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1"/>
  </bookViews>
  <sheets>
    <sheet name="Raw - content-pages" sheetId="1" state="visible" r:id="rId2"/>
    <sheet name="Raw - GA Time Page Report Mod" sheetId="2" state="visible" r:id="rId3"/>
    <sheet name="Temp1" sheetId="3" state="hidden" r:id="rId4"/>
    <sheet name="Temp2" sheetId="4" state="hidden" r:id="rId5"/>
    <sheet name="Temp3" sheetId="5" state="hidden" r:id="rId6"/>
    <sheet name="Temp4" sheetId="6" state="hidden" r:id="rId7"/>
    <sheet name="Raw - Curriculum Page" sheetId="7" state="visible" r:id="rId8"/>
    <sheet name="Temp5" sheetId="8" state="hidden" r:id="rId9"/>
    <sheet name="Temp6" sheetId="9" state="hidden" r:id="rId10"/>
    <sheet name="Table - Test1" sheetId="10" state="hidden" r:id="rId11"/>
    <sheet name="Raw - GA Events Mod" sheetId="11" state="visible" r:id="rId12"/>
    <sheet name="Table - Challenge Solving Time" sheetId="12" state="visible" r:id="rId13"/>
  </sheets>
  <definedNames>
    <definedName function="false" hidden="true" localSheetId="6" name="_xlnm._FilterDatabase" vbProcedure="false">'Raw - Curriculum Page'!$A$1:$I$866</definedName>
    <definedName function="false" hidden="true" localSheetId="1" name="_xlnm._FilterDatabase" vbProcedure="false">'Raw - GA Time Page Report Mod'!$A$1:$D$2296</definedName>
    <definedName function="false" hidden="true" localSheetId="2" name="_xlnm._FilterDatabase" vbProcedure="false">Temp1!$A$1:$J$627</definedName>
    <definedName function="false" hidden="true" localSheetId="3" name="_xlnm._FilterDatabase" vbProcedure="false">Temp2!$A$1:$J$624</definedName>
    <definedName function="false" hidden="false" localSheetId="1" name="_xlnm._FilterDatabase" vbProcedure="false">'Raw - GA Time Page Report Mod'!$A$1:$D$2296</definedName>
    <definedName function="false" hidden="false" localSheetId="1" name="_xlnm._FilterDatabase_0" vbProcedure="false">'Raw - GA Time Page Report Mod'!$A$1:$D$2296</definedName>
    <definedName function="false" hidden="false" localSheetId="2" name="_xlnm._FilterDatabase" vbProcedure="false">Temp1!$A$1:$J$627</definedName>
    <definedName function="false" hidden="false" localSheetId="2" name="_xlnm._FilterDatabase_0" vbProcedure="false">Temp1!$A$1:$J$627</definedName>
    <definedName function="false" hidden="false" localSheetId="3" name="_xlnm._FilterDatabase" vbProcedure="false">Temp2!$A$1:$J$624</definedName>
    <definedName function="false" hidden="false" localSheetId="3" name="_xlnm._FilterDatabase_0" vbProcedure="false">Temp2!$A$1:$J$624</definedName>
    <definedName function="false" hidden="false" localSheetId="6" name="_xlnm._FilterDatabase" vbProcedure="false">'Raw - Curriculum Page'!$A$1:$I$866</definedName>
    <definedName function="false" hidden="false" localSheetId="6" name="_xlnm._FilterDatabase_0" vbProcedure="false">'Raw - Curriculum Page'!$A$1:$I$866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<sst xmlns="http://schemas.openxmlformats.org/spreadsheetml/2006/main" count="16022" uniqueCount="4168">
  <si>
    <t xml:space="preserve"># ----------------------------------------</t>
  </si>
  <si>
    <t xml:space="preserve"># All Web Site Data</t>
  </si>
  <si>
    <t xml:space="preserve"># Pages</t>
  </si>
  <si>
    <t xml:space="preserve"># 20160501-20161224</t>
  </si>
  <si>
    <t xml:space="preserve">Page</t>
  </si>
  <si>
    <t xml:space="preserve">Avg. Time on Page</t>
  </si>
  <si>
    <t xml:space="preserve">/challenges/understanding-case-sensitivity-in-variables/</t>
  </si>
  <si>
    <t xml:space="preserve">/save/_embed/https://www.freecodecamp.com/challenges/add-different-padding-to-each-side-of-an-element</t>
  </si>
  <si>
    <t xml:space="preserve">/challenges/basic-javascript/introducing-javascript-object-notation-json</t>
  </si>
  <si>
    <t xml:space="preserve">/challenges/data-visualization-projects/show-national-contiguity-with-a-force-directed-graph</t>
  </si>
  <si>
    <t xml:space="preserve">/challenges/waypoint-nest-one-array-within-another-array</t>
  </si>
  <si>
    <t xml:space="preserve">/challenges/return-largest-numbers-in-arrays?run=disabled</t>
  </si>
  <si>
    <t xml:space="preserve">/es/challenges/basic-javascript/iterate-with-javascript-for-loops</t>
  </si>
  <si>
    <t xml:space="preserve">/challenges/bonfire-sum-all-odd-fibonacci-numbers</t>
  </si>
  <si>
    <t xml:space="preserve">/en/challenges/tham-gia-cng-ng-free-code-school/create-a-github-account-and-join-our-chat-rooms</t>
  </si>
  <si>
    <t xml:space="preserve">/challenges/sum-all-primes?run=disable</t>
  </si>
  <si>
    <t xml:space="preserve">/challenges/seek-and-destroy/</t>
  </si>
  <si>
    <t xml:space="preserve">/challenges/waypoint-subtract-one-number-from-another-with-javascript</t>
  </si>
  <si>
    <t xml:space="preserve">/es/challenges/basic-algorithm-scripting/slasher-flick</t>
  </si>
  <si>
    <t xml:space="preserve">/challenges/waypoint-using-objects-for-lookups</t>
  </si>
  <si>
    <t xml:space="preserve">/challenges/learn-how-free-code-camp-works?_e_pi_=7,PAGE_ID10,2129317943</t>
  </si>
  <si>
    <t xml:space="preserve">/challenges/title-case-a-sentence/</t>
  </si>
  <si>
    <t xml:space="preserve">/challenges/next-challenge?id=bad87fee1348ce8acef08814</t>
  </si>
  <si>
    <t xml:space="preserve">/en/challenges/applied-accessibility/make-screen-reader-navigation-easier-with-the-header-landmark</t>
  </si>
  <si>
    <t xml:space="preserve">/es/challenges/basic-javascript/golf-code</t>
  </si>
  <si>
    <t xml:space="preserve">/challenges/basic-javascript/iterate-with-javascript-for-loops</t>
  </si>
  <si>
    <t xml:space="preserve">/save/_embed/https://www.freecodecamp.com/challenges/add-images-to-your-website</t>
  </si>
  <si>
    <t xml:space="preserve">/challenges/render-images-from-data-sources?x_cw_context_provider=safari</t>
  </si>
  <si>
    <t xml:space="preserve">/es/challenges/basic-javascript/return-early-pattern-for-functions</t>
  </si>
  <si>
    <t xml:space="preserve">/en/challenges/join-the-analytics-dojo-community/configure-your-github-account-and-download-github-desktop</t>
  </si>
  <si>
    <t xml:space="preserve">/challenges/seek-and-destroy?run=disabled</t>
  </si>
  <si>
    <t xml:space="preserve">/es/challenges/basic-javascript/use-bracket-notation-to-find-the-last-character-in-a-string</t>
  </si>
  <si>
    <t xml:space="preserve">/en/challenges/basic-javascript/stand-in-line-bddy</t>
  </si>
  <si>
    <t xml:space="preserve">/es/challenges/basic-javascript/find-the-length-of-a-string</t>
  </si>
  <si>
    <t xml:space="preserve">/save/_embed/https://www.freecodecamp.com/challenges/add-a-negative-margin-to-an-element</t>
  </si>
  <si>
    <t xml:space="preserve">/challenges/waypoint-add-font-awesome-icons-to-our-buttons</t>
  </si>
  <si>
    <t xml:space="preserve">/challenges/repeat-a-string?run=disabled</t>
  </si>
  <si>
    <t xml:space="preserve">/challenges/html5-and-css/specify-how-fonts-should-degrade</t>
  </si>
  <si>
    <t xml:space="preserve">/challenges/waypoint-use-jquery-to-modify-the-entire-page</t>
  </si>
  <si>
    <t xml:space="preserve">/challenges/bonfire-pig-latin</t>
  </si>
  <si>
    <t xml:space="preserve">/challenges/next-challenge?id=bad87fee1348bd9aede08835</t>
  </si>
  <si>
    <t xml:space="preserve">/challenges/basic-javascript/comparison-with-the-greater-than-operator</t>
  </si>
  <si>
    <t xml:space="preserve">/challenges/waypoint-learn-react-challenges</t>
  </si>
  <si>
    <t xml:space="preserve">/challenges/create-a-set-of-radio-buttons?outdoor=on</t>
  </si>
  <si>
    <t xml:space="preserve">/challenges/intermediate-algorithm-scripting/where-art-thou</t>
  </si>
  <si>
    <t xml:space="preserve">/challenges/waypoint-iterate-through-an-array-with-a-for-loop</t>
  </si>
  <si>
    <t xml:space="preserve">/challenges/basic-algorithm-scripting/where-do-i-belong</t>
  </si>
  <si>
    <t xml:space="preserve">/challenges/waypoint-style-text-inputs-as-form-controls</t>
  </si>
  <si>
    <t xml:space="preserve">/challenges/symmetric-difference?run=disabled</t>
  </si>
  <si>
    <t xml:space="preserve">/es/challenges/jquery/target-a-specific-child-of-an-element-using-jquery</t>
  </si>
  <si>
    <t xml:space="preserve">/es/challenges/gear-up-for-success/join-our-linkedin-alumni-network</t>
  </si>
  <si>
    <t xml:space="preserve">/challenges/create-a-set-of-checkboxes/</t>
  </si>
  <si>
    <t xml:space="preserve">/en/challenges/data-visualization-with-d3/invert-svg-elements</t>
  </si>
  <si>
    <t xml:space="preserve">/es/challenges/basic-algorithm-scripting/mutations</t>
  </si>
  <si>
    <t xml:space="preserve">/es/challenges/basic-javascript/manipulate-arrays-with-shift</t>
  </si>
  <si>
    <t xml:space="preserve">/challenges/basic-javascript/finding-a-remainder-in-javascript</t>
  </si>
  <si>
    <t xml:space="preserve">/challenges/sum-all-numbers-in-a-range?run=disabled</t>
  </si>
  <si>
    <t xml:space="preserve">/en/challenges/applied-accessibility/improve-accessibility-of-audio-content-with-the-audio-element</t>
  </si>
  <si>
    <t xml:space="preserve">/challenges/waypoint-get-json-with-the-jquery-getjson-method</t>
  </si>
  <si>
    <t xml:space="preserve">/en/challenges/applied-accessibility/add-alt-text-to-images-for-visually-impaired-accessibility</t>
  </si>
  <si>
    <t xml:space="preserve">/challenges/smallest-common-multiple?run=false</t>
  </si>
  <si>
    <t xml:space="preserve">/es/challenges/html5-and-css/use-clockwise-notation-to-specify-the-padding-of-an-element</t>
  </si>
  <si>
    <t xml:space="preserve">/es/challenges/responsive-design-with-bootstrap/label-bootstrap-wells</t>
  </si>
  <si>
    <t xml:space="preserve">/es/challenges/html5-and-css/override-class-declarations-by-styling-id-attributes</t>
  </si>
  <si>
    <t xml:space="preserve">/challenges/basic-javascript/word-blanks</t>
  </si>
  <si>
    <t xml:space="preserve">/en/challenges/basic-javascript/introducing-javascript-object-notation-json</t>
  </si>
  <si>
    <t xml:space="preserve">/challenges/zipline-build-a-javascript-calculator</t>
  </si>
  <si>
    <t xml:space="preserve">/en/challenges/applied-accessibility/wrap-radio-buttons-in-a-fieldset-element-for-better-accessibility</t>
  </si>
  <si>
    <t xml:space="preserve">/challenges/no-repeats-please?run=disable</t>
  </si>
  <si>
    <t xml:space="preserve">/challenges/spinal-tap-case</t>
  </si>
  <si>
    <t xml:space="preserve">/challenges/next-challenge?id=cf1111c1c15feddfaeb1bdef</t>
  </si>
  <si>
    <t xml:space="preserve">/en/challenges/data-visualization-with-d3/create-a-scatterplot-with-svg-circles</t>
  </si>
  <si>
    <t xml:space="preserve">/en/challenges/applied-accessibility/use-headings-to-show-hierarchical-relationships-of-content</t>
  </si>
  <si>
    <t xml:space="preserve">/challenges/checkpoint-word-blanks</t>
  </si>
  <si>
    <t xml:space="preserve">/challenges/friendly-date-ranges</t>
  </si>
  <si>
    <t xml:space="preserve">/en/challenges/responsive-web-design/make-typography-responsive</t>
  </si>
  <si>
    <t xml:space="preserve">/challenges/waypoint-comparisons-with-the-logical-and-operator</t>
  </si>
  <si>
    <t xml:space="preserve">/challenges/exact-change</t>
  </si>
  <si>
    <t xml:space="preserve">/en/challenges/intermediate-algorithm-scripting/where-art-thou</t>
  </si>
  <si>
    <t xml:space="preserve">/challenges/caesars-cipher</t>
  </si>
  <si>
    <t xml:space="preserve">/challenges/basic-javascript/access-array-data-with-indexes</t>
  </si>
  <si>
    <t xml:space="preserve">/challenges/profile-lookup</t>
  </si>
  <si>
    <t xml:space="preserve">/challenges/wherefore-art-thou</t>
  </si>
  <si>
    <t xml:space="preserve">/challenges/seek-and-destroy</t>
  </si>
  <si>
    <t xml:space="preserve">/challenges/use-the-flexible-box-display-property-on-a-container</t>
  </si>
  <si>
    <t xml:space="preserve">/challenges/join-a-free-code-camp-group-in-your-city/</t>
  </si>
  <si>
    <t xml:space="preserve">/challenges/counting-cards</t>
  </si>
  <si>
    <t xml:space="preserve">/en/challenges/debugging/catch-arguments-passed-in-the-wrong-order-when-calling-a-function</t>
  </si>
  <si>
    <t xml:space="preserve">/challenges/where-art-thou</t>
  </si>
  <si>
    <t xml:space="preserve">/challenges/mutations</t>
  </si>
  <si>
    <t xml:space="preserve">/challenges/pig-latin</t>
  </si>
  <si>
    <t xml:space="preserve">/es/challenges/basic-front-end-development-projects/build-a-tribute-page</t>
  </si>
  <si>
    <t xml:space="preserve">/challenges/symmetric-difference</t>
  </si>
  <si>
    <t xml:space="preserve">/challenges/roman-numeral-converter</t>
  </si>
  <si>
    <t xml:space="preserve">/challenges/zipline-stylize-stories-on-camper-news</t>
  </si>
  <si>
    <t xml:space="preserve">/es/challenges/responsive-design-with-bootstrap/create-a-class-to-target-with-jquery-selectors</t>
  </si>
  <si>
    <t xml:space="preserve">/es/challenges/jquery/target-elements-by-id-using-jquery</t>
  </si>
  <si>
    <t xml:space="preserve">/challenges/basic-javascript/record-collection</t>
  </si>
  <si>
    <t xml:space="preserve">/challenges/waypoint-manage-packages-with-npm</t>
  </si>
  <si>
    <t xml:space="preserve">/challenges/check-for-palindromes</t>
  </si>
  <si>
    <t xml:space="preserve">/challenges/create-a-github-account-and-join-our-chat-rooms?lang=ru</t>
  </si>
  <si>
    <t xml:space="preserve">/challenges/title-case-a-sentence</t>
  </si>
  <si>
    <t xml:space="preserve">/challenges/truncate-a-string</t>
  </si>
  <si>
    <t xml:space="preserve">/challenges/search-and-replace</t>
  </si>
  <si>
    <t xml:space="preserve">/challenges/learn-how-free-code-camp-works?_e_pi_=7,PAGE_ID10,2883257279</t>
  </si>
  <si>
    <t xml:space="preserve">/challenges/diff-two-arrays</t>
  </si>
  <si>
    <t xml:space="preserve">/challenges/smallest-common-multiple</t>
  </si>
  <si>
    <t xml:space="preserve">/challenges/missing-letters</t>
  </si>
  <si>
    <t xml:space="preserve">/challenges/chunky-monkey?run=disabled</t>
  </si>
  <si>
    <t xml:space="preserve">/challenges/chunky-monkey</t>
  </si>
  <si>
    <t xml:space="preserve">/challenges/waypoint-sort-arrays-with-sort</t>
  </si>
  <si>
    <t xml:space="preserve">/challenges/sorted-union</t>
  </si>
  <si>
    <t xml:space="preserve">/challenges/waypoint-construct-javascript-objects-with-functions</t>
  </si>
  <si>
    <t xml:space="preserve">/challenges/delete-your-jquery-functions/</t>
  </si>
  <si>
    <t xml:space="preserve">/challenges/waypoint-add-images-to-your-website</t>
  </si>
  <si>
    <t xml:space="preserve">/challenges/html5-and-css/add-images-to-your-website</t>
  </si>
  <si>
    <t xml:space="preserve">/challenges/arguments-optional</t>
  </si>
  <si>
    <t xml:space="preserve">/es/challenges/basic-javascript/understanding-case-sensitivity-in-variables</t>
  </si>
  <si>
    <t xml:space="preserve">/challenges/zipline-build-a-markdown-previewer</t>
  </si>
  <si>
    <t xml:space="preserve">/challenges/computer-basics/computer-basics-how-to-measure-data-size</t>
  </si>
  <si>
    <t xml:space="preserve">/es/challenges/jquery/target-the-same-element-with-multiple-jquery-selectors</t>
  </si>
  <si>
    <t xml:space="preserve">/en/challenges/data-visualization-with-d3/dynamically-set-the-coordinates-for-each-bar</t>
  </si>
  <si>
    <t xml:space="preserve">/en/challenges/responsive-web-design/introduction-to-the-responsive-web-design-challenges</t>
  </si>
  <si>
    <t xml:space="preserve">/challenges/record-collection</t>
  </si>
  <si>
    <t xml:space="preserve">/challenges/make-unique-objects-by-passing-parameters-to-our-constructor?x_cw_context_provider=safari</t>
  </si>
  <si>
    <t xml:space="preserve">/challenges/sum-all-primes</t>
  </si>
  <si>
    <t xml:space="preserve">/challenges/find-the-longest-word-in-a-string?x_cw_context_provider=safari</t>
  </si>
  <si>
    <t xml:space="preserve">/challenges/stand-in-line/</t>
  </si>
  <si>
    <t xml:space="preserve">/challenges/falsy-bouncer</t>
  </si>
  <si>
    <t xml:space="preserve">/challenges/no-repeats-please?run=disabled</t>
  </si>
  <si>
    <t xml:space="preserve">/challenges/waypoint-target-a-specific-child-of-an-element-using-jquery</t>
  </si>
  <si>
    <t xml:space="preserve">/save/_embed/https://www.freecodecamp.com/challenges/use-hex-code-for-specific-colors</t>
  </si>
  <si>
    <t xml:space="preserve">/es/challenges/basic-javascript/iterate-odd-numbers-with-a-for-loop</t>
  </si>
  <si>
    <t xml:space="preserve">/challenges/basic-javascript/local-scope-and-functions</t>
  </si>
  <si>
    <t xml:space="preserve">/challenges/add-images-to-your-website/</t>
  </si>
  <si>
    <t xml:space="preserve">/challenges/shopping-list?x_cw_context_provider=safari</t>
  </si>
  <si>
    <t xml:space="preserve">/challenges/waypoint-give-each-element-a-unique-id</t>
  </si>
  <si>
    <t xml:space="preserve">/challenges/steamroller</t>
  </si>
  <si>
    <t xml:space="preserve">/es/challenges/basic-javascript/manipulating-complex-objects</t>
  </si>
  <si>
    <t xml:space="preserve">/challenges/waypoint-make-unique-objects-by-passing-parameters-to-our-constructor</t>
  </si>
  <si>
    <t xml:space="preserve">/challenges/waypoint-create-a-javascript-slot-machine</t>
  </si>
  <si>
    <t xml:space="preserve">/challenges/convert-html-entities</t>
  </si>
  <si>
    <t xml:space="preserve">/challenges/waypoint-introducing-javascript-object-notation-json</t>
  </si>
  <si>
    <t xml:space="preserve">/en/challenges/css-flexbox/using-the-flexwrap-property-to-wrap-a-row-or-column</t>
  </si>
  <si>
    <t xml:space="preserve">/challenges/escaping-literal-quotes-in-strings?x_cw_context_provider=safari</t>
  </si>
  <si>
    <t xml:space="preserve">/en/challenges/data-visualization-with-d3/work-with-data-in-d3</t>
  </si>
  <si>
    <t xml:space="preserve">/challenges/waypoint-comparison-with-the-strict-equality-operator</t>
  </si>
  <si>
    <t xml:space="preserve">/es/challenges/responsive-design-with-bootstrap/style-text-inputs-as-form-controls</t>
  </si>
  <si>
    <t xml:space="preserve">/challenges/binary-agents</t>
  </si>
  <si>
    <t xml:space="preserve">/challenges/where-is-waldo</t>
  </si>
  <si>
    <t xml:space="preserve">/challenges/golf-code</t>
  </si>
  <si>
    <t xml:space="preserve">/challenges/convert-html-entities?run=disabled</t>
  </si>
  <si>
    <t xml:space="preserve">/challenges/inventory-update</t>
  </si>
  <si>
    <t xml:space="preserve">/es/challenges/basic-algorithm-scripting/chunky-monkey</t>
  </si>
  <si>
    <t xml:space="preserve">/challenges/bonfire-confirm-the-ending</t>
  </si>
  <si>
    <t xml:space="preserve">/challenges/using-objects-for-lookups</t>
  </si>
  <si>
    <t xml:space="preserve">/challenges/drop-it</t>
  </si>
  <si>
    <t xml:space="preserve">/challenges/waypoint-understand-boolean-values</t>
  </si>
  <si>
    <t xml:space="preserve">/challenges/bonfire-reverse-a-string</t>
  </si>
  <si>
    <t xml:space="preserve">/challenges/find-the-longest-word-in-a-string</t>
  </si>
  <si>
    <t xml:space="preserve">/es/challenges/responsive-design-with-bootstrap/responsively-style-radio-buttons</t>
  </si>
  <si>
    <t xml:space="preserve">/challenges/waypoint-constructing-strings-with-variables</t>
  </si>
  <si>
    <t xml:space="preserve">/challenges/where-do-i-belong</t>
  </si>
  <si>
    <t xml:space="preserve">/challenges/basic-javascript/access-multidimensional-arrays-with-indexes</t>
  </si>
  <si>
    <t xml:space="preserve">/challenges/learn-what-to-do-if-you-get-stuck?from=timeline&amp;isappinstalled=0</t>
  </si>
  <si>
    <t xml:space="preserve">/en/challenges/jquery/remove-an-ele-using-jquery</t>
  </si>
  <si>
    <t xml:space="preserve">/challenges/ignore-case-while-matching</t>
  </si>
  <si>
    <t xml:space="preserve">/challenges/html5-and-css/create-an-ordered-list</t>
  </si>
  <si>
    <t xml:space="preserve">/challenges/responsive-design-with-bootstrap/label-bootstrap-wells</t>
  </si>
  <si>
    <t xml:space="preserve">/es/challenges/responsive-design-with-bootstrap/use-spans-for-inline-elements</t>
  </si>
  <si>
    <t xml:space="preserve">/challenges/no-repeats-please</t>
  </si>
  <si>
    <t xml:space="preserve">/challenges/return-largest-numbers-in-arrays</t>
  </si>
  <si>
    <t xml:space="preserve">/challenges/word-blanks</t>
  </si>
  <si>
    <t xml:space="preserve">/challenges/waypoint-accessing-nested-arrays-in-json</t>
  </si>
  <si>
    <t xml:space="preserve">/challenges/bonfire-make-a-person</t>
  </si>
  <si>
    <t xml:space="preserve">/challenges/create-a-github-account-and-join-our-chat-rooms?nsukey=s9IEFkqEVSHTIK8axUXYw3R+Fh6Mmlfm2i1ZEYp/mNtSF3u9dWsGEiBsoTIMZhHdKPbq1IYcBNMbSSelwnEpLQ==</t>
  </si>
  <si>
    <t xml:space="preserve">/challenges/confirm-the-ending</t>
  </si>
  <si>
    <t xml:space="preserve">/es/challenges/html5-and-css/use-hex-code-to-mix-colors</t>
  </si>
  <si>
    <t xml:space="preserve">/challenges/bonfire-sum-all-primes</t>
  </si>
  <si>
    <t xml:space="preserve">/en/challenges/intermediate-algorithm-scripting/binary-agents</t>
  </si>
  <si>
    <t xml:space="preserve">/challenges/stand-in-line</t>
  </si>
  <si>
    <t xml:space="preserve">/challenges/escape-sequences-in-strings</t>
  </si>
  <si>
    <t xml:space="preserve">/en/challenges/responsive-web-design/create-a-media-query</t>
  </si>
  <si>
    <t xml:space="preserve">/challenges/bonfire-check-for-palindromes</t>
  </si>
  <si>
    <t xml:space="preserve">/es/challenges/advanced-front-end-development-projects/build-a-simon-game</t>
  </si>
  <si>
    <t xml:space="preserve">/challenges/make-object-properties-private</t>
  </si>
  <si>
    <t xml:space="preserve">/challenges/use-the-bootstrap-grid-to-put-elements-side-by-side</t>
  </si>
  <si>
    <t xml:space="preserve">/es/challenges/responsive-design-with-bootstrap/split-your-bootstrap-row</t>
  </si>
  <si>
    <t xml:space="preserve">/challenges/everything-be-true</t>
  </si>
  <si>
    <t xml:space="preserve">/challenges/create-a-set-of-radio-buttons?Outdoor=on</t>
  </si>
  <si>
    <t xml:space="preserve">/challenges/testing-objects-for-properties</t>
  </si>
  <si>
    <t xml:space="preserve">/challenges/validate-us-telephone-numbers</t>
  </si>
  <si>
    <t xml:space="preserve">/challenges/manipulate-arrays-with-unshift?x_cw_context_provider=safari</t>
  </si>
  <si>
    <t xml:space="preserve">/es/challenges/basic-javascript/manipulate-arrays-with-unshift</t>
  </si>
  <si>
    <t xml:space="preserve">/challenges/pairwise</t>
  </si>
  <si>
    <t xml:space="preserve">/en/challenges/applied-visual-design/animate-multiple-elements-at-variable-rates</t>
  </si>
  <si>
    <t xml:space="preserve">/challenges/join-the-free-code-camp-community/learn-how-free-code-camp-works</t>
  </si>
  <si>
    <t xml:space="preserve">/en/challenges/applied-accessibility/make-screen-reader-navigation-easier-with-the-footer-landmark</t>
  </si>
  <si>
    <t xml:space="preserve">/es/challenges/basic-javascript/word-blanks</t>
  </si>
  <si>
    <t xml:space="preserve">/challenges/sales-tax</t>
  </si>
  <si>
    <t xml:space="preserve">/es/challenges/basic-javascript/accessing-objects-properties-with-variables</t>
  </si>
  <si>
    <t xml:space="preserve">/es/challenges/responsive-design-with-bootstrap/create-a-custom-heading</t>
  </si>
  <si>
    <t xml:space="preserve">/challenges/wherefore-art-thou?run=disabled</t>
  </si>
  <si>
    <t xml:space="preserve">/challenges/basejump-timestamp-microservice</t>
  </si>
  <si>
    <t xml:space="preserve">/search?q=cache:eeCDatRBtzEJ:https://www.freecodecamp.com/challenges/Generate-Random-Whole-Numbers-with-JavaScript+&amp;cd=1&amp;hl=en&amp;ct=clnk&amp;gl=us</t>
  </si>
  <si>
    <t xml:space="preserve">/challenges/basejump-chart-the-stock-market</t>
  </si>
  <si>
    <t xml:space="preserve">/challenges/sum-all-odd-fibonacci-numbers</t>
  </si>
  <si>
    <t xml:space="preserve">/web/20160603003522/https://www.freecodecamp.com/challenges/learn-what-to-do-if-you-get-stuck</t>
  </si>
  <si>
    <t xml:space="preserve">/challenges/nesting-for-loops</t>
  </si>
  <si>
    <t xml:space="preserve">/challenges/waypoint-escape-sequences-in-strings</t>
  </si>
  <si>
    <t xml:space="preserve">/challenges/bonfire-find-the-longest-word-in-a-string</t>
  </si>
  <si>
    <t xml:space="preserve">/challenges/sum-all-numbers-in-a-range</t>
  </si>
  <si>
    <t xml:space="preserve">/challenges/exact-change?run=disabled</t>
  </si>
  <si>
    <t xml:space="preserve">/en/challenges/applied-visual-design/learn-how-bezier-curves-work</t>
  </si>
  <si>
    <t xml:space="preserve">/es/challenges/html5-and-css/nest-an-anchor-element-within-a-paragraph</t>
  </si>
  <si>
    <t xml:space="preserve">/challenges/nest-many-elements-within-a-single-div-element?toperStarEhJUS=1</t>
  </si>
  <si>
    <t xml:space="preserve">/challenges/make-a-person</t>
  </si>
  <si>
    <t xml:space="preserve">/challenges/style-multiple-elements-with-a-css-class?usermsg=&amp;submitmsg=Send</t>
  </si>
  <si>
    <t xml:space="preserve">/challenges/understand-string-immutability?x_cw_context_provider=safari</t>
  </si>
  <si>
    <t xml:space="preserve">/challenges/basic-javascript/replacing-if-else-chains-with-switch</t>
  </si>
  <si>
    <t xml:space="preserve">/challenges/waypoint-create-a-github-account-and-join-our-chat-rooms</t>
  </si>
  <si>
    <t xml:space="preserve">/challenges/create-a-set-of-radio-buttons?indoor-outdoor=</t>
  </si>
  <si>
    <t xml:space="preserve">/challenges/dna-pairing</t>
  </si>
  <si>
    <t xml:space="preserve">/challenges/waypoint-assignment-with-times-equals</t>
  </si>
  <si>
    <t xml:space="preserve">/challenges/factorialize-a-number</t>
  </si>
  <si>
    <t xml:space="preserve">/challenges/basic-javascript/chaining-if-else-statements</t>
  </si>
  <si>
    <t xml:space="preserve">/en/challenges/intermediate-algorithm-scripting/convert-html-entities</t>
  </si>
  <si>
    <t xml:space="preserve">/challenges/waypoint-add-id-attributes-to-bootstrap-elements</t>
  </si>
  <si>
    <t xml:space="preserve">/en/challenges/managing-packages-with-npm/add-keywords-to-your-packagejson</t>
  </si>
  <si>
    <t xml:space="preserve">/challenges/build-a-random-quote-machine?x_cw_context_provider=safari</t>
  </si>
  <si>
    <t xml:space="preserve">/challenges/selecting-from-many-options-with-switch-statements</t>
  </si>
  <si>
    <t xml:space="preserve">/challenges/foo/revisions</t>
  </si>
  <si>
    <t xml:space="preserve">/en/challenges/applied-accessibility/use-tabindex-to-specify-the-order-of-keyboard-focus-for-several-elements</t>
  </si>
  <si>
    <t xml:space="preserve">/challenges/waypoint-generate-random-whole-numbers-within-a-range</t>
  </si>
  <si>
    <t xml:space="preserve">/challenges/change-the-font-size-of-an-element</t>
  </si>
  <si>
    <t xml:space="preserve">/challenges/html5-and-css/say-hello-to-html-elements</t>
  </si>
  <si>
    <t xml:space="preserve">/en/challenges/applied-accessibility/improve-chart-accessibility-with-the-figure-element</t>
  </si>
  <si>
    <t xml:space="preserve">/es/challenges/basic-algorithm-scripting/falsy-bouncer</t>
  </si>
  <si>
    <t xml:space="preserve">/challenges/give-your-javascript-slot-machine-some-stylish-images</t>
  </si>
  <si>
    <t xml:space="preserve">/save/_embed/https://www.freecodecamp.com/challenges/make-images-mobile-responsive</t>
  </si>
  <si>
    <t xml:space="preserve">/challenges/jquery/target-the-same-element-with-multiple-jquery-selectors</t>
  </si>
  <si>
    <t xml:space="preserve">/challenges/waypoint-use-an-id-attribute-to-style-an-element</t>
  </si>
  <si>
    <t xml:space="preserve">/challenges/join-the-free-code-camp-community/learn-what-to-do-if-you-get-stuck</t>
  </si>
  <si>
    <t xml:space="preserve">/challenges/basic-javascript/using-objects-for-lookups</t>
  </si>
  <si>
    <t xml:space="preserve">/challenges/add-font-awesome-icons-to-our-buttons</t>
  </si>
  <si>
    <t xml:space="preserve">/challenges/manipulating-complex-objects</t>
  </si>
  <si>
    <t xml:space="preserve">/challenges/waypoint-invert-regular-expression-matches-with-javascript</t>
  </si>
  <si>
    <t xml:space="preserve">/challenges/accessing-objects-properties-with-variables</t>
  </si>
  <si>
    <t xml:space="preserve">/challenges/waypoint-concatenate-arrays-with-concat</t>
  </si>
  <si>
    <t xml:space="preserve">/challenges/create-a-custom-heading</t>
  </si>
  <si>
    <t xml:space="preserve">/challenges/convert-celsius-to-fahrenheit</t>
  </si>
  <si>
    <t xml:space="preserve">/en/challenges/data-visualization-with-d3/add-a-tooltip-to-a-d3-element</t>
  </si>
  <si>
    <t xml:space="preserve">/myaddrproxy.php/https/www.freecodecamp.com/challenges/learn-how-free-code-camp-works</t>
  </si>
  <si>
    <t xml:space="preserve">/challenges/waypoint-create-an-ordered-list</t>
  </si>
  <si>
    <t xml:space="preserve">/challenges/html5-and-css/uncomment-html</t>
  </si>
  <si>
    <t xml:space="preserve">/challenges/waypoint-override-class-declarations-with-inline-styles</t>
  </si>
  <si>
    <t xml:space="preserve">/es/challenges/responsive-design-with-bootstrap/crea-un-botn-con-bootstrap</t>
  </si>
  <si>
    <t xml:space="preserve">/challenges/basic-javascript/stand-in-line</t>
  </si>
  <si>
    <t xml:space="preserve">/challenges/waypoint-iterate-over-arrays-with-map</t>
  </si>
  <si>
    <t xml:space="preserve">/challenges/style-text-inputs-as-form-controls</t>
  </si>
  <si>
    <t xml:space="preserve">/challenges/waypoint-use-html5-to-require-a-field</t>
  </si>
  <si>
    <t xml:space="preserve">/en/challenges/computer-basics/computer-security</t>
  </si>
  <si>
    <t xml:space="preserve">/challenges/create-a-javascript-slot-machine</t>
  </si>
  <si>
    <t xml:space="preserve">/es/challenges/html5-and-css/create-a-set-of-radio-buttons</t>
  </si>
  <si>
    <t xml:space="preserve">/en/challenges/intermediate-algorithm-scripting/missing-letters</t>
  </si>
  <si>
    <t xml:space="preserve">/challenges/basic-javascript/comparisons-with-the-logical-and-operator</t>
  </si>
  <si>
    <t xml:space="preserve">/challenges/repeat-a-string-repeat-a-string</t>
  </si>
  <si>
    <t xml:space="preserve">/es/challenges/basic-javascript/subtract-one-number-from-another-with-javascript</t>
  </si>
  <si>
    <t xml:space="preserve">/en/challenges/managing-packages-with-npm/expand-your-project-with-external-packages-from-npm</t>
  </si>
  <si>
    <t xml:space="preserve">/challenges/size-your-images</t>
  </si>
  <si>
    <t xml:space="preserve">/en/challenges/data-visualization-with-d3/add-labels-to-d3-elements</t>
  </si>
  <si>
    <t xml:space="preserve">/challenges/waypoint-escaping-literal-quotes-in-strings</t>
  </si>
  <si>
    <t xml:space="preserve">/challenges/test-scores</t>
  </si>
  <si>
    <t xml:space="preserve">/en/challenges/data-visualization-with-d3/set-a-domain-and-a-range-on-a-scale</t>
  </si>
  <si>
    <t xml:space="preserve">/challenges/change-text-inside-an-element-using-jquery</t>
  </si>
  <si>
    <t xml:space="preserve">/challenges/waypoint-turn-an-image-into-a-link</t>
  </si>
  <si>
    <t xml:space="preserve">/challenges/waypoint-fill-in-the-blank-with-placeholder-text</t>
  </si>
  <si>
    <t xml:space="preserve">/challenges/waypoint-increment-a-number-with-javascript</t>
  </si>
  <si>
    <t xml:space="preserve">/challenges/add-borders-around-your-elements</t>
  </si>
  <si>
    <t xml:space="preserve">/challenges/create-a-github-account-and-join-our-chat-rooms</t>
  </si>
  <si>
    <t xml:space="preserve">/en/challenges/computer-basics/analog-vs-digital-and-file-compression</t>
  </si>
  <si>
    <t xml:space="preserve">/es/challenges/html5-and-css/use-an-id-attribute-to-style-an-element</t>
  </si>
  <si>
    <t xml:space="preserve">/challenges/sum-all-primes?run=disabled</t>
  </si>
  <si>
    <t xml:space="preserve">/es/challenges/basic-javascript/declare-javascript-variables</t>
  </si>
  <si>
    <t xml:space="preserve">/challenges/bonfire-inventory-update</t>
  </si>
  <si>
    <t xml:space="preserve">/save/_embed/https://www.freecodecamp.com/challenges/use-responsive-design-with-bootstrap-fluid-containers</t>
  </si>
  <si>
    <t xml:space="preserve">/challenges/bonfire-shopping-list</t>
  </si>
  <si>
    <t xml:space="preserve">/challenges/style-text-inputs-as-form-controls??????????????/=</t>
  </si>
  <si>
    <t xml:space="preserve">/en/challenges/applied-accessibility/standardize-times-with-the-html5-datetime-attribute</t>
  </si>
  <si>
    <t xml:space="preserve">/challenges/repeat-a-string</t>
  </si>
  <si>
    <t xml:space="preserve">/challenges/waypoint-use-responsive-design-with-bootstrap-fluid-containers</t>
  </si>
  <si>
    <t xml:space="preserve">/challenges/map-the-debris</t>
  </si>
  <si>
    <t xml:space="preserve">/challenges/create-a-set-of-radio-buttons</t>
  </si>
  <si>
    <t xml:space="preserve">/challenges/link-to-external-pages-with-anchor-elements</t>
  </si>
  <si>
    <t xml:space="preserve">/es/challenges/basic-javascript/manipulate-arrays-with-pop</t>
  </si>
  <si>
    <t xml:space="preserve">/es/challenges/json-apis-and-ajax/convert-json-data-to-html</t>
  </si>
  <si>
    <t xml:space="preserve">/challenges/write-reusable-javascript-with-functions?x_cw_context_provider=safari</t>
  </si>
  <si>
    <t xml:space="preserve">/challenges/target-the-same-element-with-multiple-jquery-selectors</t>
  </si>
  <si>
    <t xml:space="preserve">/challenges/condense-arrays-with-reduce</t>
  </si>
  <si>
    <t xml:space="preserve">/es/challenges/html5-and-css/create-a-set-of-checkboxes</t>
  </si>
  <si>
    <t xml:space="preserve">/challenges/waypoint-manipulate-arrays-with-push</t>
  </si>
  <si>
    <t xml:space="preserve">/challenges/sum-all-odd-fibonacci-numbers/</t>
  </si>
  <si>
    <t xml:space="preserve">/challenges/nesting-for-loops?nocmcache=si</t>
  </si>
  <si>
    <t xml:space="preserve">/challenges/using-test</t>
  </si>
  <si>
    <t xml:space="preserve">/en/challenges/intermediate-algorithm-scripting/arguments-optional</t>
  </si>
  <si>
    <t xml:space="preserve">/challenges/introducing-javascript-object-notation-json</t>
  </si>
  <si>
    <t xml:space="preserve">/challenges/use-a-css-class-to-style-an-element</t>
  </si>
  <si>
    <t xml:space="preserve">/challenges/learn-how-analytics-dojo-works</t>
  </si>
  <si>
    <t xml:space="preserve">/es/challenges/html5-and-css/fill-in-the-blank-with-placeholder-text</t>
  </si>
  <si>
    <t xml:space="preserve">/en/challenges/applied-accessibility/use-tabindex-to-add-keyboard-focus-to-an-element</t>
  </si>
  <si>
    <t xml:space="preserve">/en/challenges/applied-visual-design/animate-elements-at-variable-rates</t>
  </si>
  <si>
    <t xml:space="preserve">/challenges/roman-numeral-converter/</t>
  </si>
  <si>
    <t xml:space="preserve">/challenges/waypoint-access-multidimensional-arrays-with-indexes</t>
  </si>
  <si>
    <t xml:space="preserve">/challenges/responsively-style-radio-buttons</t>
  </si>
  <si>
    <t xml:space="preserve">/challenges/basic-javascript/global-vs-local-scope-in-functions</t>
  </si>
  <si>
    <t xml:space="preserve">/challenges/waypoint-link-to-external-pages-with-anchor-elements</t>
  </si>
  <si>
    <t xml:space="preserve">/en/challenges/debugging/catch-unclosed-parentheses-brackets-braces-and-quotes</t>
  </si>
  <si>
    <t xml:space="preserve">/challenges/bonfire-caesars-cipher</t>
  </si>
  <si>
    <t xml:space="preserve">/en/challenges/intermediate-algorithm-scripting/sum-all-odd-fibonacci-numbers</t>
  </si>
  <si>
    <t xml:space="preserve">/challenges/replacing-if-else-chains-with-switch</t>
  </si>
  <si>
    <t xml:space="preserve">/en/challenges/intermediate-algorithm-scripting/dna-pairing</t>
  </si>
  <si>
    <t xml:space="preserve">/challenges/global-scope-and-functions?x_cw_context_provider=safari</t>
  </si>
  <si>
    <t xml:space="preserve">/en/challenges/basic-algorithm-scripting/where-do-i-belong</t>
  </si>
  <si>
    <t xml:space="preserve">/es/challenges/basic-javascript/stand-in-line</t>
  </si>
  <si>
    <t xml:space="preserve">/es/challenges/responsive-design-with-bootstrap/make-images-mobile-responsive</t>
  </si>
  <si>
    <t xml:space="preserve">/en/challenges/basic-javascript/convert-celsius-to-fahrenheit</t>
  </si>
  <si>
    <t xml:space="preserve">/challenges/create-a-form-element</t>
  </si>
  <si>
    <t xml:space="preserve">/en/challenges/applied-visual-design/use-a-bezier-curve-to-move-a-graphic</t>
  </si>
  <si>
    <t xml:space="preserve">/challenges/start-a-nodejs-server/</t>
  </si>
  <si>
    <t xml:space="preserve">/en/challenges/jquery/change-text-inside-an-element-using-jquery</t>
  </si>
  <si>
    <t xml:space="preserve">/en/challenges/intermediate-algorithm-scripting/everything-be-true</t>
  </si>
  <si>
    <t xml:space="preserve">/en/challenges/debugging/catch-use-of-assignment-operator-instead-of-equality-operator</t>
  </si>
  <si>
    <t xml:space="preserve">/challenges/reverse-a-string</t>
  </si>
  <si>
    <t xml:space="preserve">/en/challenges/jquery/target-the-same-element-with-multiple-jquery-selectors</t>
  </si>
  <si>
    <t xml:space="preserve">/es/challenges/responsive-design-with-bootstrap/create-a-bootstrap-button</t>
  </si>
  <si>
    <t xml:space="preserve">/challenges/slasher-flick</t>
  </si>
  <si>
    <t xml:space="preserve">/es/challenges/basic-front-end-development-projects/get-set-for-our-front-end-development-projects</t>
  </si>
  <si>
    <t xml:space="preserve">/challenges/use-conditional-logic-with-if-statements</t>
  </si>
  <si>
    <t xml:space="preserve">/en/challenges/basic-javascript/accessing-nested-objects-in-json</t>
  </si>
  <si>
    <t xml:space="preserve">/en/challenges/data-visualization-with-d3/add-document-elements-with-d3</t>
  </si>
  <si>
    <t xml:space="preserve">/challenges/create-a-github-account-and-join-our-chat-rooms?nsukey=s9IEFkqEVSHTIK8axUXYw3R+Fh6Mmlfm2i1ZEYp/mNtSF3u9dWsGEiBsoTIMZhHdLM2obvsPNdTj6PDNIZlQ7A==</t>
  </si>
  <si>
    <t xml:space="preserve">/en/challenges/basic-algorithm-scripting/title-case-a-sentence</t>
  </si>
  <si>
    <t xml:space="preserve">/en/challenges/basic-javascript/multiple-identical-options-in-switch-statements</t>
  </si>
  <si>
    <t xml:space="preserve">/challenges/iterate-through-an-array-with-a-for-loop</t>
  </si>
  <si>
    <t xml:space="preserve">/challenges/learn-what-to-do-if-you-get-stuck?from=androidqq</t>
  </si>
  <si>
    <t xml:space="preserve">/challenges/waypoint-accessing-nested-objects-in-json</t>
  </si>
  <si>
    <t xml:space="preserve">/challenges/accessing-nested-objects</t>
  </si>
  <si>
    <t xml:space="preserve">/es/challenges/responsive-design-with-bootstrap/line-up-form-elements-responsively-with-bootstrap</t>
  </si>
  <si>
    <t xml:space="preserve">/challenges/generate-random-whole-numbers-within-a-range</t>
  </si>
  <si>
    <t xml:space="preserve">/challenges/iterate-over-arrays-with-map</t>
  </si>
  <si>
    <t xml:space="preserve">/es/challenges/html5-and-css/use-rgb-to-mix-colors</t>
  </si>
  <si>
    <t xml:space="preserve">/en/challenges/object-oriented-and-functional-programming/make-unique-objects-by-passing-parameters-to-our-constructor</t>
  </si>
  <si>
    <t xml:space="preserve">/challenges/get-geolocation-data?x_cw_context_provider=safari</t>
  </si>
  <si>
    <t xml:space="preserve">/challenges/zipline-build-a-wikipedia-viewer</t>
  </si>
  <si>
    <t xml:space="preserve">/en/challenges/computer-basics/computer-basics-how-the-internet-works</t>
  </si>
  <si>
    <t xml:space="preserve">/challenges/create-a-set-of-checkboxes</t>
  </si>
  <si>
    <t xml:space="preserve">/en/challenges/intermediate-algorithm-scripting/steamroller</t>
  </si>
  <si>
    <t xml:space="preserve">/challenges/boo-who</t>
  </si>
  <si>
    <t xml:space="preserve">/es/challenges/html5-and-css/create-an-ordered-list</t>
  </si>
  <si>
    <t xml:space="preserve">/es/challenges/html5-and-css/adjusting-the-padding-of-an-element</t>
  </si>
  <si>
    <t xml:space="preserve">/challenges/get-set-for-our-front-end-development-projects</t>
  </si>
  <si>
    <t xml:space="preserve">/en/challenges/basic-javascript/testing-objects-for-properties</t>
  </si>
  <si>
    <t xml:space="preserve">/en/challenges/data-visualization-with-d3/change-styles-based-on-data</t>
  </si>
  <si>
    <t xml:space="preserve">/en/challenges/basic-javascript/golf-code</t>
  </si>
  <si>
    <t xml:space="preserve">/es/challenges/responsive-design-with-bootstrap/ditch-custom-css-for-bootstrap</t>
  </si>
  <si>
    <t xml:space="preserve">/en/challenges/basic-javascript/word-blanks</t>
  </si>
  <si>
    <t xml:space="preserve">/challenges/escaping-literal-quotes-in-strings</t>
  </si>
  <si>
    <t xml:space="preserve">/challenges/sort-arrays-with-sort</t>
  </si>
  <si>
    <t xml:space="preserve">/en/challenges/responsive-design-with-bootstrap/style-text-inputs-as-form-controls</t>
  </si>
  <si>
    <t xml:space="preserve">/challenges/make-instances-of-objects-with-a-constructor-function</t>
  </si>
  <si>
    <t xml:space="preserve">/challenges/global-scope-and-functions</t>
  </si>
  <si>
    <t xml:space="preserve">/challenges/choose-and-setup-an-analytics-platform</t>
  </si>
  <si>
    <t xml:space="preserve">/es/challenges/html5-and-css/set-the-id-of-an-element</t>
  </si>
  <si>
    <t xml:space="preserve">/challenges/bonfire-friendly-date-ranges</t>
  </si>
  <si>
    <t xml:space="preserve">/challenges/target-a-specific-child-of-an-element-using-jquery</t>
  </si>
  <si>
    <t xml:space="preserve">/en/challenges/automated-testing-and-debugging/using-typeof</t>
  </si>
  <si>
    <t xml:space="preserve">/en/challenges/debugging/catch-misspelled-variable-and-function-names</t>
  </si>
  <si>
    <t xml:space="preserve">/challenges/chaining-if-else-statements</t>
  </si>
  <si>
    <t xml:space="preserve">/challenges/waypoint-local-scope-and-functions</t>
  </si>
  <si>
    <t xml:space="preserve">/challenges/get-json-with-the-jquery-getjson-method</t>
  </si>
  <si>
    <t xml:space="preserve">/challenges/intermediate-algorithm-scripting/sum-all-numbers-in-a-range</t>
  </si>
  <si>
    <t xml:space="preserve">/challenges/convert-json-data-to-html</t>
  </si>
  <si>
    <t xml:space="preserve">/challenges/pig-latin?run=disabled</t>
  </si>
  <si>
    <t xml:space="preserve">/en/challenges/basic-javascript/using-objects-for-lookups</t>
  </si>
  <si>
    <t xml:space="preserve">/challenges/line-up-form-elements-responsively-with-bootstrap</t>
  </si>
  <si>
    <t xml:space="preserve">/challenges/multiple-identical-options-in-switch-statements</t>
  </si>
  <si>
    <t xml:space="preserve">/es/challenges/responsive-design-with-bootstrap/responsively-style-checkboxes</t>
  </si>
  <si>
    <t xml:space="preserve">/challenges/use-css-selectors-to-style-elements</t>
  </si>
  <si>
    <t xml:space="preserve">/en/challenges/data-visualization-with-d3/dynamically-change-the-height-of-each-bar</t>
  </si>
  <si>
    <t xml:space="preserve">/es/challenges/responsive-design-with-bootstrap/add-id-attributes-to-bootstrap-elements</t>
  </si>
  <si>
    <t xml:space="preserve">/challenges/understanding-case-sensitivity-in-variables</t>
  </si>
  <si>
    <t xml:space="preserve">/challenges/set-the-id-of-an-element?indoor-outdoor=on&amp;personality=on&amp;personality=on</t>
  </si>
  <si>
    <t xml:space="preserve">/challenges/sum-all-odd-fibonacci-numbers?auto-run=disable</t>
  </si>
  <si>
    <t xml:space="preserve">/challenges/waypoint-change-the-css-of-an-element-using-jquery</t>
  </si>
  <si>
    <t xml:space="preserve">/challenges/zipline-build-a-personal-portfolio-webpage</t>
  </si>
  <si>
    <t xml:space="preserve">/challenges/accessing-nested-objects-in-json</t>
  </si>
  <si>
    <t xml:space="preserve">/challenges/smallest-common-multiple?run=disable</t>
  </si>
  <si>
    <t xml:space="preserve">/challenges/waypoint-target-the-children-of-an-element-using-jquery</t>
  </si>
  <si>
    <t xml:space="preserve">/en/challenges/object-oriented-and-functional-programming/make-object-properties-private</t>
  </si>
  <si>
    <t xml:space="preserve">/challenges/filter-arrays-with-filter</t>
  </si>
  <si>
    <t xml:space="preserve">/challenges/build-a-tribute-page</t>
  </si>
  <si>
    <t xml:space="preserve">/challenges/give-a-background-color-to-a-div-element</t>
  </si>
  <si>
    <t xml:space="preserve">/challenges/bonfire-factorialize-a-number</t>
  </si>
  <si>
    <t xml:space="preserve">/en/challenges/intermediate-algorithm-scripting/finders-keepers</t>
  </si>
  <si>
    <t xml:space="preserve">/en/challenges/data-visualization-with-d3/create-a-bar-for-each-data-point-in-the-set</t>
  </si>
  <si>
    <t xml:space="preserve">/challenges/passing-values-to-functions-with-arguments</t>
  </si>
  <si>
    <t xml:space="preserve">/challenges/finders-keepers</t>
  </si>
  <si>
    <t xml:space="preserve">/challenges/configure-your-github-account-and-download-github-desktop</t>
  </si>
  <si>
    <t xml:space="preserve">/en/challenges/basic-javascript/replacing-if-else-chains-with-switch</t>
  </si>
  <si>
    <t xml:space="preserve">/challenges/adding-a-default-option-in-switch-statements</t>
  </si>
  <si>
    <t xml:space="preserve">/challenges/global-vs-local-scope-in-functions?x_cw_context_provider=safari</t>
  </si>
  <si>
    <t xml:space="preserve">/challenges/steamroller?q=</t>
  </si>
  <si>
    <t xml:space="preserve">/challenges/waypoint-understanding-case-sensitivity-in-variables</t>
  </si>
  <si>
    <t xml:space="preserve">/challenges/ditch-custom-css-for-bootstrap</t>
  </si>
  <si>
    <t xml:space="preserve">/challenges/comparisons-with-the-logical-or-operator</t>
  </si>
  <si>
    <t xml:space="preserve">/es/challenges/object-oriented-and-functional-programming/condense-arrays-with-reduce</t>
  </si>
  <si>
    <t xml:space="preserve">/challenges/target-the-same-element-with-multiple-jquery-selectors/</t>
  </si>
  <si>
    <t xml:space="preserve">/es/challenges/html5-and-css/add-different-padding-to-each-side-of-an-element</t>
  </si>
  <si>
    <t xml:space="preserve">/en/challenges/applied-accessibility/jump-straight-to-the-content-using-the-main-element</t>
  </si>
  <si>
    <t xml:space="preserve">/challenges/return-early-pattern-for-functions</t>
  </si>
  <si>
    <t xml:space="preserve">/challenges/nest-an-anchor-element-within-a-paragraph</t>
  </si>
  <si>
    <t xml:space="preserve">/es/challenges/basic-front-end-development-projects/build-a-personal-portfolio-webpage</t>
  </si>
  <si>
    <t xml:space="preserve">/en/challenges/html5-and-css/create-a-set-of-radio-buttons</t>
  </si>
  <si>
    <t xml:space="preserve">/challenges/use-spans-for-inline-elements</t>
  </si>
  <si>
    <t xml:space="preserve">/challenges/target-the-parent-of-an-element-using-jquery</t>
  </si>
  <si>
    <t xml:space="preserve">/en/challenges/applied-accessibility/make-screen-reader-navigation-easier-with-the-nav-landmark</t>
  </si>
  <si>
    <t xml:space="preserve">/challenges/build-a-personal-portfolio-webpage</t>
  </si>
  <si>
    <t xml:space="preserve">/en/challenges/intermediate-algorithm-scripting/spinal-tap-case</t>
  </si>
  <si>
    <t xml:space="preserve">/en/challenges/basic-javascript/chaining-if-else-statements</t>
  </si>
  <si>
    <t xml:space="preserve">/challenges/steamroller?run=disable</t>
  </si>
  <si>
    <t xml:space="preserve">/es/challenges/basic-javascript/updating-object-properties</t>
  </si>
  <si>
    <t xml:space="preserve">/es/challenges/basic-javascript/create-a-javascript-slot-machine</t>
  </si>
  <si>
    <t xml:space="preserve">/en/challenges/jquery/change-the-css-of-an-element-using-jquery) has an issue.User Agent is: &lt;code&gt;Mozilla/5.0 (Macintosh</t>
  </si>
  <si>
    <t xml:space="preserve">/challenges/target-elements-by-class-using-jquery</t>
  </si>
  <si>
    <t xml:space="preserve">/challenges/smallest-common-multiple?run=disabled</t>
  </si>
  <si>
    <t xml:space="preserve">/challenges/sum-all-odd-fibonacci-numbers?run=disabled</t>
  </si>
  <si>
    <t xml:space="preserve">/es/challenges/basic-javascript/accessing-nested-arrays</t>
  </si>
  <si>
    <t xml:space="preserve">/challenges/waypoint-generate-random-whole-numbers-with-javascript</t>
  </si>
  <si>
    <t xml:space="preserve">/en/challenges/data-visualization-with-d3/work-with-dynamic-data-in-d3</t>
  </si>
  <si>
    <t xml:space="preserve">/es/challenges/jquery/target-the-children-of-an-element-using-jquery</t>
  </si>
  <si>
    <t xml:space="preserve">/en/challenges/object-oriented-and-functional-programming/make-instances-of-objects-with-a-constructor-function</t>
  </si>
  <si>
    <t xml:space="preserve">/en/challenges/basic-javascript/selecting-from-many-options-with-switch-statements</t>
  </si>
  <si>
    <t xml:space="preserve">/challenges/iterate-with-javascript-for-loops</t>
  </si>
  <si>
    <t xml:space="preserve">/challenges/bonfire-return-largest-numbers-in-arrays</t>
  </si>
  <si>
    <t xml:space="preserve">/en/challenges/applied-accessibility/make-links-navigatable-with-html-access-keys</t>
  </si>
  <si>
    <t xml:space="preserve">/es/challenges/basic-javascript/iterate-through-an-array-with-a-for-loop</t>
  </si>
  <si>
    <t xml:space="preserve">/en/challenges/debugging/use-typeof-to-check-the-type-of-a-variable</t>
  </si>
  <si>
    <t xml:space="preserve">/challenges/make-images-mobile-responsive</t>
  </si>
  <si>
    <t xml:space="preserve">/en/challenges/basic-javascript/generate-random-whole-numbers-within-a-range</t>
  </si>
  <si>
    <t xml:space="preserve">/challenges/basic-javascript/convert-celsius-to-fahrenheit</t>
  </si>
  <si>
    <t xml:space="preserve">/en/challenges/applied-visual-design/learn-about-complementary-colors</t>
  </si>
  <si>
    <t xml:space="preserve">/en/challenges/basic-javascript/use-conditional-logic-with-if-statements</t>
  </si>
  <si>
    <t xml:space="preserve">/en/challenges/responsive-design-with-bootstrap/create-a-custom-heading</t>
  </si>
  <si>
    <t xml:space="preserve">/challenges/show-the-local-weather?x_cw_context_provider=safari</t>
  </si>
  <si>
    <t xml:space="preserve">/es/challenges/basic-javascript/escaping-literal-quotes-in-strings</t>
  </si>
  <si>
    <t xml:space="preserve">/challenges/use-hex-code-to-mix-colors?toperStarEhJUS=1</t>
  </si>
  <si>
    <t xml:space="preserve">/es/challenges/responsive-design-with-bootstrap/add-font-awesome-icons-to-all-of-our-buttons</t>
  </si>
  <si>
    <t xml:space="preserve">/challenges/waypoint-create-a-custom-heading</t>
  </si>
  <si>
    <t xml:space="preserve">/challenges/waypoint-global-vs-local-scope-in-functions</t>
  </si>
  <si>
    <t xml:space="preserve">/challenges/jquery/change-text-inside-an-element-using-jquery</t>
  </si>
  <si>
    <t xml:space="preserve">/en/challenges/applied-accessibility/avoid-colorblindness-issues-by-using-sufficient-contrast</t>
  </si>
  <si>
    <t xml:space="preserve">/challenges/return-a-value-from-a-function-with-return/</t>
  </si>
  <si>
    <t xml:space="preserve">/en/challenges/basic-javascript/accessing-nested-arrays</t>
  </si>
  <si>
    <t xml:space="preserve">/en/challenges/computer-basics/routers-and-packets</t>
  </si>
  <si>
    <t xml:space="preserve">/challenges/bonfire-boo-who</t>
  </si>
  <si>
    <t xml:space="preserve">/en/challenges/basic-javascript/accessing-objects-properties-with-variables</t>
  </si>
  <si>
    <t xml:space="preserve">/en/challenges/basic-javascript/nesting-for-loops</t>
  </si>
  <si>
    <t xml:space="preserve">/es/challenges/basic-javascript/record-collection</t>
  </si>
  <si>
    <t xml:space="preserve">/en/challenges/basic-javascript/comparisons-with-the-logical-or-operator</t>
  </si>
  <si>
    <t xml:space="preserve">/challenges/target-html-elements-with-selectors-using-jquery</t>
  </si>
  <si>
    <t xml:space="preserve">/en/challenges/basic-javascript/concatenating-strings-with-the-plus-equals-operator</t>
  </si>
  <si>
    <t xml:space="preserve">/es/challenges/basic-algorithm-scripting/where-do-i-belong</t>
  </si>
  <si>
    <t xml:space="preserve">/challenges/make-unique-objects-by-passing-parameters-to-our-constructor</t>
  </si>
  <si>
    <t xml:space="preserve">/en/challenges/responsive-design-with-bootstrap/use-responsive-design-with-bootstrap-fluid-containers</t>
  </si>
  <si>
    <t xml:space="preserve">/challenges/show-the-local-weather</t>
  </si>
  <si>
    <t xml:space="preserve">/challenges/checkpoint-record-collection</t>
  </si>
  <si>
    <t xml:space="preserve">/challenges/waypoint-responsively-style-checkboxes</t>
  </si>
  <si>
    <t xml:space="preserve">/challenges/passing-values-to-functions-with-arguments?x_cw_context_provider=safari</t>
  </si>
  <si>
    <t xml:space="preserve">/challenges/add-your-javascript-slot-machine-slots</t>
  </si>
  <si>
    <t xml:space="preserve">/challenges/waypoint-responsively-style-radio-buttons</t>
  </si>
  <si>
    <t xml:space="preserve">/en/challenges/basic-algorithm-scripting/confirm-the-ending</t>
  </si>
  <si>
    <t xml:space="preserve">/en/challenges/intermediate-algorithm-scripting/sum-all-primes</t>
  </si>
  <si>
    <t xml:space="preserve">/en/challenges/css-flexbox/using-the-alignself-property</t>
  </si>
  <si>
    <t xml:space="preserve">/es/challenges/html5-and-css/turn-an-image-into-a-link</t>
  </si>
  <si>
    <t xml:space="preserve">/challenges/add-images-to-your-website</t>
  </si>
  <si>
    <t xml:space="preserve">/challenges/basic-javascript/return-early-pattern-for-functions</t>
  </si>
  <si>
    <t xml:space="preserve">/en/challenges/basic-javascript/storing-values-with-the-assignment-operator</t>
  </si>
  <si>
    <t xml:space="preserve">/en/challenges/claim-your-responsive-web-design-certificate/claim-your-responsive-web-design-certificate</t>
  </si>
  <si>
    <t xml:space="preserve">/en/challenges/basic-javascript/logical-order-in-if-else-statements</t>
  </si>
  <si>
    <t xml:space="preserve">/challenges/waypoint-target-elements-by-class-using-jquery</t>
  </si>
  <si>
    <t xml:space="preserve">/en/challenges/advanced-algorithm-scripting/map-the-debris</t>
  </si>
  <si>
    <t xml:space="preserve">/challenges/divide-one-decimal-by-another-with-javascript?x_cw_context_provider=safari</t>
  </si>
  <si>
    <t xml:space="preserve">/en/challenges/responsive-design-with-bootstrap/responsively-style-radio-buttons</t>
  </si>
  <si>
    <t xml:space="preserve">/en/challenges/basic-javascript/stand-in-line</t>
  </si>
  <si>
    <t xml:space="preserve">/challenges/quoting-strings-with-single-quotes</t>
  </si>
  <si>
    <t xml:space="preserve">/en/challenges/basic-algorithm-scripting/truncate-a-string</t>
  </si>
  <si>
    <t xml:space="preserve">/es/challenges/html5-and-css/add-borders-around-your-elements</t>
  </si>
  <si>
    <t xml:space="preserve">/challenges/generate-random-whole-numbers-with-javascript</t>
  </si>
  <si>
    <t xml:space="preserve">/en/challenges/jquery/target-html-elements-with-selectors-using-jquery</t>
  </si>
  <si>
    <t xml:space="preserve">/en/challenges/jquery/target-a-specific-child-of-an-element-using-jquery</t>
  </si>
  <si>
    <t xml:space="preserve">/en/challenges/intermediate-algorithm-scripting/pig-latin</t>
  </si>
  <si>
    <t xml:space="preserve">/challenges/local-scope-and-functions</t>
  </si>
  <si>
    <t xml:space="preserve">/es/challenges/join-the-free-code-camp-community/join-a-campsite-in-your-city</t>
  </si>
  <si>
    <t xml:space="preserve">/en/challenges/basic-algorithm-scripting/seek-and-destroy</t>
  </si>
  <si>
    <t xml:space="preserve">/challenges/drop-it?run=disabled</t>
  </si>
  <si>
    <t xml:space="preserve">/es/challenges/basic-javascript/write-reusable-javascript-with-functions</t>
  </si>
  <si>
    <t xml:space="preserve">/challenges/responsively-style-checkboxes</t>
  </si>
  <si>
    <t xml:space="preserve">/challenges/inherit-styles-from-the-body-element</t>
  </si>
  <si>
    <t xml:space="preserve">/challenges/use-responsive-design-with-bootstrap-fluid-containers</t>
  </si>
  <si>
    <t xml:space="preserve">/challenges/wildcard-period</t>
  </si>
  <si>
    <t xml:space="preserve">/challenges/waypoint-use-clockwise-notation-to-specify-the-padding-of-an-element</t>
  </si>
  <si>
    <t xml:space="preserve">/en/challenges/basic-javascript/assignment-with-a-returned-value</t>
  </si>
  <si>
    <t xml:space="preserve">/challenges/waypoint-make-instances-of-objects-with-a-constructor-function</t>
  </si>
  <si>
    <t xml:space="preserve">/challenges/use-an-id-attribute-to-style-an-element</t>
  </si>
  <si>
    <t xml:space="preserve">/en/challenges/basic-javascript/profile-lookup</t>
  </si>
  <si>
    <t xml:space="preserve">/challenges/learn-how-free-code-camp-works?dm_i=2ILH,UKYK,6AQDB5,295UN,1</t>
  </si>
  <si>
    <t xml:space="preserve">/challenges/build-javascript-objects</t>
  </si>
  <si>
    <t xml:space="preserve">/en/challenges/html5-and-css/use-a-css-class-to-style-an-element</t>
  </si>
  <si>
    <t xml:space="preserve">/en/challenges/data-visualization-with-d3/learn-about-svg-in-d3</t>
  </si>
  <si>
    <t xml:space="preserve">/challenges/storing-values-with-the-assignment-operator</t>
  </si>
  <si>
    <t xml:space="preserve">/challenges/turn-an-image-into-a-link</t>
  </si>
  <si>
    <t xml:space="preserve">/en/challenges/basic-javascript/counting-cards</t>
  </si>
  <si>
    <t xml:space="preserve">/en/challenges/json-apis-and-ajax/convert-json-data-to-html</t>
  </si>
  <si>
    <t xml:space="preserve">/es/challenges/basic-javascript/convert-celsius-to-fahrenheit</t>
  </si>
  <si>
    <t xml:space="preserve">/es/challenges/jquery/learn-how-script-tags-and-document-ready-work</t>
  </si>
  <si>
    <t xml:space="preserve">/challenges/import-a-google-font</t>
  </si>
  <si>
    <t xml:space="preserve">/en/challenges/applied-visual-design/create-visual-emphasis-by-adjusting-the-backgroundcolor-property-of-text</t>
  </si>
  <si>
    <t xml:space="preserve">/challenges/sum-all-odd-fibonacci-numbers?run=enabled</t>
  </si>
  <si>
    <t xml:space="preserve">/es/challenges/basic-javascript/understanding-uninitialized-variables</t>
  </si>
  <si>
    <t xml:space="preserve">/en/challenges/basic-algorithm-scripting/slice-and-splice</t>
  </si>
  <si>
    <t xml:space="preserve">/en/challenges/basic-javascript/manipulating-complex-objects</t>
  </si>
  <si>
    <t xml:space="preserve">/en/challenges/applied-accessibility/make-elements-only-visible-to-a-screen-reader-by-using-custom-css</t>
  </si>
  <si>
    <t xml:space="preserve">/en/challenges/basic-algorithm-scripting/caesars-cipher</t>
  </si>
  <si>
    <t xml:space="preserve">/en/challenges/css-flexbox/using-the-alignitems-property-in-the-tweet-embed</t>
  </si>
  <si>
    <t xml:space="preserve">/en/challenges/html5-and-css/create-a-form-element</t>
  </si>
  <si>
    <t xml:space="preserve">/en/challenges/html5-and-css/add-borders-around-your-elements</t>
  </si>
  <si>
    <t xml:space="preserve">/en/challenges/object-oriented-and-functional-programming/iterate-over-arrays-with-map</t>
  </si>
  <si>
    <t xml:space="preserve">/en/challenges/basic-javascript/understanding-case-sensitivity-in-variables</t>
  </si>
  <si>
    <t xml:space="preserve">/challenges/access-multidimensional-arrays-with-indexes</t>
  </si>
  <si>
    <t xml:space="preserve">/challenges/logical-order-in-if-else-statements</t>
  </si>
  <si>
    <t xml:space="preserve">/en/challenges/json-apis-and-ajax/render-images-from-data-sources</t>
  </si>
  <si>
    <t xml:space="preserve">/en/challenges/basic-javascript/write-reusable-javascript-with-functions</t>
  </si>
  <si>
    <t xml:space="preserve">/challenges/waypoint-change-the-font-size-of-an-element</t>
  </si>
  <si>
    <t xml:space="preserve">/en/challenges/api-projects/image-search-abstraction-layer</t>
  </si>
  <si>
    <t xml:space="preserve">/es/challenges/html5-and-css/import-a-google-font</t>
  </si>
  <si>
    <t xml:space="preserve">/en/challenges/basic-javascript/escape-sequences-in-strings</t>
  </si>
  <si>
    <t xml:space="preserve">/challenges/build-a-random-quote-machine</t>
  </si>
  <si>
    <t xml:space="preserve">/en/challenges/jquery/target-the-parent-of-an-element-using-jquery</t>
  </si>
  <si>
    <t xml:space="preserve">/en/challenges/intermediate-algorithm-scripting/diff-two-arrays</t>
  </si>
  <si>
    <t xml:space="preserve">/en/challenges/html5-and-css/use-hex-code-to-mix-colors</t>
  </si>
  <si>
    <t xml:space="preserve">/challenges/comparisons-with-the-logical-and-operator</t>
  </si>
  <si>
    <t xml:space="preserve">/challenges/get-geolocation-data</t>
  </si>
  <si>
    <t xml:space="preserve">/challenges/basic-javascript/manipulate-arrays-with-shift</t>
  </si>
  <si>
    <t xml:space="preserve">/challenges/waypoint-nest-many-elements-within-a-single-div-element</t>
  </si>
  <si>
    <t xml:space="preserve">/challenges/manage-packages-with-npm?nsukey=SiVm4I6IXpqHkpn512dEOrYZMZRAiHoQM98GdvLR2xqoN32L0qJiXf6WUnnprm4Pg80YMYXlrFTAlbrjEga9Ww==</t>
  </si>
  <si>
    <t xml:space="preserve">/challenges/add-font-awesome-icons-to-all-of-our-buttons</t>
  </si>
  <si>
    <t xml:space="preserve">/en/challenges/basic-javascript/iterate-with-javascript-for-loops</t>
  </si>
  <si>
    <t xml:space="preserve">/es/challenges/jquery/change-text-inside-an-element-using-jquery</t>
  </si>
  <si>
    <t xml:space="preserve">/en/challenges/basic-algorithm-scripting/return-largest-numbers-in-arrays</t>
  </si>
  <si>
    <t xml:space="preserve">/en/challenges/basic-javascript/return-early-pattern-for-functions</t>
  </si>
  <si>
    <t xml:space="preserve">/en/challenges/json-apis-and-ajax/get-json-with-the-jquery-getjson-method</t>
  </si>
  <si>
    <t xml:space="preserve">/challenges/accessing-nested-arrays</t>
  </si>
  <si>
    <t xml:space="preserve">/en/challenges/basic-javascript/accessing-objects-properties-with-the-dot-operator</t>
  </si>
  <si>
    <t xml:space="preserve">/en/challenges/basic-javascript/global-vs-local-scope-in-functions</t>
  </si>
  <si>
    <t xml:space="preserve">/challenges/waypoint-remove-classes-from-an-element-with-jquery</t>
  </si>
  <si>
    <t xml:space="preserve">/challenges/build-a-wikipedia-viewer</t>
  </si>
  <si>
    <t xml:space="preserve">/challenges/understanding-uninitialized-variables</t>
  </si>
  <si>
    <t xml:space="preserve">/challenges/write-reusable-javascript-with-functions</t>
  </si>
  <si>
    <t xml:space="preserve">/challenges/assignment-with-a-returned-value</t>
  </si>
  <si>
    <t xml:space="preserve">/en/challenges/basic-javascript/escaping-literal-quotes-in-strings</t>
  </si>
  <si>
    <t xml:space="preserve">/en/challenges/intermediate-algorithm-scripting/wherefore-art-thou</t>
  </si>
  <si>
    <t xml:space="preserve">/en/challenges/object-oriented-and-functional-programming/sort-arrays-with-sort</t>
  </si>
  <si>
    <t xml:space="preserve">/challenges/create-a-bulleted-unordered-list</t>
  </si>
  <si>
    <t xml:space="preserve">/en/challenges/diff-two-arrays</t>
  </si>
  <si>
    <t xml:space="preserve">/challenges/use-the-twitchtv-json-api</t>
  </si>
  <si>
    <t xml:space="preserve">/challenges/waypoint-create-a-bulleted-unordered-list</t>
  </si>
  <si>
    <t xml:space="preserve">/challenges/html5-and-css/comment-out-html</t>
  </si>
  <si>
    <t xml:space="preserve">/en/challenges/responsive-design-with-bootstrap/add-font-awesome-icons-to-our-buttons</t>
  </si>
  <si>
    <t xml:space="preserve">/challenges/basic-javascript/global-scope-and-functions</t>
  </si>
  <si>
    <t xml:space="preserve">/en/challenges/basic-javascript/build-javascript-objects</t>
  </si>
  <si>
    <t xml:space="preserve">/challenges/set-the-id-of-an-element</t>
  </si>
  <si>
    <t xml:space="preserve">/es/challenges/jquery/disable-an-element-using-jquery</t>
  </si>
  <si>
    <t xml:space="preserve">/es/challenges/responsive-design-with-bootstrap/add-font-awesome-icons-to-our-buttons</t>
  </si>
  <si>
    <t xml:space="preserve">/challenges/learn-how-script-tags-and-document-ready-work</t>
  </si>
  <si>
    <t xml:space="preserve">/challenges/shopping-list</t>
  </si>
  <si>
    <t xml:space="preserve">/en/challenges/basic-javascript/manipulate-arrays-with-push</t>
  </si>
  <si>
    <t xml:space="preserve">/en/challenges/html5-and-css/size-your-images</t>
  </si>
  <si>
    <t xml:space="preserve">/challenges/checkpoint-shopping-list</t>
  </si>
  <si>
    <t xml:space="preserve">/challenges/match-a-literal-string-with-different-possibilities</t>
  </si>
  <si>
    <t xml:space="preserve">/challenges/add-a-submit-button-to-a-form</t>
  </si>
  <si>
    <t xml:space="preserve">/es/challenges/html5-and-css/adjust-the-margin-of-an-element</t>
  </si>
  <si>
    <t xml:space="preserve">/challenges/prioritize-one-style-over-another</t>
  </si>
  <si>
    <t xml:space="preserve">/en/challenges/html5-and-css/give-a-background-color-to-a-div-element</t>
  </si>
  <si>
    <t xml:space="preserve">/challenges/sift-through-text-with-regular-expressions</t>
  </si>
  <si>
    <t xml:space="preserve">/challenges/nest-many-elements-within-a-single-div-element</t>
  </si>
  <si>
    <t xml:space="preserve">/challenges/comparison-with-the-equality-operator</t>
  </si>
  <si>
    <t xml:space="preserve">/en/challenges/html5-and-css/use-css-selectors-to-style-elements</t>
  </si>
  <si>
    <t xml:space="preserve">/en/challenges/basic-front-end-development-projects/get-set-for-our-front-end-development-projects</t>
  </si>
  <si>
    <t xml:space="preserve">/challenges/waypoint-store-multiple-values-in-one-variable-using-javascript-arrays</t>
  </si>
  <si>
    <t xml:space="preserve">/en/challenges/basic-javascript/record-collection</t>
  </si>
  <si>
    <t xml:space="preserve">/challenges/adjusting-the-padding-of-an-element</t>
  </si>
  <si>
    <t xml:space="preserve">/es/challenges/join-the-free-code-camp-community/read-coding-news-on-our-medium-publication</t>
  </si>
  <si>
    <t xml:space="preserve">/challenges/accessing-nested-arrays-in-json</t>
  </si>
  <si>
    <t xml:space="preserve">/es/challenges/responsive-design-with-bootstrap/use-the-bootstrap-grid-to-put-elements-side-by-side</t>
  </si>
  <si>
    <t xml:space="preserve">/challenges/bring-your-javascript-slot-machine-to-life</t>
  </si>
  <si>
    <t xml:space="preserve">/en/challenges/basic-javascript/accessing-nested-objects</t>
  </si>
  <si>
    <t xml:space="preserve">/challenges/waypoint-delete-your-jquery-functions</t>
  </si>
  <si>
    <t xml:space="preserve">/es/challenges/basic-javascript/use-conditional-logic-with-if-statements</t>
  </si>
  <si>
    <t xml:space="preserve">/challenges/declare-javascript-variables</t>
  </si>
  <si>
    <t xml:space="preserve">/es/challenges/jquery/target-the-parent-of-an-element-using-jquery</t>
  </si>
  <si>
    <t xml:space="preserve">/en/challenges/the-dom/the-dom-style-in-the-header-script-in-the-footer</t>
  </si>
  <si>
    <t xml:space="preserve">/en/challenges/basic-javascript/adding-a-default-option-in-switch-statements</t>
  </si>
  <si>
    <t xml:space="preserve">/challenges/concatenating-strings-with-the-plus-equals-operator</t>
  </si>
  <si>
    <t xml:space="preserve">/challenges/sum-all-odd-fibonacci-numbers?run=disable</t>
  </si>
  <si>
    <t xml:space="preserve">/challenges/store-multiple-values-in-one-variable-using-javascript-arrays?x_cw_context_provider=safari</t>
  </si>
  <si>
    <t xml:space="preserve">/challenges/get-set-for-our-back-end-development-projects</t>
  </si>
  <si>
    <t xml:space="preserve">/en/challenges/applied-visual-design/change-animation-timing-with-keywords</t>
  </si>
  <si>
    <t xml:space="preserve">/challenges/returning-boolean-values-from-functions</t>
  </si>
  <si>
    <t xml:space="preserve">/challenges/waypoint-add-different-margins-to-each-side-of-an-element</t>
  </si>
  <si>
    <t xml:space="preserve">/challenges/waypoint-add-elements-within-your-bootstrap-wells</t>
  </si>
  <si>
    <t xml:space="preserve">/en/challenges/html5-and-css/create-a-bulleted-unordered-list</t>
  </si>
  <si>
    <t xml:space="preserve">/en/challenges/intermediate-algorithm-scripting/drop-it</t>
  </si>
  <si>
    <t xml:space="preserve">/en/challenges/basic-node-and-express/serve-an-html-file</t>
  </si>
  <si>
    <t xml:space="preserve">/german-proxy.php?u=https://www.freecodecamp.com/challenges/learn-how-free-code-camp-works&amp;b=0</t>
  </si>
  <si>
    <t xml:space="preserve">/en/challenges/responsive-design-with-bootstrap/use-spans-for-inline-elements</t>
  </si>
  <si>
    <t xml:space="preserve">/challenges/make-instances-of-objects-with-a-constructor-function?x_cw_context_provider=safari</t>
  </si>
  <si>
    <t xml:space="preserve">/en/challenges/debugging/use-the-javascript-console-to-check-the-value-of-a-variable</t>
  </si>
  <si>
    <t xml:space="preserve">/en/challenges/basic-javascript/access-multidimensional-arrays-with-indexes</t>
  </si>
  <si>
    <t xml:space="preserve">/en/challenges/html5-and-css/create-a-set-of-checkboxes</t>
  </si>
  <si>
    <t xml:space="preserve">/challenges/waypoint-import-a-google-font</t>
  </si>
  <si>
    <t xml:space="preserve">/es/challenges/basic-algorithm-scripting/caesars-cipher</t>
  </si>
  <si>
    <t xml:space="preserve">/challenges/override-class-declarations-by-styling-id-attributes</t>
  </si>
  <si>
    <t xml:space="preserve">/challenges/finding-a-remainder-in-javascript?o=600606&amp;l=dir&amp;qsrc=990&amp;qo=categoryPageSearchBox&amp;ad=SEO&amp;ap=bing.com&amp;an=SEO</t>
  </si>
  <si>
    <t xml:space="preserve">/en/challenges/intermediate-algorithm-scripting/roman-numeral-converter</t>
  </si>
  <si>
    <t xml:space="preserve">/challenges/constructing-strings-with-variables</t>
  </si>
  <si>
    <t xml:space="preserve">/en/challenges/responsive-design-with-bootstrap/make-images-mobile-responsive</t>
  </si>
  <si>
    <t xml:space="preserve">/es/challenges/html5-and-css/style-multiple-elements-with-a-css-class</t>
  </si>
  <si>
    <t xml:space="preserve">/en/challenges/html5-and-css/turn-an-image-into-a-link</t>
  </si>
  <si>
    <t xml:space="preserve">/challenges/create-a-bootstrap-button</t>
  </si>
  <si>
    <t xml:space="preserve">/challenges/finding-a-remainder-in-javascript</t>
  </si>
  <si>
    <t xml:space="preserve">/es/challenges/basic-javascript/generate-random-whole-numbers-with-javascript</t>
  </si>
  <si>
    <t xml:space="preserve">/en/challenges/responsive-design-with-bootstrap/line-up-form-elements-responsively-with-bootstrap</t>
  </si>
  <si>
    <t xml:space="preserve">/challenges/join-our-linkedin-alumni-network</t>
  </si>
  <si>
    <t xml:space="preserve">/challenges/sum-all-odd-fibonacci-numbers?$(=</t>
  </si>
  <si>
    <t xml:space="preserve">/en/challenges/basic-algorithm-scripting/find-the-longest-word-in-a-string</t>
  </si>
  <si>
    <t xml:space="preserve">/en/challenges/basic-javascript/introducing-else-statements</t>
  </si>
  <si>
    <t xml:space="preserve">/en/challenges/responsive-design-with-bootstrap/use-the-bootstrap-grid-to-put-elements-side-by-side</t>
  </si>
  <si>
    <t xml:space="preserve">/servlet/redirect.srv/sruj/sywlorrdsvwkz/sstu/p2/challenges/learn-how-free-code-camp-works</t>
  </si>
  <si>
    <t xml:space="preserve">/en/challenges/html5-and-css/link-to-external-pages-with-anchor-elements</t>
  </si>
  <si>
    <t xml:space="preserve">/challenges/understand-string-immutability</t>
  </si>
  <si>
    <t xml:space="preserve">/challenges/checkpoint-stand-in-line</t>
  </si>
  <si>
    <t xml:space="preserve">/challenges/waypoint-change-text-with-click-events</t>
  </si>
  <si>
    <t xml:space="preserve">/challenges/build-a-simon-game</t>
  </si>
  <si>
    <t xml:space="preserve">/en/challenges/jquery/target-elements-by-class-using-jquery</t>
  </si>
  <si>
    <t xml:space="preserve">/challenges/waypoint-use-the-bootstrap-grid-to-put-elements-side-by-side</t>
  </si>
  <si>
    <t xml:space="preserve">/en/challenges/jquery/learn-how-script-tags-and-document-ready-work</t>
  </si>
  <si>
    <t xml:space="preserve">/en/challenges/basic-algorithm-scripting/check-for-palindromes</t>
  </si>
  <si>
    <t xml:space="preserve">/en/challenges/advanced-algorithm-scripting/symmetric-difference</t>
  </si>
  <si>
    <t xml:space="preserve">/es/challenges/basic-javascript/nesting-for-loops</t>
  </si>
  <si>
    <t xml:space="preserve">/challenges/override-styles-in-subsequent-css</t>
  </si>
  <si>
    <t xml:space="preserve">/en/challenges/intermediate-algorithm-scripting/smallest-common-multiple</t>
  </si>
  <si>
    <t xml:space="preserve">/en/challenges/chrome-developer-tools/chrome-dev-tools-sources</t>
  </si>
  <si>
    <t xml:space="preserve">/en/challenges/data-visualization-with-d3/add-logic-to-styles</t>
  </si>
  <si>
    <t xml:space="preserve">/en/challenges/debugging/catch-off-by-one-errors-when-using-indexing</t>
  </si>
  <si>
    <t xml:space="preserve">/en/challenges/join-the-free-code-camp-community/create-a-github-account-and-join-our-chat-rooms</t>
  </si>
  <si>
    <t xml:space="preserve">/en/challenges/basic-javascript/quoting-strings-with-single-quotes</t>
  </si>
  <si>
    <t xml:space="preserve">/en/challenges/the-dom/the-dom-whats-the-document-object-model</t>
  </si>
  <si>
    <t xml:space="preserve">/en/challenges/basic-algorithm-scripting/mutations</t>
  </si>
  <si>
    <t xml:space="preserve">/en/challenges/basic-front-end-development-projects/build-a-tribute-page</t>
  </si>
  <si>
    <t xml:space="preserve">/challenges/global-vs-local-scope-in-functions</t>
  </si>
  <si>
    <t xml:space="preserve">/es/challenges/html5-and-css/use-abbreviated-hex-code</t>
  </si>
  <si>
    <t xml:space="preserve">/challenges/increment-a-number-with-javascript</t>
  </si>
  <si>
    <t xml:space="preserve">/challenges/waypoint-use-spans-for-inline-elements</t>
  </si>
  <si>
    <t xml:space="preserve">/challenges/target-the-children-of-an-element-using-jquery</t>
  </si>
  <si>
    <t xml:space="preserve">/en/challenges/applied-accessibility/wrap-content-in-the-article-element</t>
  </si>
  <si>
    <t xml:space="preserve">/challenges/accessing-objects-properties-with-the-dot-operator</t>
  </si>
  <si>
    <t xml:space="preserve">/en/challenges/object-oriented-and-functional-programming/reverse-arrays-with-reverse</t>
  </si>
  <si>
    <t xml:space="preserve">/en/challenges/data-visualization-with-d3/select-a-group-of-elements-with-d3</t>
  </si>
  <si>
    <t xml:space="preserve">/es/challenges/jquery/use-appendto-to-move-elements-with-jquery</t>
  </si>
  <si>
    <t xml:space="preserve">/en/challenges/basic-algorithm-scripting/chunky-monkey</t>
  </si>
  <si>
    <t xml:space="preserve">/challenges/manage-packages-with-npm</t>
  </si>
  <si>
    <t xml:space="preserve">/challenges/create-a-github-account-and-join-our-chat-rooms/</t>
  </si>
  <si>
    <t xml:space="preserve">/en/challenges/applied-visual-design/set-the-fontweight-for-multiple-heading-elements</t>
  </si>
  <si>
    <t xml:space="preserve">/challenges/create-an-ordered-list</t>
  </si>
  <si>
    <t xml:space="preserve">/en/challenges/data-visualization-with-d3/create-a-linear-scale-with-d3</t>
  </si>
  <si>
    <t xml:space="preserve">/es/challenges/basic-javascript/global-scope-and-functions</t>
  </si>
  <si>
    <t xml:space="preserve">/es/challenges/html5-and-css/give-a-background-color-to-a-div-element</t>
  </si>
  <si>
    <t xml:space="preserve">/en/challenges/jquery/target-even-numbered-elements-using-jquery</t>
  </si>
  <si>
    <t xml:space="preserve">/es/challenges/html5-and-css/comment-out-html</t>
  </si>
  <si>
    <t xml:space="preserve">/en/challenges/computer-basics/computer-basics-software</t>
  </si>
  <si>
    <t xml:space="preserve">/en/challenges/html5-and-css/add-images-to-your-website</t>
  </si>
  <si>
    <t xml:space="preserve">/challenges/return-a-value-from-a-function-with-return</t>
  </si>
  <si>
    <t xml:space="preserve">/challenges/learn-how-free-code-camp-works?nsukey=+ZEG7wYDywMzWORlh4BgSSUZdKx19hDVa1k0lOjPZblaL1AhEZDcR7dTj+APSKngOBJz4OsiAjSt7lY26k+KLA==</t>
  </si>
  <si>
    <t xml:space="preserve">/servlet/redirect.srv/sruj/sywlorrdsvwkz/sstu/p2/challenges/configure-your-code-portfolio</t>
  </si>
  <si>
    <t xml:space="preserve">/en/challenges/basic-algorithm-scripting/repeat-a-string-repeat-a-string</t>
  </si>
  <si>
    <t xml:space="preserve">/en/challenges/jquery/clone-an-element-using-jquery</t>
  </si>
  <si>
    <t xml:space="preserve">/en/challenges/basic-algorithm-scripting/factorialize-a-number</t>
  </si>
  <si>
    <t xml:space="preserve">/en/challenges/html5-and-css/add-a-submit-button-to-a-form</t>
  </si>
  <si>
    <t xml:space="preserve">/challenges/multiply-two-decimals-with-javascript?x_cw_context_provider=safari</t>
  </si>
  <si>
    <t xml:space="preserve">/es/challenges/jquery/remove-classes-from-an-element-with-jquery</t>
  </si>
  <si>
    <t xml:space="preserve">/en/challenges/responsive-design-with-bootstrap/ditch-custom-css-for-bootstrap</t>
  </si>
  <si>
    <t xml:space="preserve">/challenges/change-the-css-of-an-element-using-jquery</t>
  </si>
  <si>
    <t xml:space="preserve">/en/challenges/basic-javascript/shopping-list</t>
  </si>
  <si>
    <t xml:space="preserve">/en/challenges/intermediate-algorithm-scripting/search-and-replace</t>
  </si>
  <si>
    <t xml:space="preserve">/en/challenges/basic-javascript/comparison-with-the-inequality-operator</t>
  </si>
  <si>
    <t xml:space="preserve">/challenges/declare-javascript-variables/</t>
  </si>
  <si>
    <t xml:space="preserve">/en/challenges/applied-accessibility/know-when-alt-text-should-be-left-blank</t>
  </si>
  <si>
    <t xml:space="preserve">/es/challenges/basic-javascript/accessing-objects-properties-with-bracket-notation</t>
  </si>
  <si>
    <t xml:space="preserve">/challenges/specify-how-fonts-should-degrade</t>
  </si>
  <si>
    <t xml:space="preserve">/en/challenges/html5-and-css/use-an-id-attribute-to-style-an-element</t>
  </si>
  <si>
    <t xml:space="preserve">/challenges/manipulate-arrays-with-push</t>
  </si>
  <si>
    <t xml:space="preserve">/es/challenges/html5-and-css/make-circular-images-with-a-border-radius</t>
  </si>
  <si>
    <t xml:space="preserve">/en/challenges/html5-and-css/override-class-declarations-with-inline-styles</t>
  </si>
  <si>
    <t xml:space="preserve">/challenges/waypoint-return-a-value-from-a-function-with-return</t>
  </si>
  <si>
    <t xml:space="preserve">/en/challenges/applied-accessibility/avoid-colorblindness-issues-by-carefully-choosing-colors-that-convey-information</t>
  </si>
  <si>
    <t xml:space="preserve">/en/challenges/html5-and-css/set-the-id-of-an-element</t>
  </si>
  <si>
    <t xml:space="preserve">/challenges/url-shortener-microservice</t>
  </si>
  <si>
    <t xml:space="preserve">/challenges/waypoint-join-a-campsite-in-your-city</t>
  </si>
  <si>
    <t xml:space="preserve">/en/challenges/html5-and-css/import-a-google-font</t>
  </si>
  <si>
    <t xml:space="preserve">/en/challenges/basic-javascript/returning-boolean-values-from-functions</t>
  </si>
  <si>
    <t xml:space="preserve">/challenges/concatenating-strings-with-plus-operator</t>
  </si>
  <si>
    <t xml:space="preserve">/es/challenges/html5-and-css/create-a-form-element</t>
  </si>
  <si>
    <t xml:space="preserve">/challenges/use-appendto-to-move-elements-with-jquery</t>
  </si>
  <si>
    <t xml:space="preserve">/challenges/use-clockwise-notation-to-specify-the-margin-of-an-element?toperStarEhJUS=1</t>
  </si>
  <si>
    <t xml:space="preserve">/challenges/get-set-for-our-api-development-projects</t>
  </si>
  <si>
    <t xml:space="preserve">/challenges/make-dead-links-using-the-hash-symbol</t>
  </si>
  <si>
    <t xml:space="preserve">/challenges/compound-assignment-with-augmented-addition</t>
  </si>
  <si>
    <t xml:space="preserve">/challenges/clone-an-element-using-jquery</t>
  </si>
  <si>
    <t xml:space="preserve">/en/challenges/applied-accessibility/improve-form-field-accessibility-with-the-label-element</t>
  </si>
  <si>
    <t xml:space="preserve">/es/challenges/responsive-design-with-bootstrap/create-a-bootstrap-headline</t>
  </si>
  <si>
    <t xml:space="preserve">/challenges/add-different-padding-to-each-side-of-an-element</t>
  </si>
  <si>
    <t xml:space="preserve">/challenges/appending-variables-to-strings</t>
  </si>
  <si>
    <t xml:space="preserve">/challenges/waypoint-use-appendto-to-move-elements-with-jquery</t>
  </si>
  <si>
    <t xml:space="preserve">/challenges/call-out-optional-actions-with-button-info</t>
  </si>
  <si>
    <t xml:space="preserve">/challenges/iterate-with-javascript-while-loops</t>
  </si>
  <si>
    <t xml:space="preserve">/challenges/waypoint-specify-how-fonts-should-degrade</t>
  </si>
  <si>
    <t xml:space="preserve">/en/challenges/basic-javascript/comparison-with-the-strict-equality-operator</t>
  </si>
  <si>
    <t xml:space="preserve">/challenges/waypoint-create-a-set-of-radio-buttons</t>
  </si>
  <si>
    <t xml:space="preserve">/es/challenges/html5-and-css/add-rounded-corners-with-a-border-radius</t>
  </si>
  <si>
    <t xml:space="preserve">/en/challenges/responsive-design-with-bootstrap/create-bootstrap-wells</t>
  </si>
  <si>
    <t xml:space="preserve">/en/challenges/intermediate-algorithm-scripting/sum-all-numbers-in-a-range</t>
  </si>
  <si>
    <t xml:space="preserve">/challenges/save-your-code-revisions-forever-with-git</t>
  </si>
  <si>
    <t xml:space="preserve">/challenges/use-clockwise-notation-to-specify-the-padding-of-an-element?toperStarEhJUS=1</t>
  </si>
  <si>
    <t xml:space="preserve">/challenges/waypoint-ditch-custom-css-for-bootstrap</t>
  </si>
  <si>
    <t xml:space="preserve">/challenges/add-alt-text-to-an-image-for-accessibility</t>
  </si>
  <si>
    <t xml:space="preserve">/en/challenges/basic-javascript/give-your-javascript-slot-machine-some-stylish-images</t>
  </si>
  <si>
    <t xml:space="preserve">/challenges/waypoint-give-your-javascript-slot-machine-some-stylish-images</t>
  </si>
  <si>
    <t xml:space="preserve">/es/challenges/html5-and-css/nest-many-elements-within-a-single-div-element</t>
  </si>
  <si>
    <t xml:space="preserve">/en/challenges/basic-javascript/finding-a-remainder-in-javascript</t>
  </si>
  <si>
    <t xml:space="preserve">/en/challenges/html5-and-css/adjusting-the-padding-of-an-element</t>
  </si>
  <si>
    <t xml:space="preserve">/challenges/responsive-design-with-bootstrap/house-our-page-within-a-bootstrap-container-fluid-div</t>
  </si>
  <si>
    <t xml:space="preserve">/web/20160703191022/https://www.freecodecamp.com/challenges/get-set-for-our-front-end-development-projects</t>
  </si>
  <si>
    <t xml:space="preserve">/challenges/trigger-click-events-with-jquery</t>
  </si>
  <si>
    <t xml:space="preserve">/challenges/label-bootstrap-wells</t>
  </si>
  <si>
    <t xml:space="preserve">/challenges/use-hex-code-to-mix-colors</t>
  </si>
  <si>
    <t xml:space="preserve">/en/challenges/basic-javascript/bring-your-javascript-slot-machine-to-life</t>
  </si>
  <si>
    <t xml:space="preserve">/en/challenges/html5-and-css/change-the-font-size-of-an-element</t>
  </si>
  <si>
    <t xml:space="preserve">/challenges/updating-object-properties</t>
  </si>
  <si>
    <t xml:space="preserve">/challenges/build-a-roguelike-dungeon-crawler-game</t>
  </si>
  <si>
    <t xml:space="preserve">/challenges/symmetric-difference?run=disable</t>
  </si>
  <si>
    <t xml:space="preserve">/en/challenges/basic-javascript/iterate-through-an-array-with-a-for-loop</t>
  </si>
  <si>
    <t xml:space="preserve">/challenges/manipulate-arrays-with-pop</t>
  </si>
  <si>
    <t xml:space="preserve">/en/challenges/basic-front-end-development-projects/build-a-personal-portfolio-webpage</t>
  </si>
  <si>
    <t xml:space="preserve">/challenges/change-text-with-click-events</t>
  </si>
  <si>
    <t xml:space="preserve">/en/challenges/basic-javascript/global-scope-and-functions</t>
  </si>
  <si>
    <t xml:space="preserve">/en/challenges/responsive-design-with-bootstrap/add-font-awesome-icons-to-all-of-our-buttons</t>
  </si>
  <si>
    <t xml:space="preserve">/es/challenges/basic-javascript/shopping-list</t>
  </si>
  <si>
    <t xml:space="preserve">/en/challenges/responsive-design-with-bootstrap/responsively-style-checkboxes</t>
  </si>
  <si>
    <t xml:space="preserve">/challenges/waypoint-override-all-other-styles-by-using-important</t>
  </si>
  <si>
    <t xml:space="preserve">/challenges/waypoint-declare-javascript-objects-as-variables</t>
  </si>
  <si>
    <t xml:space="preserve">/challenges/target-elements-by-id-using-jquery</t>
  </si>
  <si>
    <t xml:space="preserve">/en/challenges/advanced-algorithm-scripting/inventory-update</t>
  </si>
  <si>
    <t xml:space="preserve">/challenges/create-a-github-account-and-join-our-chat-rooms????=</t>
  </si>
  <si>
    <t xml:space="preserve">/challenges/roman-numeral-converter?run=disabled</t>
  </si>
  <si>
    <t xml:space="preserve">/challenges/use-html5-to-require-a-field</t>
  </si>
  <si>
    <t xml:space="preserve">/challenges/manipulate-arrays-with-unshift</t>
  </si>
  <si>
    <t xml:space="preserve">/challenges/iterate-odd-numbers-with-a-for-loop</t>
  </si>
  <si>
    <t xml:space="preserve">/challenges/waypoint-target-html-elements-with-selectors-using-jquery</t>
  </si>
  <si>
    <t xml:space="preserve">/en/challenges/basic-javascript/declare-string-variables</t>
  </si>
  <si>
    <t xml:space="preserve">/en/challenges/html5-and-css/inherit-styles-from-the-body-element</t>
  </si>
  <si>
    <t xml:space="preserve">/es/challenges/object-oriented-and-functional-programming/iterate-over-arrays-with-map</t>
  </si>
  <si>
    <t xml:space="preserve">/challenges/waypoint-learn-how-free-code-camp-works</t>
  </si>
  <si>
    <t xml:space="preserve">/challenges/find-the-length-of-a-string</t>
  </si>
  <si>
    <t xml:space="preserve">/en/challenges/jquery/target-elements-by-id-using-jquery</t>
  </si>
  <si>
    <t xml:space="preserve">/challenges/accessing-objects-properties-with-bracket-notation</t>
  </si>
  <si>
    <t xml:space="preserve">/challenges/check-radio-buttons-and-checkboxes-by-default</t>
  </si>
  <si>
    <t xml:space="preserve">/en/challenges/responsive-design-with-bootstrap/give-each-element-a-unique-id</t>
  </si>
  <si>
    <t xml:space="preserve">/challenges/target-even-numbered-elements-using-jquery</t>
  </si>
  <si>
    <t xml:space="preserve">/challenges/basic-javascript/adding-a-default-option-in-switch-statements</t>
  </si>
  <si>
    <t xml:space="preserve">/challenges/request-header-parser-microservice</t>
  </si>
  <si>
    <t xml:space="preserve">/challenges/build-a-tic-tac-toe-game</t>
  </si>
  <si>
    <t xml:space="preserve">/en/challenges/html5-and-css/nest-an-anchor-element-within-a-paragraph</t>
  </si>
  <si>
    <t xml:space="preserve">/en/challenges/intermediate-algorithm-scripting/sorted-union</t>
  </si>
  <si>
    <t xml:space="preserve">/challenges/add-new-properties-to-a-javascript-object</t>
  </si>
  <si>
    <t xml:space="preserve">/en/challenges/basic-javascript/accessing-objects-properties-with-bracket-notation</t>
  </si>
  <si>
    <t xml:space="preserve">/challenges/steamroller?run=disabled</t>
  </si>
  <si>
    <t xml:space="preserve">/en/challenges/intermediate-algorithm-scripting/boo-who</t>
  </si>
  <si>
    <t xml:space="preserve">/challenges/join-the-free-code-camp-community/create-a-github-account-and-join-our-chat-rooms</t>
  </si>
  <si>
    <t xml:space="preserve">/challenges/learn-what-to-do-if-you-get-stuck?from=timeline&amp;isappinstalled=0&amp;nsukey=ISHQzkPFCeKNCMqvkeDBsFYr0xZwqftkxPHpCceH0dxPCIZF9Op8gBZ5Pq6uvgYbZ6JnAavhrAgPp5TKjbKX1Q==</t>
  </si>
  <si>
    <t xml:space="preserve">/en/challenges/jquery/target-the-children-of-an-element-using-jquery</t>
  </si>
  <si>
    <t xml:space="preserve">/challenges/html5-and-css/fill-in-the-blank-with-placeholder-text</t>
  </si>
  <si>
    <t xml:space="preserve">/challenges/render-images-from-data-sources</t>
  </si>
  <si>
    <t xml:space="preserve">/challenges/create-bootstrap-wells</t>
  </si>
  <si>
    <t xml:space="preserve">/en/challenges/chrome-developer-tools/chrome-dev-tools-console</t>
  </si>
  <si>
    <t xml:space="preserve">/en/challenges/jquery/use-appendto-to-move-elements-with-jquery</t>
  </si>
  <si>
    <t xml:space="preserve">/challenges/bonfire-title-case-a-sentence</t>
  </si>
  <si>
    <t xml:space="preserve">/en/challenges/chrome-developer-tools/chrome-dev-tools-elements</t>
  </si>
  <si>
    <t xml:space="preserve">/challenges/introducing-else-statements</t>
  </si>
  <si>
    <t xml:space="preserve">/challenges/image-search-abstraction-layer</t>
  </si>
  <si>
    <t xml:space="preserve">/challenges/split-strings-with-split</t>
  </si>
  <si>
    <t xml:space="preserve">/challenges/create-a-set-of-radio-buttons?firstname=a&amp;lastname=d</t>
  </si>
  <si>
    <t xml:space="preserve">/en/challenges/basic-javascript/introducing-else-if-statements</t>
  </si>
  <si>
    <t xml:space="preserve">/challenges/basic-javascript/understanding-case-sensitivity-in-variables</t>
  </si>
  <si>
    <t xml:space="preserve">/es/challenges/html5-and-css/override-styles-in-subsequent-css</t>
  </si>
  <si>
    <t xml:space="preserve">/en/challenges/basic-javascript/constructing-strings-with-variables</t>
  </si>
  <si>
    <t xml:space="preserve">/en/challenges/basic-javascript/create-a-javascript-slot-machine</t>
  </si>
  <si>
    <t xml:space="preserve">/challenges/declare-string-variables?x_cw_context_provider=safari</t>
  </si>
  <si>
    <t xml:space="preserve">/challenges/build-a-javascript-calculator</t>
  </si>
  <si>
    <t xml:space="preserve">/en/challenges/html5-and-css/create-an-ordered-list</t>
  </si>
  <si>
    <t xml:space="preserve">/challenges/use-bracket-notation-to-find-the-first-character-in-a-string</t>
  </si>
  <si>
    <t xml:space="preserve">/challenges/say-hello-to-html-element</t>
  </si>
  <si>
    <t xml:space="preserve">/challenges/waypoint-line-up-form-elements-responsively-with-bootstrap</t>
  </si>
  <si>
    <t xml:space="preserve">/en/challenges/react-projects/build-a-roguelike-dungeon-crawler-game</t>
  </si>
  <si>
    <t xml:space="preserve">/challenges/waypoint-assignment-with-plus-equals</t>
  </si>
  <si>
    <t xml:space="preserve">/challenges/waypoint-returning-boolean-values-from-functions</t>
  </si>
  <si>
    <t xml:space="preserve">/challenges/start-a-nodejs-server</t>
  </si>
  <si>
    <t xml:space="preserve">/challenges/disable-an-element-using-jquery</t>
  </si>
  <si>
    <t xml:space="preserve">/es/challenges/responsive-design-with-bootstrap/use-responsive-design-with-bootstrap-fluid-containers</t>
  </si>
  <si>
    <t xml:space="preserve">/en/challenges/basic-javascript/understanding-uninitialized-variables</t>
  </si>
  <si>
    <t xml:space="preserve">/en/challenges/basic-javascript/updating-object-properties</t>
  </si>
  <si>
    <t xml:space="preserve">/challenges/add-elements-within-your-bootstrap-wells</t>
  </si>
  <si>
    <t xml:space="preserve">/en/challenges/functional-programming/introduction-to-the-functional-programming-challenges</t>
  </si>
  <si>
    <t xml:space="preserve">/es/challenges/html5-and-css/override-all-other-styles-by-using-important</t>
  </si>
  <si>
    <t xml:space="preserve">/en/challenges/basic-javascript/generate-random-fractions-with-javascript</t>
  </si>
  <si>
    <t xml:space="preserve">/challenges/generate-random-fractions-with-javascript</t>
  </si>
  <si>
    <t xml:space="preserve">/challenges/access-array-data-with-indexes</t>
  </si>
  <si>
    <t xml:space="preserve">/en/challenges/jquery/remove-classes-from-an-element-with-jquery</t>
  </si>
  <si>
    <t xml:space="preserve">/challenges/construct-javascript-objects-with-functions</t>
  </si>
  <si>
    <t xml:space="preserve">/challenges/create-a-block-element-bootstrap-button</t>
  </si>
  <si>
    <t xml:space="preserve">/challenges/find-numbers-with-regular-expressions</t>
  </si>
  <si>
    <t xml:space="preserve">/en/challenges/api-projects/timestamp-microservice</t>
  </si>
  <si>
    <t xml:space="preserve">/es/challenges/automated-testing-and-debugging/use-the-javascript-console</t>
  </si>
  <si>
    <t xml:space="preserve">/es/challenges/html5-and-css/change-the-color-of-text</t>
  </si>
  <si>
    <t xml:space="preserve">/en/challenges/html5-and-css/check-radio-buttons-and-checkboxes-by-default</t>
  </si>
  <si>
    <t xml:space="preserve">/en/challenges/html5-and-css/prioritize-one-style-over-another</t>
  </si>
  <si>
    <t xml:space="preserve">/challenges/waypoint-comparison-with-the-greater-than-equal-to-operator</t>
  </si>
  <si>
    <t xml:space="preserve">/challenges/build-a-pomodoro-clock</t>
  </si>
  <si>
    <t xml:space="preserve">/challenges/show-relationships-with-a-force-directed-graph</t>
  </si>
  <si>
    <t xml:space="preserve">/challenges/remove-classes-from-an-element-with-jquery</t>
  </si>
  <si>
    <t xml:space="preserve">/en/challenges/responsive-design-with-bootstrap/call-out-optional-actions-with-button-info</t>
  </si>
  <si>
    <t xml:space="preserve">/challenges/waypoint-accessing-objects-properties-with-variables</t>
  </si>
  <si>
    <t xml:space="preserve">/challenges/waypoint-concatenating-strings-with-the-plus-equals-operator</t>
  </si>
  <si>
    <t xml:space="preserve">/challenges/waypoint-make-object-properties-private</t>
  </si>
  <si>
    <t xml:space="preserve">/en/challenges/basic-javascript/compound-assignment-with-augmented-addition</t>
  </si>
  <si>
    <t xml:space="preserve">/en/challenges/responsive-design-with-bootstrap/create-a-bootstrap-headline</t>
  </si>
  <si>
    <t xml:space="preserve">/challenges/word-blanks?query=?</t>
  </si>
  <si>
    <t xml:space="preserve">/challenges/override-all-other-styles-by-using-important</t>
  </si>
  <si>
    <t xml:space="preserve">/challenges/learn-what-to-do-if-you-get-stuck</t>
  </si>
  <si>
    <t xml:space="preserve">/en/challenges/object-oriented-and-functional-programming/filter-arrays-with-filter</t>
  </si>
  <si>
    <t xml:space="preserve">/es/challenges/html5-and-css/link-to-external-pages-with-anchor-elements</t>
  </si>
  <si>
    <t xml:space="preserve">/challenges/zipline-use-the-twitchtv-json-api</t>
  </si>
  <si>
    <t xml:space="preserve">/challenges/headline-with-the-h2-element/</t>
  </si>
  <si>
    <t xml:space="preserve">/challenges/waypoint-inherit-styles-from-the-body-element</t>
  </si>
  <si>
    <t xml:space="preserve">/challenges/timestamp-microservice</t>
  </si>
  <si>
    <t xml:space="preserve">/en/challenges/html5-and-css/nest-many-elements-within-a-single-div-element</t>
  </si>
  <si>
    <t xml:space="preserve">/challenges/join-our-subreddit</t>
  </si>
  <si>
    <t xml:space="preserve">/challenges/give-each-element-a-unique-id</t>
  </si>
  <si>
    <t xml:space="preserve">/challenges/show-national-contiguity-with-a-force-directed-graph</t>
  </si>
  <si>
    <t xml:space="preserve">/en/challenges/responsive-design-with-bootstrap/add-id-attributes-to-bootstrap-elements</t>
  </si>
  <si>
    <t xml:space="preserve">/challenges/check-for-palindromes/</t>
  </si>
  <si>
    <t xml:space="preserve">/es/challenges/basic-javascript/build-javascript-objects</t>
  </si>
  <si>
    <t xml:space="preserve">/en/challenges/html5-and-css/add-different-padding-to-each-side-of-an-element</t>
  </si>
  <si>
    <t xml:space="preserve">/en/challenges/responsive-design-with-bootstrap/label-bootstrap-buttons</t>
  </si>
  <si>
    <t xml:space="preserve">/challenges/file-metadata-microservice</t>
  </si>
  <si>
    <t xml:space="preserve">/challenges/use-hex-code-for-specific-colors</t>
  </si>
  <si>
    <t xml:space="preserve">/en/challenges/basic-javascript/access-array-data-with-indexes</t>
  </si>
  <si>
    <t xml:space="preserve">/en/challenges/basic-javascript/declare-javascript-variables</t>
  </si>
  <si>
    <t xml:space="preserve">/en/challenges/data-visualization-with-d3/work-with-dynamic-data</t>
  </si>
  <si>
    <t xml:space="preserve">/es/challenges/join-the-free-code-camp-community/join-a-free-code-camp-group-in-your-city</t>
  </si>
  <si>
    <t xml:space="preserve">/challenges/manipulate-arrays-with-push?x_cw_context_provider=safari</t>
  </si>
  <si>
    <t xml:space="preserve">/es/challenges/json-apis-and-ajax/render-images-from-data-sources</t>
  </si>
  <si>
    <t xml:space="preserve">/es/challenges/jquery/change-the-css-of-an-element-using-jquery</t>
  </si>
  <si>
    <t xml:space="preserve">/es/challenges/html5-and-css/headline-with-the-h2-element</t>
  </si>
  <si>
    <t xml:space="preserve">/en/challenges/computer-basics/console-and-logging</t>
  </si>
  <si>
    <t xml:space="preserve">/en/challenges/basic-javascript/comparison-with-the-equality-operator</t>
  </si>
  <si>
    <t xml:space="preserve">/challenges/waypoint-target-elements-by-id-using-jquery</t>
  </si>
  <si>
    <t xml:space="preserve">/en/challenges/object-oriented-programming/introduction-to-the-object-oriented-programming-challenges</t>
  </si>
  <si>
    <t xml:space="preserve">/es/challenges/jquery/clone-an-element-using-jquery</t>
  </si>
  <si>
    <t xml:space="preserve">/challenges/waypoint-override-styles-in-subsequent-css</t>
  </si>
  <si>
    <t xml:space="preserve">/challenges/get-set-for-our-dynamic-web-application-projects</t>
  </si>
  <si>
    <t xml:space="preserve">/es/challenges/intermediate-front-end-development-projects/show-the-local-weather</t>
  </si>
  <si>
    <t xml:space="preserve">/en/challenges/html5-and-css/use-html5-to-require-a-field</t>
  </si>
  <si>
    <t xml:space="preserve">/challenges/waypoint-add-different-padding-to-each-side-of-an-element</t>
  </si>
  <si>
    <t xml:space="preserve">/en/challenges/basic-javascript/appending-variables-to-strings</t>
  </si>
  <si>
    <t xml:space="preserve">/challenges/create-a-bootstrap-headline</t>
  </si>
  <si>
    <t xml:space="preserve">/en/challenges/basic-javascript/passing-values-to-functions-with-arguments</t>
  </si>
  <si>
    <t xml:space="preserve">/challenges/count-backwards-with-a-for-loop</t>
  </si>
  <si>
    <t xml:space="preserve">/en/challenges/responsive-design-with-bootstrap/add-elements-within-your-bootstrap-wells</t>
  </si>
  <si>
    <t xml:space="preserve">/challenges/join-a-campsite-in-your-city</t>
  </si>
  <si>
    <t xml:space="preserve">/en/challenges/html5-and-css/override-all-other-styles-by-using-important</t>
  </si>
  <si>
    <t xml:space="preserve">/challenges/build-the-game-of-life</t>
  </si>
  <si>
    <t xml:space="preserve">/challenges/introducing-else-if-statements</t>
  </si>
  <si>
    <t xml:space="preserve">/challenges/build-web-apps-with-expressjs</t>
  </si>
  <si>
    <t xml:space="preserve">/es/challenges/basic-javascript/passing-values-to-functions-with-arguments</t>
  </si>
  <si>
    <t xml:space="preserve">/en/challenges/intermediate-front-end-development-projects/build-a-random-quote-machine</t>
  </si>
  <si>
    <t xml:space="preserve">/challenges/build-a-voting-app</t>
  </si>
  <si>
    <t xml:space="preserve">/challenges/waypoint-render-images-from-data-sources</t>
  </si>
  <si>
    <t xml:space="preserve">/en/challenges/json-apis-and-ajax/change-text-with-click-events</t>
  </si>
  <si>
    <t xml:space="preserve">/challenges/override-class-declarations-with-inline-styles</t>
  </si>
  <si>
    <t xml:space="preserve">/challenges/join-strings-with-join</t>
  </si>
  <si>
    <t xml:space="preserve">/en/challenges/basic-javascript/increment-a-number-with-javascript</t>
  </si>
  <si>
    <t xml:space="preserve">/challenges/use-clockwise-notation-to-specify-the-padding-of-an-element</t>
  </si>
  <si>
    <t xml:space="preserve">/challenges/manage-a-book-trading-club</t>
  </si>
  <si>
    <t xml:space="preserve">/en/challenges/html5-and-css/override-class-declarations-by-styling-id-attributes</t>
  </si>
  <si>
    <t xml:space="preserve">/challenges/comparison-with-the-greater-than-operator</t>
  </si>
  <si>
    <t xml:space="preserve">/challenges/center-text-with-bootstrap</t>
  </si>
  <si>
    <t xml:space="preserve">/en/challenges/basic-javascript/comparison-with-the-greater-than-or-equal-to-operator</t>
  </si>
  <si>
    <t xml:space="preserve">/en/challenges/html5-and-css/specify-how-fonts-should-degrade</t>
  </si>
  <si>
    <t xml:space="preserve">/challenges/store-multiple-values-in-one-variable-using-javascript-arrays</t>
  </si>
  <si>
    <t xml:space="preserve">/en/challenges/chrome-developer-tools/chrome-dev-tools-network</t>
  </si>
  <si>
    <t xml:space="preserve">/en/challenges/responsive-design-with-bootstrap/label-bootstrap-wells</t>
  </si>
  <si>
    <t xml:space="preserve">/challenges/checkpoint-convert-celsius-to-fahrenheit</t>
  </si>
  <si>
    <t xml:space="preserve">/servlet/redirect.srv/sruj/sywlorrdsvwkz/sstu/p2/challenges/say-hello-to-html-elements</t>
  </si>
  <si>
    <t xml:space="preserve">/challenges/style-multiple-elements-with-a-css-class</t>
  </si>
  <si>
    <t xml:space="preserve">/challenges/waypoint-adjust-the-margin-of-an-element</t>
  </si>
  <si>
    <t xml:space="preserve">/es/challenges/html5-and-css/check-radio-buttons-and-checkboxes-by-default</t>
  </si>
  <si>
    <t xml:space="preserve">/es/challenges/jquery/target-elements-by-class-using-jquery</t>
  </si>
  <si>
    <t xml:space="preserve">/servlet/redirect.srv/sruj/sywlorrdsvwkz/sstu/p2/challenges/learn-what-to-do-if-you-get-stuck</t>
  </si>
  <si>
    <t xml:space="preserve">/en/challenges/basic-javascript/iterate-odd-numbers-with-a-for-loop</t>
  </si>
  <si>
    <t xml:space="preserve">/en/challenges/basic-javascript/add-new-properties-to-a-javascript-object</t>
  </si>
  <si>
    <t xml:space="preserve">/en/challenges/counting-cards</t>
  </si>
  <si>
    <t xml:space="preserve">/challenges/map-data-across-the-globe</t>
  </si>
  <si>
    <t xml:space="preserve">/challenges/label-bootstrap-buttons</t>
  </si>
  <si>
    <t xml:space="preserve">/challenges/waypoint-call-out-optional-actions-with-button-info</t>
  </si>
  <si>
    <t xml:space="preserve">/challenges/chunky-monkey?run=disable</t>
  </si>
  <si>
    <t xml:space="preserve">/en/challenges/advanced-front-end-development-projects/build-a-simon-game</t>
  </si>
  <si>
    <t xml:space="preserve">/challenges/add-placeholder-text-to-a-text-field</t>
  </si>
  <si>
    <t xml:space="preserve">/en/challenges/jquery/change-the-css-of-an-element-using-jquery</t>
  </si>
  <si>
    <t xml:space="preserve">/challenges/trigger-click-events-with-jquery?x_cw_context_provider=safari</t>
  </si>
  <si>
    <t xml:space="preserve">/en/challenges/exact-change</t>
  </si>
  <si>
    <t xml:space="preserve">/challenges/add-different-margins-to-each-side-of-an-element</t>
  </si>
  <si>
    <t xml:space="preserve">/en/challenges/basic-javascript/find-numbers-with-regular-expressions</t>
  </si>
  <si>
    <t xml:space="preserve">/en/challenges/basic-javascript/add-your-javascript-slot-machine-slots</t>
  </si>
  <si>
    <t xml:space="preserve">/challenges/comment-your-javascript-code</t>
  </si>
  <si>
    <t xml:space="preserve">/es/challenges/basic-javascript/counting-cards</t>
  </si>
  <si>
    <t xml:space="preserve">/challenges/add-id-attributes-to-bootstrap-elements</t>
  </si>
  <si>
    <t xml:space="preserve">/challenges/zipline-show-the-local-weather</t>
  </si>
  <si>
    <t xml:space="preserve">/en/challenges/applied-accessibility/add-an-accessible-date-picker</t>
  </si>
  <si>
    <t xml:space="preserve">/en/challenges/basic-javascript/comment-your-javascript-code</t>
  </si>
  <si>
    <t xml:space="preserve">/en/challenges/basic-javascript/comparison-with-the-greater-than-operator</t>
  </si>
  <si>
    <t xml:space="preserve">/en/challenges/basic-javascript/store-multiple-values-in-one-variable-using-javascript-arrays</t>
  </si>
  <si>
    <t xml:space="preserve">/en/challenges/basic-javascript/manipulate-arrays-with-pop</t>
  </si>
  <si>
    <t xml:space="preserve">/challenges/declare-string-variables</t>
  </si>
  <si>
    <t xml:space="preserve">/challenges/waypoint-adjusting-the-padding-of-an-element</t>
  </si>
  <si>
    <t xml:space="preserve">/challenges/add-rounded-corners-with-a-border-radius</t>
  </si>
  <si>
    <t xml:space="preserve">/en/challenges/tham-gia-cng-ng-free-code-school/learn-how-to-free-code-school-work</t>
  </si>
  <si>
    <t xml:space="preserve">/challenges/basic-javascript/assignment-with-a-returned-value</t>
  </si>
  <si>
    <t xml:space="preserve">/en/challenges/basic-javascript/use-bracket-notation-to-find-the-first-character-in-a-string</t>
  </si>
  <si>
    <t xml:space="preserve">/challenges/override-class-declarations-by-styling-id-attributes?toperStarEhJUS=1</t>
  </si>
  <si>
    <t xml:space="preserve">/challenges/waypoint-change-text-inside-an-element-using-jquery</t>
  </si>
  <si>
    <t xml:space="preserve">/en/challenges/html5-and-css/override-styles-in-subsequent-css</t>
  </si>
  <si>
    <t xml:space="preserve">/en/challenges/node.js-and-express.js/manage-packages-with-npm</t>
  </si>
  <si>
    <t xml:space="preserve">/challenges/waypoint-storing-values-with-the-equal-operator</t>
  </si>
  <si>
    <t xml:space="preserve">/challenges/set-the-font-family-of-an-element</t>
  </si>
  <si>
    <t xml:space="preserve">/en/challenges/basic-algorithm-scripting/falsy-bouncer</t>
  </si>
  <si>
    <t xml:space="preserve">/challenges/nesting-for-loops?autorun=disabled</t>
  </si>
  <si>
    <t xml:space="preserve">/es/challenges/html5-and-css/inherit-styles-from-the-body-element</t>
  </si>
  <si>
    <t xml:space="preserve">/challenges/computer-basics/computer-basics-chips-and-moores-law</t>
  </si>
  <si>
    <t xml:space="preserve">/en/challenges/data-visualization-with-d3/use-a-predefined-scale-to-place-elements</t>
  </si>
  <si>
    <t xml:space="preserve">/challenges/understanding-boolean-values</t>
  </si>
  <si>
    <t xml:space="preserve">/challenges/fill-in-the-blank-with-placeholder-text</t>
  </si>
  <si>
    <t xml:space="preserve">/es/challenges/basic-javascript/finding-a-remainder-in-javascript</t>
  </si>
  <si>
    <t xml:space="preserve">/challenges/use-bracket-notation-to-find-the-last-character-in-a-string</t>
  </si>
  <si>
    <t xml:space="preserve">/en/challenges/chrome-developer-tools/chrome-dev-tools-profiles</t>
  </si>
  <si>
    <t xml:space="preserve">/en/challenges/html5-and-css/add-different-margins-to-each-side-of-an-element</t>
  </si>
  <si>
    <t xml:space="preserve">/en/challenges/advanced-algorithm-scripting/exact-change</t>
  </si>
  <si>
    <t xml:space="preserve">/en/challenges/intermediate-front-end-development-projects/show-the-local-weather</t>
  </si>
  <si>
    <t xml:space="preserve">/challenges/warn-your-users-of-a-dangerous-action</t>
  </si>
  <si>
    <t xml:space="preserve">/challenges/computer-basics/computer-basics-intro-to-binary-code</t>
  </si>
  <si>
    <t xml:space="preserve">/en/challenges/api-projects/file-metadata-microservice</t>
  </si>
  <si>
    <t xml:space="preserve">/en/challenges/computer-basics/computer-basics-ip-addresses</t>
  </si>
  <si>
    <t xml:space="preserve">/en/challenges/basic-javascript/modify-array-data-with-indexes</t>
  </si>
  <si>
    <t xml:space="preserve">/en/challenges/responsive-design-with-bootstrap/apply-the-default-bootstrap-button-style</t>
  </si>
  <si>
    <t xml:space="preserve">/en/challenges/css-flexbox/introduction-to-the-css-flexbox-challenges</t>
  </si>
  <si>
    <t xml:space="preserve">/en/challenges/basic-algorithm-scripting/reverse-a-string</t>
  </si>
  <si>
    <t xml:space="preserve">/en/challenges/html5-and-css/use-clockwise-notation-to-specify-the-padding-of-an-element</t>
  </si>
  <si>
    <t xml:space="preserve">/challenges/waypoint-use-conditional-logic-with-if-statements</t>
  </si>
  <si>
    <t xml:space="preserve">/en/challenges/advanced-front-end-development-projects/build-a-javascript-calculator</t>
  </si>
  <si>
    <t xml:space="preserve">/en/challenges/responsive-design-with-bootstrap/create-a-block-element-bootstrap-button</t>
  </si>
  <si>
    <t xml:space="preserve">/challenges/computer-basics/computer-basics-the-4-basic-parts-of-a-computer</t>
  </si>
  <si>
    <t xml:space="preserve">/es/challenges/basic-javascript/assignment-with-a-returned-value</t>
  </si>
  <si>
    <t xml:space="preserve">/es/challenges/html5-and-css/create-a-bulleted-unordered-list</t>
  </si>
  <si>
    <t xml:space="preserve">/en/challenges/computer-basics/computer-basics-content-delivery-networks</t>
  </si>
  <si>
    <t xml:space="preserve">/es/challenges/basic-algorithm-scripting/confirm-the-ending</t>
  </si>
  <si>
    <t xml:space="preserve">/es/challenges/basic-javascript/generate-random-whole-numbers-within-a-range</t>
  </si>
  <si>
    <t xml:space="preserve">/en/challenges/html5-and-css/make-dead-links-using-the-hash-symbol</t>
  </si>
  <si>
    <t xml:space="preserve">/es/challenges/join-the-free-code-camp-community/learn-what-to-do-if-you-get-stuck</t>
  </si>
  <si>
    <t xml:space="preserve">/es/challenges/html5-and-css/make-dead-links-using-the-hash-symbol</t>
  </si>
  <si>
    <t xml:space="preserve">/challenges/build-a-recipe-box</t>
  </si>
  <si>
    <t xml:space="preserve">/en/challenges/html5-and-css/create-a-text-field</t>
  </si>
  <si>
    <t xml:space="preserve">/challenges/build-a-pinterest-clone</t>
  </si>
  <si>
    <t xml:space="preserve">/en/challenges/basic-javascript/use-bracket-notation-to-find-the-nth-character-in-a-string</t>
  </si>
  <si>
    <t xml:space="preserve">/challenges/read-coding-news-on-our-medium-publication</t>
  </si>
  <si>
    <t xml:space="preserve">/en/challenges/responsive-design-with-bootstrap/warn-your-users-of-a-dangerous-action</t>
  </si>
  <si>
    <t xml:space="preserve">/challenges/prefilter-json</t>
  </si>
  <si>
    <t xml:space="preserve">/en/challenges/basic-javascript/manipulate-arrays-with-shift</t>
  </si>
  <si>
    <t xml:space="preserve">/en/challenges/advanced-front-end-development-projects/build-a-tic-tac-toe-game</t>
  </si>
  <si>
    <t xml:space="preserve">/en/challenges/basic-javascript/find-the-length-of-a-string</t>
  </si>
  <si>
    <t xml:space="preserve">/es/challenges/html5-and-css/add-different-margins-to-each-side-of-an-element</t>
  </si>
  <si>
    <t xml:space="preserve">/challenges/create-a-text-field</t>
  </si>
  <si>
    <t xml:space="preserve">/en/challenges/object-oriented-and-functional-programming/condense-arrays-with-reduce</t>
  </si>
  <si>
    <t xml:space="preserve">/challenges/access-array-data-with-indexes?x_cw_context_provider=safari</t>
  </si>
  <si>
    <t xml:space="preserve">/challenges/access-multidimensional-arrays-with-indexes?x_cw_context_provider=safari</t>
  </si>
  <si>
    <t xml:space="preserve">/en/challenges/applied-visual-design/adjusting-the-color-of-various-elements-to-complementary-colors</t>
  </si>
  <si>
    <t xml:space="preserve">/challenges/create-decimal-numbers-with-javascript</t>
  </si>
  <si>
    <t xml:space="preserve">/en/challenges/data-visualization-with-d3/add-classes-with-d3</t>
  </si>
  <si>
    <t xml:space="preserve">/es/challenges/responsive-design-with-bootstrap/add-elements-within-your-bootstrap-wells</t>
  </si>
  <si>
    <t xml:space="preserve">/challenges/build-a-camper-leaderboard</t>
  </si>
  <si>
    <t xml:space="preserve">/en/challenges/jquery/remove-an-element-using-jquery</t>
  </si>
  <si>
    <t xml:space="preserve">/challenges/next-challenge?id=560add10cb82ac38a17513be</t>
  </si>
  <si>
    <t xml:space="preserve">/challenges/waypoint-nest-an-anchor-element-within-a-paragraph</t>
  </si>
  <si>
    <t xml:space="preserve">/challenges/change-the-color-of-text</t>
  </si>
  <si>
    <t xml:space="preserve">/en/challenges/basic-javascript/comparison-with-the-strict-inequality-operator</t>
  </si>
  <si>
    <t xml:space="preserve">/challenges/waypoint-declare-string-variables</t>
  </si>
  <si>
    <t xml:space="preserve">/en/challenges/object-oriented-and-functional-programming/split-strings-with-split</t>
  </si>
  <si>
    <t xml:space="preserve">/es/challenges/join-the-free-code-camp-community/create-a-github-account-and-join-our-chat-rooms</t>
  </si>
  <si>
    <t xml:space="preserve">/challenges/modify-array-data-with-indexes</t>
  </si>
  <si>
    <t xml:space="preserve">/en/challenges/basic-javascript/nest-one-array-within-another-array</t>
  </si>
  <si>
    <t xml:space="preserve">/en/challenges/advanced-front-end-development-projects/build-a-pomodoro-clock</t>
  </si>
  <si>
    <t xml:space="preserve">/challenges/learn-how-free-code-camp-works</t>
  </si>
  <si>
    <t xml:space="preserve">/challenges/use-bracket-notation-to-find-the-nthtolast-character-in-a-string</t>
  </si>
  <si>
    <t xml:space="preserve">/challenges/manipulate-arrays-with-pop?x_cw_context_provider=safari</t>
  </si>
  <si>
    <t xml:space="preserve">/es/challenges/html5-and-css/use-clockwise-notation-to-specify-the-margin-of-an-element</t>
  </si>
  <si>
    <t xml:space="preserve">/en/challenges/html5-and-css/change-the-color-of-text</t>
  </si>
  <si>
    <t xml:space="preserve">/en/challenges/data-visualization-with-d3/add-axes-to-a-visualization</t>
  </si>
  <si>
    <t xml:space="preserve">/en/challenges/computer-basics/what-do-programmers-do</t>
  </si>
  <si>
    <t xml:space="preserve">/es/challenges/responsive-design-with-bootstrap/create-a-block-element-bootstrap-button</t>
  </si>
  <si>
    <t xml:space="preserve">/challenges/use-html5-to-require-a-field?indoor-outdoor=on</t>
  </si>
  <si>
    <t xml:space="preserve">/challenges/use-rgb-to-mix-colors</t>
  </si>
  <si>
    <t xml:space="preserve">/en/challenges/gear-up-for-success/join-our-linkedin-alumni-network</t>
  </si>
  <si>
    <t xml:space="preserve">/challenges/waypoint-add-font-awesome-icons-to-all-of-our-buttons</t>
  </si>
  <si>
    <t xml:space="preserve">/en/challenges/responsive-design-with-bootstrap/create-a-bootstrap-button</t>
  </si>
  <si>
    <t xml:space="preserve">/en/challenges/basic-javascript/manipulate-arrays-with-unshift</t>
  </si>
  <si>
    <t xml:space="preserve">/en/challenges/html5-and-css/style-multiple-elements-with-a-css-class</t>
  </si>
  <si>
    <t xml:space="preserve">/en/challenges/intermediate-front-end-development-projects/use-the-twitchtv-json-api</t>
  </si>
  <si>
    <t xml:space="preserve">/challenges/manipulate-arrays-with-shift</t>
  </si>
  <si>
    <t xml:space="preserve">/en/challenges/json-apis-and-ajax/trigger-click-events-with-jquery</t>
  </si>
  <si>
    <t xml:space="preserve">/challenges/store-data-in-mongodb</t>
  </si>
  <si>
    <t xml:space="preserve">/challenges/headline-with-the-h2-element</t>
  </si>
  <si>
    <t xml:space="preserve">/challenges/waypoint-create-a-form-element</t>
  </si>
  <si>
    <t xml:space="preserve">/en/challenges/html5-and-css/fill-in-the-blank-with-placeholder-text</t>
  </si>
  <si>
    <t xml:space="preserve">/challenges/use-bracket-notation-to-find-the-nth-character-in-a-string</t>
  </si>
  <si>
    <t xml:space="preserve">/challenges/git/save-your-code-revisions-forever-with-git</t>
  </si>
  <si>
    <t xml:space="preserve">/es/challenges/responsive-design-with-bootstrap/house-our-page-within-a-bootstrap-container-fluid-div</t>
  </si>
  <si>
    <t xml:space="preserve">/en/challenges/html5-and-css/set-the-font-family-of-an-element</t>
  </si>
  <si>
    <t xml:space="preserve">/en/challenges/css-flexbox/aligning-elements-using-the-justifycontent-property</t>
  </si>
  <si>
    <t xml:space="preserve">/es/challenges/responsive-design-with-bootstrap/create-bootstrap-wells</t>
  </si>
  <si>
    <t xml:space="preserve">/challenges/waypoint-make-dead-links-using-the-hash-symbol</t>
  </si>
  <si>
    <t xml:space="preserve">/challenges/generate-random-whole-numbers-with-javascript?x_cw_context_provider=safari</t>
  </si>
  <si>
    <t xml:space="preserve">/en/challenges/basic-javascript/delete-properties-from-a-javascript-object</t>
  </si>
  <si>
    <t xml:space="preserve">/en/challenges/responsive-design-with-bootstrap/center-text-with-bootstrap</t>
  </si>
  <si>
    <t xml:space="preserve">/en/challenges/basic-javascript/local-scope-and-functions</t>
  </si>
  <si>
    <t xml:space="preserve">/challenges/adjust-the-margin-of-an-element</t>
  </si>
  <si>
    <t xml:space="preserve">/challenges/chart-the-stock-market</t>
  </si>
  <si>
    <t xml:space="preserve">/challenges/build-a-nightlife-coordination-app</t>
  </si>
  <si>
    <t xml:space="preserve">/challenges/waypoint-create-a-bootstrap-button</t>
  </si>
  <si>
    <t xml:space="preserve">/en/challenges/json-apis-and-ajax/prefilter-json</t>
  </si>
  <si>
    <t xml:space="preserve">/en/challenges/jquery/disable-an-element-using-jquery</t>
  </si>
  <si>
    <t xml:space="preserve">/en/challenges/applied-visual-design/make-a-css-heartbeat-using-the-infinity-property</t>
  </si>
  <si>
    <t xml:space="preserve">/en/challenges/basic-javascript/comparisons-with-the-logical-and-operator</t>
  </si>
  <si>
    <t xml:space="preserve">/en/challenges/json-apis-and-ajax/get-geolocation-data</t>
  </si>
  <si>
    <t xml:space="preserve">/en/challenges/advanced-algorithm-scripting/validate-us-telephone-numbers</t>
  </si>
  <si>
    <t xml:space="preserve">/challenges/caesars-cipher?run=disabled</t>
  </si>
  <si>
    <t xml:space="preserve">/challenges/waypoint-make-images-mobile-responsive</t>
  </si>
  <si>
    <t xml:space="preserve">/es/challenges/html5-and-css/use-a-css-class-to-style-an-element</t>
  </si>
  <si>
    <t xml:space="preserve">/challenges/waypoint-create-a-bootstrap-headline</t>
  </si>
  <si>
    <t xml:space="preserve">/challenges/use-jquery-to-modify-the-entire-page</t>
  </si>
  <si>
    <t xml:space="preserve">/en/challenges/html5-and-css/use-hex-code-for-specific-colors</t>
  </si>
  <si>
    <t xml:space="preserve">/en/challenges/data-visualization-with-d3/use-the-d3-max-and-min-functions</t>
  </si>
  <si>
    <t xml:space="preserve">/challenges/intermediate-algorithm-scripting/roman-numeral-converter</t>
  </si>
  <si>
    <t xml:space="preserve">/es/challenges/html5-and-css/specify-how-fonts-should-degrade</t>
  </si>
  <si>
    <t xml:space="preserve">/challenges/reverse-arrays-with-reverse</t>
  </si>
  <si>
    <t xml:space="preserve">/challenges/say-hello-to-html-elements</t>
  </si>
  <si>
    <t xml:space="preserve">/challenges/waypoint-concatenating-strings-with-plus-operator</t>
  </si>
  <si>
    <t xml:space="preserve">/challenges/remove-an-element-using-jquery</t>
  </si>
  <si>
    <t xml:space="preserve">/challenges/basic-javascript/iterate-through-an-array-with-a-for-loop</t>
  </si>
  <si>
    <t xml:space="preserve">/en/challenges/react-projects/build-the-game-of-life</t>
  </si>
  <si>
    <t xml:space="preserve">/en/challenges/html5-and-css/use-rgb-to-mix-colors</t>
  </si>
  <si>
    <t xml:space="preserve">/challenges/split-your-bootstrap-row</t>
  </si>
  <si>
    <t xml:space="preserve">/challenges/use-abbreviated-hex-code</t>
  </si>
  <si>
    <t xml:space="preserve">/challenges/waypoint-learn-what-to-do-if-you-get-stuck</t>
  </si>
  <si>
    <t xml:space="preserve">/es/challenges/json-apis-and-ajax/get-geolocation-data</t>
  </si>
  <si>
    <t xml:space="preserve">/myaddrproxy.php/https/www.freecodecamp.com/challenges/create-a-github-account-and-join-our-chat-rooms</t>
  </si>
  <si>
    <t xml:space="preserve">/challenges/waypoint-use-clockwise-notation-to-specify-the-margin-of-an-element</t>
  </si>
  <si>
    <t xml:space="preserve">/challenges/extract-matches</t>
  </si>
  <si>
    <t xml:space="preserve">/es/challenges/basic-javascript/storing-values-with-the-assignment-operator</t>
  </si>
  <si>
    <t xml:space="preserve">/challenges/visualize-data-with-a-scatterplot-graph</t>
  </si>
  <si>
    <t xml:space="preserve">/challenges/bonfire-meet-bonfire</t>
  </si>
  <si>
    <t xml:space="preserve">/challenges/use-rgb-values-to-color-elements</t>
  </si>
  <si>
    <t xml:space="preserve">/en/challenges/object-oriented-and-functional-programming/concatenate-arrays-with-concat</t>
  </si>
  <si>
    <t xml:space="preserve">/en/challenges/css-flexbox/using-the-flexgrow-property-to-expand-items</t>
  </si>
  <si>
    <t xml:space="preserve">/en/challenges/html5-and-css/add-rounded-corners-with-a-border-radius</t>
  </si>
  <si>
    <t xml:space="preserve">/en/challenges/basic-javascript/concatenating-strings-with-plus-operator</t>
  </si>
  <si>
    <t xml:space="preserve">/es/challenges/basic-algorithm-scripting/return-largest-numbers-in-arrays</t>
  </si>
  <si>
    <t xml:space="preserve">/en/challenges/basic-javascript/add-two-numbers-with-javascript</t>
  </si>
  <si>
    <t xml:space="preserve">/challenges/comparison-with-the-inequality-operator</t>
  </si>
  <si>
    <t xml:space="preserve">/challenges/nesting-for-loops?run=disabled</t>
  </si>
  <si>
    <t xml:space="preserve">/en/challenges/html5-and-css</t>
  </si>
  <si>
    <t xml:space="preserve">/es/challenges/json-apis-and-ajax/change-text-with-click-events</t>
  </si>
  <si>
    <t xml:space="preserve">/challenges/concatenate-arrays-with-concat</t>
  </si>
  <si>
    <t xml:space="preserve">/es/challenges/responsive-design-with-bootstrap/give-each-element-a-unique-id</t>
  </si>
  <si>
    <t xml:space="preserve">/challenges/configure-your-github-account</t>
  </si>
  <si>
    <t xml:space="preserve">/challenges/find-whitespace-with-regular-expressions</t>
  </si>
  <si>
    <t xml:space="preserve">/challenges/comment-out-html</t>
  </si>
  <si>
    <t xml:space="preserve">/en/challenges/node.js-and-express.js/build-web-apps-with-expressjs</t>
  </si>
  <si>
    <t xml:space="preserve">/challenges/html5-and-css/inform-with-the-paragraph-element</t>
  </si>
  <si>
    <t xml:space="preserve">/challenges/waypoint-target-the-parent-of-an-element-using-jquery</t>
  </si>
  <si>
    <t xml:space="preserve">/challenges/taste-the-bootstrap-button-color-rainbow</t>
  </si>
  <si>
    <t xml:space="preserve">/es/challenges/html5-and-css/say-hello-to-html-elements</t>
  </si>
  <si>
    <t xml:space="preserve">/challenges/waypoint-set-the-id-of-an-element</t>
  </si>
  <si>
    <t xml:space="preserve">/en/challenges/html5-and-css/inform-with-the-paragraph-element</t>
  </si>
  <si>
    <t xml:space="preserve">/es/challenges/html5-and-css/use-css-selectors-to-style-elements</t>
  </si>
  <si>
    <t xml:space="preserve">/challenges/responsively-style-checkboxes?indoor-outdoor=on</t>
  </si>
  <si>
    <t xml:space="preserve">/challenges/steamroller/</t>
  </si>
  <si>
    <t xml:space="preserve">/en/challenges/data-visualization-projects/visualize-data-with-a-bar-chart</t>
  </si>
  <si>
    <t xml:space="preserve">/en/challenges/html5-and-css/add-placeholder-text-to-a-text-field</t>
  </si>
  <si>
    <t xml:space="preserve">/en/challenges/computer-basics/computer-basics-the-4-basic-parts-of-a-computer</t>
  </si>
  <si>
    <t xml:space="preserve">/en/challenges/data-visualization-with-d3/add-attributes-to-the-circle-elements</t>
  </si>
  <si>
    <t xml:space="preserve">/en/challenges/html5-and-css/adjust-the-margin-of-an-element</t>
  </si>
  <si>
    <t xml:space="preserve">/en/challenges/html5-and-css/headline-with-the-h2-element</t>
  </si>
  <si>
    <t xml:space="preserve">/en/challenges/data-visualization-with-d3/use-dynamic-scales</t>
  </si>
  <si>
    <t xml:space="preserve">/challenges/comparison-with-the-strict-equality-operator</t>
  </si>
  <si>
    <t xml:space="preserve">/challenges/apply-the-default-bootstrap-button-style</t>
  </si>
  <si>
    <t xml:space="preserve">/challenges/waypoint-create-bootstrap-wells</t>
  </si>
  <si>
    <t xml:space="preserve">/challenges/add-a-negative-margin-to-an-element?toperStarEhJUS=1</t>
  </si>
  <si>
    <t xml:space="preserve">/en/challenges/intermediate-front-end-development-projects/build-a-wikipedia-viewer</t>
  </si>
  <si>
    <t xml:space="preserve">/challenges/waypoint-use-bracket-notation-to-find-the-nthtolast-character-in-a-string</t>
  </si>
  <si>
    <t xml:space="preserve">/es/challenges/responsive-design-with-bootstrap/center-text-with-bootstrap</t>
  </si>
  <si>
    <t xml:space="preserve">/en/challenges/html5-and-css/say-hello-to-bouncey</t>
  </si>
  <si>
    <t xml:space="preserve">/en/challenges/extra-practice-projects/p2p-video-chat-application</t>
  </si>
  <si>
    <t xml:space="preserve">/challenges/visualize-data-with-a-bar-chart</t>
  </si>
  <si>
    <t xml:space="preserve">/challenges/use-html5-to-require-a-field/</t>
  </si>
  <si>
    <t xml:space="preserve">/en/challenges/css-flexbox/adding-flex-superpowers-to-the-tweet-embed</t>
  </si>
  <si>
    <t xml:space="preserve">/es/challenges/html5-and-css/prioritize-one-style-over-another</t>
  </si>
  <si>
    <t xml:space="preserve">/en/challenges/basic-javascript/iterate-with-javascript-while-loops</t>
  </si>
  <si>
    <t xml:space="preserve">/en/challenges/applied-visual-design/learn-about-tertiary-colors</t>
  </si>
  <si>
    <t xml:space="preserve">/en/challenges/dynamic-web-application-projects/manage-a-book-trading-club</t>
  </si>
  <si>
    <t xml:space="preserve">/challenges/waypoint-add-borders-around-your-elements</t>
  </si>
  <si>
    <t xml:space="preserve">/challenges/using-typeof</t>
  </si>
  <si>
    <t xml:space="preserve">/challenges/delete-properties-from-a-javascript-object</t>
  </si>
  <si>
    <t xml:space="preserve">/en/challenges/html5-and-css/say-hello-to-html-elements</t>
  </si>
  <si>
    <t xml:space="preserve">/challenges/basic-javascript/introducing-else-if-statements</t>
  </si>
  <si>
    <t xml:space="preserve">/en/challenges/big-o-notation/big-o-notation-what-it-is-and-why-you-should-care</t>
  </si>
  <si>
    <t xml:space="preserve">/es/challenges/html5-and-css/add-images-to-your-website</t>
  </si>
  <si>
    <t xml:space="preserve">/en/challenges/basic-javascript/find-whitespace-with-regular-expressions</t>
  </si>
  <si>
    <t xml:space="preserve">/challenges/quoting-strings-with-single-quotes?x_cw_context_provider=safari</t>
  </si>
  <si>
    <t xml:space="preserve">/challenges/uncomment-html</t>
  </si>
  <si>
    <t xml:space="preserve">/challenges/nest-one-array-within-another-array</t>
  </si>
  <si>
    <t xml:space="preserve">/es/challenges/html5-and-css/change-the-font-size-of-an-element</t>
  </si>
  <si>
    <t xml:space="preserve">/challenges/use-clockwise-notation-to-specify-the-margin-of-an-element</t>
  </si>
  <si>
    <t xml:space="preserve">/en/challenges/basic-javascript/use-bracket-notation-to-find-the-last-character-in-a-string</t>
  </si>
  <si>
    <t xml:space="preserve">/en/challenges/api-projects/get-set-for-our-api-development-projects</t>
  </si>
  <si>
    <t xml:space="preserve">/challenges/invert-regular-expression-matches-with-javascript</t>
  </si>
  <si>
    <t xml:space="preserve">/challenges/finding-a-remainder-in-javascript?x_cw_context_provider=safari</t>
  </si>
  <si>
    <t xml:space="preserve">/challenges/waypoint-label-bootstrap-buttons</t>
  </si>
  <si>
    <t xml:space="preserve">/es/challenges/basic-javascript/compound-assignment-with-augmented-addition</t>
  </si>
  <si>
    <t xml:space="preserve">/challenges/waypoint-give-a-background-color-to-a-div-element</t>
  </si>
  <si>
    <t xml:space="preserve">/en/challenges/react-projects/build-a-markdown-previewer</t>
  </si>
  <si>
    <t xml:space="preserve">/en/challenges/advanced-algorithm-scripting/friendly-date-ranges</t>
  </si>
  <si>
    <t xml:space="preserve">/en/challenges/nonprofit-projects/greenfield-nonprofit-project-1</t>
  </si>
  <si>
    <t xml:space="preserve">/en/challenges/basic-javascript/comparison-with-the-less-than-operator</t>
  </si>
  <si>
    <t xml:space="preserve">/en/challenges/html5-and-css/use-rgb-values-to-color-elements</t>
  </si>
  <si>
    <t xml:space="preserve">/challenges/add-a-negative-margin-to-an-element</t>
  </si>
  <si>
    <t xml:space="preserve">/en/challenges/computer-basics/computer-basics-more-computer-hardware</t>
  </si>
  <si>
    <t xml:space="preserve">/challenges/waypoint-label-bootstrap-wells</t>
  </si>
  <si>
    <t xml:space="preserve">/en/challenges/responsive-design-with-bootstrap/split-your-bootstrap-row</t>
  </si>
  <si>
    <t xml:space="preserve">/es/challenges/responsive-design-with-bootstrap/taste-the-bootstrap-button-color-rainbow</t>
  </si>
  <si>
    <t xml:space="preserve">/en/challenges/jquery/use-jquery-to-modify-the-entire-page</t>
  </si>
  <si>
    <t xml:space="preserve">/en/challenges/basic-javascript/understand-string-immutability</t>
  </si>
  <si>
    <t xml:space="preserve">/challenges/use-comments-to-clarify-code</t>
  </si>
  <si>
    <t xml:space="preserve">/en/challenges/basic-javascript/generate-random-whole-numbers-with-javascript</t>
  </si>
  <si>
    <t xml:space="preserve">/en/challenges/html5-and-css/uncomment-html</t>
  </si>
  <si>
    <t xml:space="preserve">/challenges/change-text-with-click-events?x_cw_context_provider=safari</t>
  </si>
  <si>
    <t xml:space="preserve">/challenges/get-json-with-the-jquery-getjson-method?__EGS_SSLX=</t>
  </si>
  <si>
    <t xml:space="preserve">/en/challenges/responsive-web-design/make-an-image-responsive</t>
  </si>
  <si>
    <t xml:space="preserve">/challenges/factorialize-a-number?run=disabled</t>
  </si>
  <si>
    <t xml:space="preserve">/challenges/foo</t>
  </si>
  <si>
    <t xml:space="preserve">/en/challenges/css-flexbox/using-the-flex-shorthand-property</t>
  </si>
  <si>
    <t xml:space="preserve">/en/challenges/mongodb-and-mongoose/install-and-set-up-mongoose</t>
  </si>
  <si>
    <t xml:space="preserve">/en/challenges/responsive-design-with-bootstrap/house-our-page-within-a-bootstrap-container-fluid-div</t>
  </si>
  <si>
    <t xml:space="preserve">/challenges/style-the-html-body-element</t>
  </si>
  <si>
    <t xml:space="preserve">/challenges/visualize-data-with-a-heat-map</t>
  </si>
  <si>
    <t xml:space="preserve">/en/challenges/basic-javascript/understanding-boolean-values</t>
  </si>
  <si>
    <t xml:space="preserve">/challenges/find-more-than-first-match</t>
  </si>
  <si>
    <t xml:space="preserve">/challenges/factorialize-a-number/</t>
  </si>
  <si>
    <t xml:space="preserve">/challenges/modify-array-data-with-indexes?x_cw_context_provider=safari</t>
  </si>
  <si>
    <t xml:space="preserve">/en/challenges/join-the-free-code-camp-community/learn-what-to-do-if-you-get-stuck</t>
  </si>
  <si>
    <t xml:space="preserve">/en/challenges/data-visualization-with-d3/change-the-color-of-an-svg-element</t>
  </si>
  <si>
    <t xml:space="preserve">/en/challenges/managing-packages-with-npm/using-packagejson-the-core-of-any-nodejs-project-or-npm-package</t>
  </si>
  <si>
    <t xml:space="preserve">/en/challenges/responsive-design-with-bootstrap/use-comments-to-clarify-code</t>
  </si>
  <si>
    <t xml:space="preserve">/en/challenges/html5-and-css/use-abbreviated-hex-code</t>
  </si>
  <si>
    <t xml:space="preserve">/en/challenges/applied-visual-design/make-motion-more-natural-using-a-bezier-curve</t>
  </si>
  <si>
    <t xml:space="preserve">/en/challenges/computer-basics/computer-basics-data-networks</t>
  </si>
  <si>
    <t xml:space="preserve">/challenges/use-the-javascript-console</t>
  </si>
  <si>
    <t xml:space="preserve">/en/challenges/object-oriented-and-functional-programming/construct-javascript-objects-with-functions</t>
  </si>
  <si>
    <t xml:space="preserve">/challenges/initializing-variables-with-the-assignment-operator</t>
  </si>
  <si>
    <t xml:space="preserve">/en/challenges/responsive-design-with-bootstrap/taste-the-bootstrap-button-color-rainbow</t>
  </si>
  <si>
    <t xml:space="preserve">/en/challenges/git/save-your-code-revisions-forever-with-git</t>
  </si>
  <si>
    <t xml:space="preserve">/en/challenges/basic-javascript/return-a-value-from-a-function-with-return</t>
  </si>
  <si>
    <t xml:space="preserve">/es/challenges/responsive-design-with-bootstrap/call-out-optional-actions-with-button-info</t>
  </si>
  <si>
    <t xml:space="preserve">/challenges/waypoint-use-a-css-class-to-style-an-element</t>
  </si>
  <si>
    <t xml:space="preserve">/challenges/build-a-markdown-previewer</t>
  </si>
  <si>
    <t xml:space="preserve">/challenges/waypoint-convert-json-data-to-html</t>
  </si>
  <si>
    <t xml:space="preserve">/en/challenges/sass/learn-sass-challenges</t>
  </si>
  <si>
    <t xml:space="preserve">/es/challenges/basic-javascript/accessing-nested-objects</t>
  </si>
  <si>
    <t xml:space="preserve">/pt/challenges/html5-and-css/say-hello-to-html-elements</t>
  </si>
  <si>
    <t xml:space="preserve">/es/challenges/jquery/target-even-numbered-elements-using-jquery</t>
  </si>
  <si>
    <t xml:space="preserve">/en/challenges/basic-javascript/multiply-two-decimals-with-javascript</t>
  </si>
  <si>
    <t xml:space="preserve">/en/challenges/computer-basics/computer-basics-measuring-data-speed</t>
  </si>
  <si>
    <t xml:space="preserve">/challenges/create-visual-balance-using-the-textalign-property</t>
  </si>
  <si>
    <t xml:space="preserve">/en/challenges/computer-basics/computer-basics-more-on-the-motherboard</t>
  </si>
  <si>
    <t xml:space="preserve">/challenges/manipulate-arrays-with-shift?x_cw_context_provider=safari</t>
  </si>
  <si>
    <t xml:space="preserve">/en/challenges/css-flexbox/using-the-order-property-to-rearrange-items</t>
  </si>
  <si>
    <t xml:space="preserve">/en/challenges/responsive-web-design/use-a-retina-image-for-higher-resolution-displays</t>
  </si>
  <si>
    <t xml:space="preserve">/es/challenges/basic-javascript/logical-order-in-if-else-statements</t>
  </si>
  <si>
    <t xml:space="preserve">/challenges/inform-with-the-paragraph-element</t>
  </si>
  <si>
    <t xml:space="preserve">/challenges/comparison-with-the-greater-than-or-equal-to-operator</t>
  </si>
  <si>
    <t xml:space="preserve">/challenges/create-a-class-to-target-with-jquery-selectors</t>
  </si>
  <si>
    <t xml:space="preserve">/en/challenges/javascript-lingo/javascript-lingo-arrays--objects</t>
  </si>
  <si>
    <t xml:space="preserve">/en/challenges/debugging/catch-missing-open-and-closing-parenthesis-after-a-function-call</t>
  </si>
  <si>
    <t xml:space="preserve">/es/challenges/basic-javascript/local-scope-and-functions</t>
  </si>
  <si>
    <t xml:space="preserve">/en/challenges/basic-javascript/use-bracket-notation-to-find-the-nthtolast-character-in-a-string</t>
  </si>
  <si>
    <t xml:space="preserve">/en/challenges/basic-javascript/initializing-variables-with-the-assignment-operator</t>
  </si>
  <si>
    <t xml:space="preserve">/challenges/create-a-bootstrap-row</t>
  </si>
  <si>
    <t xml:space="preserve">/en/challenges/basic-javascript/create-decimal-numbers-with-javascript</t>
  </si>
  <si>
    <t xml:space="preserve">/challenges/compound-assignment-with-augmented-addition?x_cw_context_provider=safari</t>
  </si>
  <si>
    <t xml:space="preserve">/challenges/learn-how-free-code-camp-works?dm_i=2ILH,UKYK,5RPQS6,295UN,0</t>
  </si>
  <si>
    <t xml:space="preserve">/challenges/use-hex-code-for-specific-colors?toperStarEhJUS=1</t>
  </si>
  <si>
    <t xml:space="preserve">/en/challenges/debugging/use-caution-when-reinitializing-variables-inside-a-loop</t>
  </si>
  <si>
    <t xml:space="preserve">/es/challenges/json-apis-and-ajax/prefilter-json</t>
  </si>
  <si>
    <t xml:space="preserve">/en/challenges/mongodb-and-mongoose/create-a-model</t>
  </si>
  <si>
    <t xml:space="preserve">/challenges/waypoint-testing-objects-for-properties</t>
  </si>
  <si>
    <t xml:space="preserve">/challenges/comparison-with-the-strict-inequality-operator</t>
  </si>
  <si>
    <t xml:space="preserve">/en/challenges/dynamic-web-application-projects/new-backend-format</t>
  </si>
  <si>
    <t xml:space="preserve">/challenges/waypoint-use-bracket-notation-to-find-the-nth-character-in-a-string</t>
  </si>
  <si>
    <t xml:space="preserve">/challenges/declare-javascript-objects-as-variables</t>
  </si>
  <si>
    <t xml:space="preserve">/en/challenges/basic-javascript/invert-regular-expression-matches-with-javascript</t>
  </si>
  <si>
    <t xml:space="preserve">/en/challenges/basic-javascript/compound-assignment-with-augmented-subtraction</t>
  </si>
  <si>
    <t xml:space="preserve">/challenges/set-the-id-of-an-element?toperStarEhJUS=1</t>
  </si>
  <si>
    <t xml:space="preserve">/en/challenges/data-visualization-with-d3/add-a-hover-effect-to-a-d3-element</t>
  </si>
  <si>
    <t xml:space="preserve">/challenges/intermediate-algorithm-scripting/binary-agents</t>
  </si>
  <si>
    <t xml:space="preserve">/challenges/sum-all-odd-fibonacci-numbers?autorun=disable</t>
  </si>
  <si>
    <t xml:space="preserve">/challenges/waypoint-configure-your-code-portfolio</t>
  </si>
  <si>
    <t xml:space="preserve">/challenges/waypoint-get-geolocation-data</t>
  </si>
  <si>
    <t xml:space="preserve">/en/challenges/object-oriented-and-functional-programming/join-strings-with-join</t>
  </si>
  <si>
    <t xml:space="preserve">/en/challenges/object-oriented-and-functional-programming/declare-javascript-objects-as-variables</t>
  </si>
  <si>
    <t xml:space="preserve">/challenges/waypoint-create-a-set-of-checkboxes</t>
  </si>
  <si>
    <t xml:space="preserve">/en/challenges/add-images-to-website</t>
  </si>
  <si>
    <t xml:space="preserve">/es/challenges/responsive-design-with-bootstrap/apply-the-default-bootstrap-button-style</t>
  </si>
  <si>
    <t xml:space="preserve">/en/challenges/computer-basics/variables-in-code</t>
  </si>
  <si>
    <t xml:space="preserve">/challenges/manage-packages-with-npm?nsukey=SiVm4I6IXpqHkpn512dEOrYZMZRAiHoQM98GdvLR2xqoN32L0qJiXf6WUnnprm4P7BXLs9XuH2s1wS2b4q1lQA==</t>
  </si>
  <si>
    <t xml:space="preserve">/es/challenges/basic-algorithm-scripting/seek-and-destroy</t>
  </si>
  <si>
    <t xml:space="preserve">/es/challenges/jquery/target-html-elements-with-selectors-using-jquery</t>
  </si>
  <si>
    <t xml:space="preserve">/challenges/learn-how-the-analytics-dojo-works</t>
  </si>
  <si>
    <t xml:space="preserve">/es/challenges/html5-and-css/size-your-images</t>
  </si>
  <si>
    <t xml:space="preserve">/en/challenges/claim-your-back-end-development-certificate/claim-your-back-end-development-certificate</t>
  </si>
  <si>
    <t xml:space="preserve">/en/challenges/basic-javascript/decrement-a-number-with-javascript</t>
  </si>
  <si>
    <t xml:space="preserve">/challenges/watch-coding-videos-on-our-youtube-channel</t>
  </si>
  <si>
    <t xml:space="preserve">/challenges/continue-working-with-nodejs-servers</t>
  </si>
  <si>
    <t xml:space="preserve">/challenges/use-hex-code-to-color-elements-red</t>
  </si>
  <si>
    <t xml:space="preserve">/en/challenges/html5-and-css/add-a-negative-margin-to-an-element</t>
  </si>
  <si>
    <t xml:space="preserve">/en/challenges/data-visualization-projects/map-data-across-the-globe</t>
  </si>
  <si>
    <t xml:space="preserve">/challenges/computer-basics/computer-basics-decoding-a-binary-number</t>
  </si>
  <si>
    <t xml:space="preserve">/en/challenges/computer-basics/source-code</t>
  </si>
  <si>
    <t xml:space="preserve">/es/challenges/basic-javascript/find-numbers-with-regular-expressions</t>
  </si>
  <si>
    <t xml:space="preserve">/es/challenges/html5-and-css/add-placeholder-text-to-a-text-field</t>
  </si>
  <si>
    <t xml:space="preserve">/en/challenges/html5-and-css/style-the-html-body-element</t>
  </si>
  <si>
    <t xml:space="preserve">/en/challenges/data-visualization-with-d3/update-the-height-of-an-element-dynamically</t>
  </si>
  <si>
    <t xml:space="preserve">/es/challenges/join-the-free-code-camp-community/learn-how-free-code-camp-works</t>
  </si>
  <si>
    <t xml:space="preserve">/challenges/validate-us-telephone-numbers?=solution</t>
  </si>
  <si>
    <t xml:space="preserve">/en/challenges/style-text-inputs-as-form-controls</t>
  </si>
  <si>
    <t xml:space="preserve">/en/challenges/basic-javascript/compound-assignment-with-augmented-multiplication</t>
  </si>
  <si>
    <t xml:space="preserve">/es/challenges/responsive-design-with-bootstrap/label-bootstrap-buttons</t>
  </si>
  <si>
    <t xml:space="preserve">/es/challenges/html5-and-css/use-hex-code-for-specific-colors</t>
  </si>
  <si>
    <t xml:space="preserve">/en/challenges/applied-accessibility/give-links-meaning-by-using-descriptive-link-text</t>
  </si>
  <si>
    <t xml:space="preserve">/challenges/use-an-id-attribute-to-style-an-element?toperStarEhJUS=1</t>
  </si>
  <si>
    <t xml:space="preserve">/challenges/claim-your-front-end-development-certificate</t>
  </si>
  <si>
    <t xml:space="preserve">/challenges/waypoint-change-the-color-of-text</t>
  </si>
  <si>
    <t xml:space="preserve">/challenges/waypoint-trigger-click-events-with-jquery</t>
  </si>
  <si>
    <t xml:space="preserve">/challenges/nest-one-array-within-another-array?x_cw_context_provider=safari</t>
  </si>
  <si>
    <t xml:space="preserve">/save/_embed/https://www.freecodecamp.com/challenges/turn-an-image-into-a-link</t>
  </si>
  <si>
    <t xml:space="preserve">/challenges/waypoint-use-css-selectors-to-style-elements</t>
  </si>
  <si>
    <t xml:space="preserve">/challenges/house-our-page-within-a-bootstrap-container-fluid-div</t>
  </si>
  <si>
    <t xml:space="preserve">/challenges/waypoint-add-a-negative-margin-to-an-element</t>
  </si>
  <si>
    <t xml:space="preserve">/en/challenges/basic-javascript/count-backwards-with-a-for-loop</t>
  </si>
  <si>
    <t xml:space="preserve">/en/challenges/computer-basics/computer-basics-how-to-measure-data-size</t>
  </si>
  <si>
    <t xml:space="preserve">/en/challenges/html5-and-css/use-clockwise-notation-to-specify-the-margin-of-an-element</t>
  </si>
  <si>
    <t xml:space="preserve">/challenges/waypoint-house-our-page-within-a-bootstrap-container-fluid-div</t>
  </si>
  <si>
    <t xml:space="preserve">/es/challenges/basic-javascript/comparison-with-the-equality-operator</t>
  </si>
  <si>
    <t xml:space="preserve">/es/challenges/basic-javascript/testing-objects-for-properties</t>
  </si>
  <si>
    <t xml:space="preserve">/challenges/add-two-numbers-with-javascript</t>
  </si>
  <si>
    <t xml:space="preserve">/en/challenges/responsive-design-with-bootstrap/create-a-class-to-target-with-jquery-selectors</t>
  </si>
  <si>
    <t xml:space="preserve">/en/challenges/basic-javascript/comparison-with-the-less-than-or-equal-to-operator</t>
  </si>
  <si>
    <t xml:space="preserve">/es/challenges/join-the-free-code-camp-community/configure-your-code-portfolio</t>
  </si>
  <si>
    <t xml:space="preserve">/en/challenges/undefined/undefined</t>
  </si>
  <si>
    <t xml:space="preserve">/challenges/factorialize-a-number?run=false</t>
  </si>
  <si>
    <t xml:space="preserve">/challenges/override-all-other-styles-by-using-important?toperStarEhJUS=1</t>
  </si>
  <si>
    <t xml:space="preserve">/es/challenges/basic-javascript/add-new-properties-to-a-javascript-object</t>
  </si>
  <si>
    <t xml:space="preserve">/en/challenges/gear-up-for-success/watch-coding-videos-on-our-youtube-channel</t>
  </si>
  <si>
    <t xml:space="preserve">/en/challenges/quality-assurance-and-testing-with-chai/run-functional-tests-using-a-headless-browser-ii</t>
  </si>
  <si>
    <t xml:space="preserve">/en/challenges/basic-javascript/divide-one-decimal-by-another-with-javascript</t>
  </si>
  <si>
    <t xml:space="preserve">/challenges/compound-assignment-with-augmented-subtraction</t>
  </si>
  <si>
    <t xml:space="preserve">/challenges/compound-assignment-with-augmented-multiplication</t>
  </si>
  <si>
    <t xml:space="preserve">/challenges/waypoint-size-your-images</t>
  </si>
  <si>
    <t xml:space="preserve">/challenges/basic-javascript/accessing-objects-properties-with-bracket-notation</t>
  </si>
  <si>
    <t xml:space="preserve">/en/challenges/html5-and-css/comment-out-html</t>
  </si>
  <si>
    <t xml:space="preserve">/challenges/turn-an-image-into-a-link/</t>
  </si>
  <si>
    <t xml:space="preserve">/es/challenges/html5-and-css/add-a-negative-margin-to-an-element</t>
  </si>
  <si>
    <t xml:space="preserve">/challenges/waypoint-declare-javascript-variables</t>
  </si>
  <si>
    <t xml:space="preserve">/en/challenges/advanced-algorithm-scripting/no-repeats-please</t>
  </si>
  <si>
    <t xml:space="preserve">/en/challenges/responsive-design-with-bootstrap/create-a-bootstrap-row</t>
  </si>
  <si>
    <t xml:space="preserve">/challenges/basic-javascript/nesting-for-loops</t>
  </si>
  <si>
    <t xml:space="preserve">/challenges/build-a-tribute-page/</t>
  </si>
  <si>
    <t xml:space="preserve">/challenges/factorialize-a-number?run=disabled&amp;solution=</t>
  </si>
  <si>
    <t xml:space="preserve">/challenges/waypoint-start-a-nodejs-server</t>
  </si>
  <si>
    <t xml:space="preserve">/en/challenges/css-flexbox/using-the-flexdirection-property-to-make-a-row</t>
  </si>
  <si>
    <t xml:space="preserve">/save/_embed/https://www.freecodecamp.com/challenges/make-dead-links-using-the-hash-symbol</t>
  </si>
  <si>
    <t xml:space="preserve">/en/challenges/html5-and-css/make-circular-images-with-a-border-radius</t>
  </si>
  <si>
    <t xml:space="preserve">/en/challenges/basic-javascript/compound-assignment-with-augmented-division</t>
  </si>
  <si>
    <t xml:space="preserve">/challenges/make-circular-images-with-a-border-radius</t>
  </si>
  <si>
    <t xml:space="preserve">/en/challenges/quality-assurance-and-testing-with-chai/use-the-triple-equals-to-assert-strict-equality</t>
  </si>
  <si>
    <t xml:space="preserve">/en/challenges/join-the-free-code-camp-community/read-coding-news-on-our-medium-publication</t>
  </si>
  <si>
    <t xml:space="preserve">/challenges/waypoint-use-bracket-notation-to-find-the-last-character-in-a-string</t>
  </si>
  <si>
    <t xml:space="preserve">/challenges/match-literal-strings</t>
  </si>
  <si>
    <t xml:space="preserve">/en/challenges/advanced-algorithm-scripting/make-a-person</t>
  </si>
  <si>
    <t xml:space="preserve">/en/challenges/applied-accessibility/improve-readability-with-high-contrast-text</t>
  </si>
  <si>
    <t xml:space="preserve">/en/challenges/managing-packages-with-npm/test--multiple-assertions-in-a-test-string</t>
  </si>
  <si>
    <t xml:space="preserve">/en/challenges/applied-visual-design/set-the-lineheight-of-paragraphs</t>
  </si>
  <si>
    <t xml:space="preserve">/en/challenges/data-visualization-with-d3/add-labels-to-scatter-plot-circles</t>
  </si>
  <si>
    <t xml:space="preserve">/es/challenges/basic-javascript/sift-through-text-with-regular-expressions</t>
  </si>
  <si>
    <t xml:space="preserve">/en/challenges/api-projects/request-header-parser-microservice</t>
  </si>
  <si>
    <t xml:space="preserve">/challenges/waypoint-warn-your-users-of-a-dangerous-action</t>
  </si>
  <si>
    <t xml:space="preserve">/es/challenges/html5-and-css/override-class-declarations-with-inline-styles</t>
  </si>
  <si>
    <t xml:space="preserve">/challenges/override-class-declarations-with-inline-styles?toperStarEhJUS=1</t>
  </si>
  <si>
    <t xml:space="preserve">/challenges/waypoint-apply-the-default-bootstrap-button-style</t>
  </si>
  <si>
    <t xml:space="preserve">/challenges/waypoint-use-rgb-values-to-color-elements</t>
  </si>
  <si>
    <t xml:space="preserve">/en/challenges/data-visualization-with-d3/display-shapes-with-svg</t>
  </si>
  <si>
    <t xml:space="preserve">/servlet/redirect.srv/sruj/sywlorrdsvwkz/sstu/p2/challenges/create-a-github-account-and-join-our-chat-rooms</t>
  </si>
  <si>
    <t xml:space="preserve">/es/challenges/html5-and-css/style-the-html-body-element</t>
  </si>
  <si>
    <t xml:space="preserve">/challenges/symmetric-difference?turn_off_js=true</t>
  </si>
  <si>
    <t xml:space="preserve">/servlet/redirect.srv/slxv/sanom-mb/s4792ttlpo/p1/myaddrproxy.php/https/www.freecodecamp.com/challenges/create-a-github-account-and-join-our-chat-rooms</t>
  </si>
  <si>
    <t xml:space="preserve">/challenges/computer-basics/computer-basics-binary-bytes</t>
  </si>
  <si>
    <t xml:space="preserve">/en/challenges/dynamic-web-application-projects/chart-the-stock-market</t>
  </si>
  <si>
    <t xml:space="preserve">/challenges/finish-working-with-nodejs-servers</t>
  </si>
  <si>
    <t xml:space="preserve">/challenges/no-repeats-please??run=disabled</t>
  </si>
  <si>
    <t xml:space="preserve">/challenges/waypoint-style-multiple-elements-with-a-css-class</t>
  </si>
  <si>
    <t xml:space="preserve">/challenges/waypoint-global-scope-and-functions</t>
  </si>
  <si>
    <t xml:space="preserve">/challenges/waypoint-inform-with-the-paragraph-element</t>
  </si>
  <si>
    <t xml:space="preserve">/challenges/make-dead-links-using-the-hash-symbol/</t>
  </si>
  <si>
    <t xml:space="preserve">/en/challenges/automated-testing-and-debugging/use-the-javascript-console</t>
  </si>
  <si>
    <t xml:space="preserve">/es/challenges/gear-up-for-success/join-our-forum</t>
  </si>
  <si>
    <t xml:space="preserve">/challenges/use-a-css-class-to-style-an-element/</t>
  </si>
  <si>
    <t xml:space="preserve">/go.php?u=https://www.freecodecamp.com/challenges/change-the-color-of-text&amp;b=4</t>
  </si>
  <si>
    <t xml:space="preserve">/en/challenges/basic-javascript/sift-through-text-with-regular-expressions</t>
  </si>
  <si>
    <t xml:space="preserve">/es/challenges/html5-and-css/uncomment-html</t>
  </si>
  <si>
    <t xml:space="preserve">/en/challenges/chrome-developer-tools/chrome-dev-tools-timeline</t>
  </si>
  <si>
    <t xml:space="preserve">/en/challenges/dynamic-web-application-projects/get-set-for-our-dynamic-web-application-projects</t>
  </si>
  <si>
    <t xml:space="preserve">/es/challenges/basic-javascript/profile-lookup</t>
  </si>
  <si>
    <t xml:space="preserve">/challenges/comparison-with-the-less-than-operator</t>
  </si>
  <si>
    <t xml:space="preserve">/challenges/waypoint-disable-an-element-using-jquery</t>
  </si>
  <si>
    <t xml:space="preserve">/en/challenges/applied-accessibility/introduction-to-the-applied-accessibility-challenges</t>
  </si>
  <si>
    <t xml:space="preserve">/challenges/get-set-for-our-algorithm-challenges</t>
  </si>
  <si>
    <t xml:space="preserve">/challenges/waypoint-override-class-declarations-by-styling-id-attributes</t>
  </si>
  <si>
    <t xml:space="preserve">/challenges/waypoint-comment-your-javascript-code</t>
  </si>
  <si>
    <t xml:space="preserve">/en/challenges/dynamic-web-application-projects/build-a-pinterest-clone</t>
  </si>
  <si>
    <t xml:space="preserve">/challenges/use-bracket-notation-to-find-the-last-character-in-a-string?x_cw_context_provider=safari</t>
  </si>
  <si>
    <t xml:space="preserve">/en/challenges/css-flexbox/using-the-flexdirection-property-to-make-a-column</t>
  </si>
  <si>
    <t xml:space="preserve">/en/challenges/api-projects/url-shortener-microservice</t>
  </si>
  <si>
    <t xml:space="preserve">/es/challenges/basic-javascript/create-decimal-numbers-with-javascript</t>
  </si>
  <si>
    <t xml:space="preserve">/en/challenges/applied-visual-design/adjust-the-hover-state-of-an-anchor-tag</t>
  </si>
  <si>
    <t xml:space="preserve">/es/challenges/html5-and-css/use-html5-to-require-a-field</t>
  </si>
  <si>
    <t xml:space="preserve">/challenges/learn-how-free-code-camp-works?plg_nld=1&amp;plg_uin=1&amp;plg_auth=1&amp;plg_nld=1&amp;plg_usr=1&amp;plg_vkey=1&amp;plg_dev=1</t>
  </si>
  <si>
    <t xml:space="preserve">/challenges/next-challenge?id=bad87fee1348bd9aedf08801</t>
  </si>
  <si>
    <t xml:space="preserve">/es/challenges/html5-and-css/create-a-text-field</t>
  </si>
  <si>
    <t xml:space="preserve">/challenges/multiply-two-decimals-with-javascript</t>
  </si>
  <si>
    <t xml:space="preserve">/challenges/adjust-the-width-of-an-element-using-the-width-property</t>
  </si>
  <si>
    <t xml:space="preserve">/challenges/waypoint-divide-one-decimal-by-another-with-javascript</t>
  </si>
  <si>
    <t xml:space="preserve">/en/challenges/information-security-with-helmetjs/install-and-require-helmetjs</t>
  </si>
  <si>
    <t xml:space="preserve">/es/challenges/basic-javascript/comparisons-with-the-logical-or-operator</t>
  </si>
  <si>
    <t xml:space="preserve">/es/challenges/responsive-design-with-bootstrap/warn-your-users-of-a-dangerous-action</t>
  </si>
  <si>
    <t xml:space="preserve">/en/challenges/join-the-free-code-camp-community/learn-how-free-code-camp-works</t>
  </si>
  <si>
    <t xml:space="preserve">/es/challenges/basic-javascript/quoting-strings-with-single-quotes</t>
  </si>
  <si>
    <t xml:space="preserve">/en/challenges/jquery/delete-your-jquery-functions</t>
  </si>
  <si>
    <t xml:space="preserve">/en/challenges/computer-basics/computer-basics-chips-and-moores-law</t>
  </si>
  <si>
    <t xml:space="preserve">/challenges/give-a-background-color-to-a-div-element?indoor-outdoor=on&amp;personality=on&amp;personality=on</t>
  </si>
  <si>
    <t xml:space="preserve">/challenges/waypoint-headline-with-the-h2-element</t>
  </si>
  <si>
    <t xml:space="preserve">/es/challenges/basic-javascript/add-two-numbers-with-javascript</t>
  </si>
  <si>
    <t xml:space="preserve">/challenges/waypoint-say-hello-to-html-elements</t>
  </si>
  <si>
    <t xml:space="preserve">/challenges/basic-javascript/shopping-list</t>
  </si>
  <si>
    <t xml:space="preserve">/challenges/waypoint-write-reusable-javascript-with-functions</t>
  </si>
  <si>
    <t xml:space="preserve">/es/challenges/gear-up-for-success/commit-to-a-goal-and-a-nonprofit</t>
  </si>
  <si>
    <t xml:space="preserve">/challenges/waypoint-set-the-font-family-of-an-element</t>
  </si>
  <si>
    <t xml:space="preserve">/challenges/waypoint-center-text-with-bootstrap</t>
  </si>
  <si>
    <t xml:space="preserve">/challenges/Create a Block Element Bootstrap Button</t>
  </si>
  <si>
    <t xml:space="preserve">/challenges/nest-an-anchor-element-within-a-paragraph/</t>
  </si>
  <si>
    <t xml:space="preserve">/challenges/waypoint-add-a-submit-button-to-a-form</t>
  </si>
  <si>
    <t xml:space="preserve">/challenges/waypoint-use-hex-code-to-color-elements-red</t>
  </si>
  <si>
    <t xml:space="preserve">/en/challenges/javascript-lingo/javascript-lingo-loops</t>
  </si>
  <si>
    <t xml:space="preserve">/challenges/learn-how-the-devmountain-precourse-works</t>
  </si>
  <si>
    <t xml:space="preserve">/es/challenges/responsive-design-with-bootstrap/use-comments-to-clarify-code</t>
  </si>
  <si>
    <t xml:space="preserve">/challenges/waypoint-add-alt-text-to-an-image-for-accessibility</t>
  </si>
  <si>
    <t xml:space="preserve">/en/challenges/understand-string-immutability</t>
  </si>
  <si>
    <t xml:space="preserve">/es/challenges/basic-javascript/return-a-value-from-a-function-with-return</t>
  </si>
  <si>
    <t xml:space="preserve">/en/challenges/big-o-notation/big-o-notation-a-few-examples</t>
  </si>
  <si>
    <t xml:space="preserve">/en/challenges/applied-visual-design/use-a-google-font</t>
  </si>
  <si>
    <t xml:space="preserve">/challenges/claim-your-back-end-development-certificate</t>
  </si>
  <si>
    <t xml:space="preserve">/en/challenges/computer-basics/computer-basics-intro-to-binary-code</t>
  </si>
  <si>
    <t xml:space="preserve">/challenges/waypoint-assignment-with-a-returned-value</t>
  </si>
  <si>
    <t xml:space="preserve">/es/challenges/basic-javascript/comparisons-with-the-logical-and-operator</t>
  </si>
  <si>
    <t xml:space="preserve">/es/challenges/basic-javascript/global-vs-local-scope-in-functions</t>
  </si>
  <si>
    <t xml:space="preserve">/en/challenges/next-challenge</t>
  </si>
  <si>
    <t xml:space="preserve">/en/challenges/computer-basics/computer-basics-types-of-computers</t>
  </si>
  <si>
    <t xml:space="preserve">/challenges/waypoint-check-radio-buttons-and-checkboxes-by-default</t>
  </si>
  <si>
    <t xml:space="preserve">/challenges/waypoint-uncomment-html</t>
  </si>
  <si>
    <t xml:space="preserve">/en/challenges/dynamic-web-application-projects/build-a-voting-app</t>
  </si>
  <si>
    <t xml:space="preserve">/en/challenges/data-visualization-with-d3/add-inline-styling-to-elements</t>
  </si>
  <si>
    <t xml:space="preserve">/challenges/analytics-platform-overview</t>
  </si>
  <si>
    <t xml:space="preserve">/challenges/basic-javascript/testing-objects-for-properties</t>
  </si>
  <si>
    <t xml:space="preserve">/es/challenges/basic-javascript/chaining-if-else-statements</t>
  </si>
  <si>
    <t xml:space="preserve">/en/challenges/javascript-lingo/arrays--objects</t>
  </si>
  <si>
    <t xml:space="preserve">/challenges/set-the-id-of-an-element?indoor-outdoor=on&amp;personality=on</t>
  </si>
  <si>
    <t xml:space="preserve">/challenges/waypoint-finding-a-remainder-in-javascript</t>
  </si>
  <si>
    <t xml:space="preserve">/es/challenges/html5-and-css/add-a-submit-button-to-a-form</t>
  </si>
  <si>
    <t xml:space="preserve">/challenges/sorted-union?run=disabled</t>
  </si>
  <si>
    <t xml:space="preserve">/challenges/build-a-personal-portfolio-webpage/</t>
  </si>
  <si>
    <t xml:space="preserve">/challenges/adjust-the-margin-of-an-element?toperStarEhJUS=1</t>
  </si>
  <si>
    <t xml:space="preserve">/challenges/make-a-person?run=disable</t>
  </si>
  <si>
    <t xml:space="preserve">/challenges/next-challenge?id=bad87fee1348bd9aec908846</t>
  </si>
  <si>
    <t xml:space="preserve">/en/challenges/css-flexbox/using-the-flexbasis-property-to-set-the-initial-size-of-an-item</t>
  </si>
  <si>
    <t xml:space="preserve">/en/challenges/mongodb/store-data-in-mongodb</t>
  </si>
  <si>
    <t xml:space="preserve">/challenges/comparison-with-the-less-than-or-equal-to-operator</t>
  </si>
  <si>
    <t xml:space="preserve">/challenges/waypoint-assignment-with-minus-equals</t>
  </si>
  <si>
    <t xml:space="preserve">/en/challenges/computer-basics/computer-basics-decoding-a-binary-number</t>
  </si>
  <si>
    <t xml:space="preserve">/en/challenges/managing-packages-with-npm/add-a-license-to-your-packagejson</t>
  </si>
  <si>
    <t xml:space="preserve">/challenges/compound-assignment-with-augmented-division</t>
  </si>
  <si>
    <t xml:space="preserve">/challenges/divide-one-decimal-by-another-with-javascript</t>
  </si>
  <si>
    <t xml:space="preserve">/challenges/basejump-url-shortener-microservice</t>
  </si>
  <si>
    <t xml:space="preserve">/challenges/waypoint-clone-an-element-using-jquery</t>
  </si>
  <si>
    <t xml:space="preserve">/challenges/waypoint-remove-an-element-using-jquery</t>
  </si>
  <si>
    <t xml:space="preserve">/en/challenges/css-flexbox/using-display-flex-with-two-boxes</t>
  </si>
  <si>
    <t xml:space="preserve">/en/challenges/css-flexbox/using-the-flexshrink-property-to-shrink-items</t>
  </si>
  <si>
    <t xml:space="preserve">/en/challenges/react-projects/build-a-recipe-box</t>
  </si>
  <si>
    <t xml:space="preserve">/es/challenges/basic-javascript/multiple-identical-options-in-switch-statements</t>
  </si>
  <si>
    <t xml:space="preserve">/challenges/delete-your-jquery-functions</t>
  </si>
  <si>
    <t xml:space="preserve">/es/challenges/responsive-design-with-bootstrap/create-a-bootstrap-row</t>
  </si>
  <si>
    <t xml:space="preserve">/challenges/waypoint-use-hex-code-to-mix-colors</t>
  </si>
  <si>
    <t xml:space="preserve">/en/challenges/data-visualization-with-d3/style-d3-labels</t>
  </si>
  <si>
    <t xml:space="preserve">/challenges/pairwise?run=disabled</t>
  </si>
  <si>
    <t xml:space="preserve">/challenges/roman-numeral-converter?from=singlemessage&amp;isappinstalled=0</t>
  </si>
  <si>
    <t xml:space="preserve">/challenges/waypoint-understanding-uninitialized-variables</t>
  </si>
  <si>
    <t xml:space="preserve">/es/challenges/basic-javascript/understanding-boolean-values</t>
  </si>
  <si>
    <t xml:space="preserve">/es/challenges/basic-javascript/use-bracket-notation-to-find-the-first-character-in-a-string</t>
  </si>
  <si>
    <t xml:space="preserve">/es/challenges/html5-and-css/use-rgb-values-to-color-elements</t>
  </si>
  <si>
    <t xml:space="preserve">/es/challenges/html5-and-css/delete-html-elements</t>
  </si>
  <si>
    <t xml:space="preserve">/challenges/waypoint-learn-how-script-tags-and-document-ready-work</t>
  </si>
  <si>
    <t xml:space="preserve">/challenges/claim-your-data-visualization-certificate</t>
  </si>
  <si>
    <t xml:space="preserve">/challenges/waypoint-store-data-in-mongodb</t>
  </si>
  <si>
    <t xml:space="preserve">/en/challenges/chrome-developer-tools/chrome-dev-tools-audits</t>
  </si>
  <si>
    <t xml:space="preserve">/challenges/waypoint-prioritize-one-style-over-another</t>
  </si>
  <si>
    <t xml:space="preserve">/challenges/flexbox-flexbox</t>
  </si>
  <si>
    <t xml:space="preserve">/challenges/check-radio-buttons-and-checkboxes-by-default/</t>
  </si>
  <si>
    <t xml:space="preserve">/challenges/create-decimal-numbers-with-javascript?x_cw_context_provider=safari</t>
  </si>
  <si>
    <t xml:space="preserve">/challenges/use-clockwise-notation-to-specify-the-margin-of-an-element?run=disabled</t>
  </si>
  <si>
    <t xml:space="preserve">/es/challenges/basic-javascript/access-multidimensional-arrays-with-indexes</t>
  </si>
  <si>
    <t xml:space="preserve">/es/challenges/react-projects/build-a-markdown-previewer</t>
  </si>
  <si>
    <t xml:space="preserve">/challenges/decrement-a-number-with-javascript</t>
  </si>
  <si>
    <t xml:space="preserve">/challenges/waypoint-add-your-javascript-slot-machine-slots</t>
  </si>
  <si>
    <t xml:space="preserve">/en/challenges/convert-json-data-to-html</t>
  </si>
  <si>
    <t xml:space="preserve">/es/challenges/jquery/use-jquery-to-modify-the-entire-page</t>
  </si>
  <si>
    <t xml:space="preserve">/challenges/waypoint-add-placeholder-text-to-a-text-field</t>
  </si>
  <si>
    <t xml:space="preserve">/en/challenges/basic-javascript/return-early-pattern-for-functions/</t>
  </si>
  <si>
    <t xml:space="preserve">/es/challenges/basic-javascript/returning-boolean-values-from-functions</t>
  </si>
  <si>
    <t xml:space="preserve">/en/challenges/basic-algorithm-scripting/get-set-for-our-algorithm-challenges</t>
  </si>
  <si>
    <t xml:space="preserve">/challenges/waypoint-use-hex-code-for-specific-colors</t>
  </si>
  <si>
    <t xml:space="preserve">/es/challenges/basic-javascript/comment-your-javascript-code</t>
  </si>
  <si>
    <t xml:space="preserve">/challenges/waypoint-comment-out-html</t>
  </si>
  <si>
    <t xml:space="preserve">/en/challenges/computer-basics/computer-basics-binary-bytes</t>
  </si>
  <si>
    <t xml:space="preserve">/challenges/use-bracket-notation-to-find-the-nth-character-in-a-string?x_cw_context_provider=safari</t>
  </si>
  <si>
    <t xml:space="preserve">/challenges/use-responsive-design-with-bootstrap-fluid-containers?indoor-outdoor=on&amp;personality=on</t>
  </si>
  <si>
    <t xml:space="preserve">/challenges/waypoint-style-the-html-body-element</t>
  </si>
  <si>
    <t xml:space="preserve">/es/challenges/basic-javascript/generate-random-fractions-with-javascript</t>
  </si>
  <si>
    <t xml:space="preserve">/web/20160602233452/https://www.freecodecamp.com/challenges/learn-how-free-code-camp-works</t>
  </si>
  <si>
    <t xml:space="preserve">/challenges/trigger-click-events-with-jquery?__EGS_SSLX=</t>
  </si>
  <si>
    <t xml:space="preserve">/en/challenges/claim-your-front-end-development-certificate/claim-your-front-end-development-certificate</t>
  </si>
  <si>
    <t xml:space="preserve">/challenges/use-hex-code-to-color-elements-white</t>
  </si>
  <si>
    <t xml:space="preserve">/challenges/subtract-one-number-from-another-with-javascript</t>
  </si>
  <si>
    <t xml:space="preserve">/en/challenges/managing-packages-with-npm/add-a-description-to-your-packagejson</t>
  </si>
  <si>
    <t xml:space="preserve">/es/challenges/gear-up-for-success/watch-coding-videos-on-our-youtube-channel</t>
  </si>
  <si>
    <t xml:space="preserve">/es/challenges/basic-javascript/understand-string-immutability</t>
  </si>
  <si>
    <t xml:space="preserve">/challenges/create-a-set-of-radio-buttons?indoor-outdoor=Отправить+запрос</t>
  </si>
  <si>
    <t xml:space="preserve">/en/challenges/html5-and-css/delete-html-elements</t>
  </si>
  <si>
    <t xml:space="preserve">/en/challenges/dynamic-web-application-projects/build-a-nightlife-coordination-app</t>
  </si>
  <si>
    <t xml:space="preserve">/challenges/steamroller?run=disbled</t>
  </si>
  <si>
    <t xml:space="preserve">/challenges/sum-all-odd-fibonacci-numbers?new=</t>
  </si>
  <si>
    <t xml:space="preserve">/en/challenges/applied-visual-design/change-an-elements-relative-position</t>
  </si>
  <si>
    <t xml:space="preserve">/es/challenges/basic-javascript/find-whitespace-with-regular-expressions</t>
  </si>
  <si>
    <t xml:space="preserve">/challenges/use-hex-code-to-color-elements-green</t>
  </si>
  <si>
    <t xml:space="preserve">/en/challenges/node.js-and-express.js/start-a-nodejs-server</t>
  </si>
  <si>
    <t xml:space="preserve">/challenges/waypoint-add-rounded-corners-with-a-border-radius</t>
  </si>
  <si>
    <t xml:space="preserve">/challenges/waypoint-get-set-for-ziplines</t>
  </si>
  <si>
    <t xml:space="preserve">/es/challenges/basic-javascript/using-objects-for-lookups</t>
  </si>
  <si>
    <t xml:space="preserve">/en/challenges/basic-javascript/divide-one-number-by-another-with-javascript</t>
  </si>
  <si>
    <t xml:space="preserve">/es/challenges/automated-testing-and-debugging/using-typeof</t>
  </si>
  <si>
    <t xml:space="preserve">/challenges/configure-your-code-portfolio</t>
  </si>
  <si>
    <t xml:space="preserve">/challenges/waypoint-create-a-block-element-bootstrap-button</t>
  </si>
  <si>
    <t xml:space="preserve">/challenges/waypoint-prefilter-json</t>
  </si>
  <si>
    <t xml:space="preserve">/challenges/waypoint-split-strings-with-split</t>
  </si>
  <si>
    <t xml:space="preserve">/en/challenges/html5-and-css/http//freecatphotoapp.com</t>
  </si>
  <si>
    <t xml:space="preserve">/en/challenges/node.js-and-express.js/continue-working-with-nodejs-servers</t>
  </si>
  <si>
    <t xml:space="preserve">/challenges/drop-it/</t>
  </si>
  <si>
    <t xml:space="preserve">/en/challenges/advanced-algorithm-scripting/pairwise</t>
  </si>
  <si>
    <t xml:space="preserve">/en/challenges/basic-javascript/subtract-one-number-from-another-with-javascript</t>
  </si>
  <si>
    <t xml:space="preserve">/challenges/sum-all-odd-fibonacci-numbers/?run=disabled</t>
  </si>
  <si>
    <t xml:space="preserve">/es/challenges/basic-javascript/increment-a-number-with-javascript</t>
  </si>
  <si>
    <t xml:space="preserve">/es/challenges/basic-javascript/store-multiple-values-in-one-variable-using-javascript-arrays</t>
  </si>
  <si>
    <t xml:space="preserve">/challenges/waypoint-iterate-with-javascript-while-loops</t>
  </si>
  <si>
    <t xml:space="preserve">/es/challenges/html5-and-css/set-the-font-family-of-an-element</t>
  </si>
  <si>
    <t xml:space="preserve">/es/challenges/basic-javascript/escape-sequences-in-strings</t>
  </si>
  <si>
    <t xml:space="preserve">/challenges/delete-html-elements</t>
  </si>
  <si>
    <t xml:space="preserve">/en/challenges/information-security-with-helmetjs/hide-potentially-dangerous-information-using-helmethidepoweredby</t>
  </si>
  <si>
    <t xml:space="preserve">/es/challenges/basic-javascript/introducing-else-statements</t>
  </si>
  <si>
    <t xml:space="preserve">/challenges/join-our-forum</t>
  </si>
  <si>
    <t xml:space="preserve">/challenges/configure-your-profile</t>
  </si>
  <si>
    <t xml:space="preserve">/en/challenges/javascript-lingo/javascript-lingo-math</t>
  </si>
  <si>
    <t xml:space="preserve">/challenges/next-challenge?id=bad87fee1348bd9aeda08826</t>
  </si>
  <si>
    <t xml:space="preserve">/challenges/waypoint-manipulate-arrays-with-unshift</t>
  </si>
  <si>
    <t xml:space="preserve">/es/challenges/html5-and-css/inform-with-the-paragraph-element</t>
  </si>
  <si>
    <t xml:space="preserve">/en/challenges/</t>
  </si>
  <si>
    <t xml:space="preserve">/challenges/diff-two-arrays?run=disabled</t>
  </si>
  <si>
    <t xml:space="preserve">/challenges/use-rgb-to-color-elements-white</t>
  </si>
  <si>
    <t xml:space="preserve">/challenges/chunky-monkey?2=1</t>
  </si>
  <si>
    <t xml:space="preserve">/challenges/factorialize-a-number?autorun=false</t>
  </si>
  <si>
    <t xml:space="preserve">/challenges/waypoint-taste-the-bootstrap-button-color-rainbow</t>
  </si>
  <si>
    <t xml:space="preserve">/es/challenges/jquery/remove-an-element-using-jquery</t>
  </si>
  <si>
    <t xml:space="preserve">/es/challenges/basic-javascript/delete-properties-from-a-javascript-object</t>
  </si>
  <si>
    <t xml:space="preserve">/challenges/waypoint-assignment-with-divided-by-equals</t>
  </si>
  <si>
    <t xml:space="preserve">/web/20160603161416/https://www.freecodecamp.com/challenges/use-hex-code-to-mix-colors</t>
  </si>
  <si>
    <t xml:space="preserve">/en/challenges/gear-up-for-success/join-our-forum</t>
  </si>
  <si>
    <t xml:space="preserve">/es/challenges/basic-javascript/initializing-variables-with-the-assignment-operator</t>
  </si>
  <si>
    <t xml:space="preserve">/en/challenges/computer-basics/more-computer-hardware</t>
  </si>
  <si>
    <t xml:space="preserve">/challenges/basejump-manage-a-book-trading-club</t>
  </si>
  <si>
    <t xml:space="preserve">/challenges/count-backwards-with-a-for-loop?run=disabled</t>
  </si>
  <si>
    <t xml:space="preserve">/challenges/waypoint-join-our-linkedin-alumni-network</t>
  </si>
  <si>
    <t xml:space="preserve">/challenges/waypoint-join-strings-with-join</t>
  </si>
  <si>
    <t xml:space="preserve">/challenges/waypoint-use-hex-code-to-color-elements-gray</t>
  </si>
  <si>
    <t xml:space="preserve">/es/challenges/basic-javascript/comparison-with-the-strict-inequality-operator</t>
  </si>
  <si>
    <t xml:space="preserve">/es/challenges/basic-javascript/modify-array-data-with-indexes</t>
  </si>
  <si>
    <t xml:space="preserve">/save/https://www.freecodecamp.com/challenges/configure-your-code-portfolio</t>
  </si>
  <si>
    <t xml:space="preserve">/challenges/commit-to-a-goal-and-a-nonprofit</t>
  </si>
  <si>
    <t xml:space="preserve">/es/challenges/object-oriented-and-functional-programming/declare-javascript-objects-as-variables</t>
  </si>
  <si>
    <t xml:space="preserve">/es/challenges/object-oriented-and-functional-programming/filter-arrays-with-filter</t>
  </si>
  <si>
    <t xml:space="preserve">/en/challenges/basic-node-and-express/start-a-working-express-server</t>
  </si>
  <si>
    <t xml:space="preserve">/en/challenges/data-visualization-projects/visualize-data-with-a-scatterplot-graph</t>
  </si>
  <si>
    <t xml:space="preserve">/challenges/link-to-external-pages-with-anchor-elements/</t>
  </si>
  <si>
    <t xml:space="preserve">/en/challenges/applied-visual-design/set-the-fontsize-of-paragraph-text</t>
  </si>
  <si>
    <t xml:space="preserve">/challenges/join-a-free-code-camp-group-in-your-city</t>
  </si>
  <si>
    <t xml:space="preserve">/challenges/waypoint-create-a-class-to-target-with-jquery-selectors</t>
  </si>
  <si>
    <t xml:space="preserve">/es/challenges/basic-javascript/adding-a-default-option-in-switch-statements</t>
  </si>
  <si>
    <t xml:space="preserve">/save/https://www.freecodecamp.com/challenges/style-the-html-body-element</t>
  </si>
  <si>
    <t xml:space="preserve">/challenges/learn-how-free-code-camp-works?from=singlemessage&amp;isappinstalled=0</t>
  </si>
  <si>
    <t xml:space="preserve">/challenges/divide-one-number-by-another-with-javascript</t>
  </si>
  <si>
    <t xml:space="preserve">/challenges/use-hex-code-to-color-elements-gray</t>
  </si>
  <si>
    <t xml:space="preserve">/challenges/count-backwards-with-a-for-loop?run-disabled=</t>
  </si>
  <si>
    <t xml:space="preserve">/en/challenges/api-and-microservice-projects/timestamp-microservice</t>
  </si>
  <si>
    <t xml:space="preserve">/challenges/multiply-two-numbers-with-javascript</t>
  </si>
  <si>
    <t xml:space="preserve">/challenges/waypoint-claim-your-front-end-development-certificate</t>
  </si>
  <si>
    <t xml:space="preserve">/challenges/say-hello-to-html-elements/</t>
  </si>
  <si>
    <t xml:space="preserve">/challenges/waypoint-passing-values-to-functions-with-arguments</t>
  </si>
  <si>
    <t xml:space="preserve">/challenges/use-rgb-to-color-elements-red</t>
  </si>
  <si>
    <t xml:space="preserve">/en/challenges/gear-up-for-success/commit-to-a-goal-and-a-nonprofit</t>
  </si>
  <si>
    <t xml:space="preserve">/challenges/waypoint-make-circular-images-with-a-border-radius</t>
  </si>
  <si>
    <t xml:space="preserve">/es/challenges/json-apis-and-ajax/trigger-click-events-with-jquery</t>
  </si>
  <si>
    <t xml:space="preserve">/challenges/waypoint-comparison-with-the-greater-than-operator</t>
  </si>
  <si>
    <t xml:space="preserve">/en/challenges/join-the-free-code-camp-community/join-a-free-code-camp-group-in-your-city</t>
  </si>
  <si>
    <t xml:space="preserve">/en/challenges/html5-and-css/maxmaxvoronovcom</t>
  </si>
  <si>
    <t xml:space="preserve">/challenges/waypoint-delete-html-elements</t>
  </si>
  <si>
    <t xml:space="preserve">/challenges/waypoint-add-two-numbers-with-javascript</t>
  </si>
  <si>
    <t xml:space="preserve">/challenges/waypoint-create-a-text-field</t>
  </si>
  <si>
    <t xml:space="preserve">/en/challenges/css-flexbox/applying-the-flexdirection-property-to-create-rows-in-the-tweet-embed</t>
  </si>
  <si>
    <t xml:space="preserve">/en/challenges/javascript-lingo/value-types</t>
  </si>
  <si>
    <t xml:space="preserve">/en/challenges/applied-visual-design/set-the-fontsize-for-multiple-heading-elements</t>
  </si>
  <si>
    <t xml:space="preserve">/challenges/waypoint-multiply-two-numbers-with-javascript</t>
  </si>
  <si>
    <t xml:space="preserve">/en/challenges/css-flexbox/applying-the-flexdirection-property-to-create-a-column-in-the-tweet-embed</t>
  </si>
  <si>
    <t xml:space="preserve">/es/challenges/basic-javascript/access-array-data-with-indexes</t>
  </si>
  <si>
    <t xml:space="preserve">/es/challenges/basic-javascript/comparison-with-the-strict-equality-operator</t>
  </si>
  <si>
    <t xml:space="preserve">/es/challenges/basic-javascript/introducing-else-if-statements</t>
  </si>
  <si>
    <t xml:space="preserve">/es/challenges/json-apis-and-ajax/get-json-with-the-jquery-getjson-method</t>
  </si>
  <si>
    <t xml:space="preserve">/en/challenges/chrome-developer-tools/chrome-dev-tools-resources</t>
  </si>
  <si>
    <t xml:space="preserve">/challenges/inventory-update?run=disabled</t>
  </si>
  <si>
    <t xml:space="preserve">/challenges/use-bracket-notation-to-find-the-nthtolast-character-in-a-string?x_cw_context_provider=safari</t>
  </si>
  <si>
    <t xml:space="preserve">/en/challenges/claim-your-data-visualization-certificate/claim-your-data-visualization-certificate</t>
  </si>
  <si>
    <t xml:space="preserve">/en/challenges/join-the-free-code-camp-community/configure-your-code-portfolio</t>
  </si>
  <si>
    <t xml:space="preserve">/challenges/change-text-with-click-events?__EGS_SSLX=</t>
  </si>
  <si>
    <t xml:space="preserve">/es/challenges/undefined/undefined</t>
  </si>
  <si>
    <t xml:space="preserve">/en/challenges/javascript-lingo/javascript-lingo-mdn-and-documentation</t>
  </si>
  <si>
    <t xml:space="preserve">/challenges/line-up-form-elements-responsively-with-bootstrap?ar=1478455292</t>
  </si>
  <si>
    <t xml:space="preserve">/en/challenges/advanced-node-and-express/authenticate-as-a-guest-user</t>
  </si>
  <si>
    <t xml:space="preserve">/es/challenges/basic-javascript/use-bracket-notation-to-find-the-nth-character-in-a-string</t>
  </si>
  <si>
    <t xml:space="preserve">/challenges/use-hex-code-to-color-elements-blue</t>
  </si>
  <si>
    <t xml:space="preserve">/challenges/convert-json-data-to-html?__EGS_SSLX=</t>
  </si>
  <si>
    <t xml:space="preserve">/es/challenges/jquery/delete-your-jquery-functions</t>
  </si>
  <si>
    <t xml:space="preserve">/challenges/use-hex-code-for-specific-shades-of-gray</t>
  </si>
  <si>
    <t xml:space="preserve">/challenges/use-rgb-to-color-elements-green</t>
  </si>
  <si>
    <t xml:space="preserve">/challenges/learn-react-challenges</t>
  </si>
  <si>
    <t xml:space="preserve">/challenges/sum-all-primes?autorun=false</t>
  </si>
  <si>
    <t xml:space="preserve">/challenges/waypoint-create-decimal-numbers-with-javascript</t>
  </si>
  <si>
    <t xml:space="preserve">/web/20160603161254/https://www.freecodecamp.com/challenges/add-different-padding-to-each-side-of-an-element</t>
  </si>
  <si>
    <t xml:space="preserve">/challenges/waypoint-use-comments-to-clarify-code</t>
  </si>
  <si>
    <t xml:space="preserve">/en/challenges/join-the-analytics-dojo-community/learn-how-the-analytics-dojo-works</t>
  </si>
  <si>
    <t xml:space="preserve">/es/challenges/basic-javascript/compound-assignment-with-augmented-multiplication</t>
  </si>
  <si>
    <t xml:space="preserve">/en/challenges/javascript-lingo/javascript-lingo-value-types</t>
  </si>
  <si>
    <t xml:space="preserve">/en/challenges/css-flexbox/aligning-elements-using-the-alignitems-property</t>
  </si>
  <si>
    <t xml:space="preserve">/web/20160603003536/https://www.freecodecamp.com/challenges/create-a-github-account-and-join-our-chat-rooms</t>
  </si>
  <si>
    <t xml:space="preserve">/web/20160603014008/https://www.freecodecamp.com/challenges/use-html5-to-require-a-field</t>
  </si>
  <si>
    <t xml:space="preserve">/challenges/comment-your-javascript-code/</t>
  </si>
  <si>
    <t xml:space="preserve">/challenges/set-the-id-of-an-element???=</t>
  </si>
  <si>
    <t xml:space="preserve">/challenges/waypoint-build-web-apps-with-expressjs</t>
  </si>
  <si>
    <t xml:space="preserve">/challenges/waypoint-comparison-with-the-equality-operator</t>
  </si>
  <si>
    <t xml:space="preserve">/es/challenges/basic-javascript/comparison-with-the-inequality-operator</t>
  </si>
  <si>
    <t xml:space="preserve">/challenges/waypoint-get-set-for-bonfires</t>
  </si>
  <si>
    <t xml:space="preserve">/en/challenges/react-projects/build-a-camper-leaderboard</t>
  </si>
  <si>
    <t xml:space="preserve">/challenges/waypoint-manipulate-arrays-with-shift</t>
  </si>
  <si>
    <t xml:space="preserve">/en/challenges/basic-javascript/multiply-two-numbers-with-javascript</t>
  </si>
  <si>
    <t xml:space="preserve">/challenges/check-radio-buttons-and-checkboxes-by-default?in-out-door=on&amp;personality=on</t>
  </si>
  <si>
    <t xml:space="preserve">/challenges/next-challenge?id=bad87fee1348bd9aedf08815</t>
  </si>
  <si>
    <t xml:space="preserve">/es/challenges/basic-javascript/declare-string-variables</t>
  </si>
  <si>
    <t xml:space="preserve">/es/challenges/basic-javascript/replacing-if-else-chains-with-switch</t>
  </si>
  <si>
    <t xml:space="preserve">/es/challenges/basic-javascript/selecting-from-many-options-with-switch-statements</t>
  </si>
  <si>
    <t xml:space="preserve">/servlet/redirect.srv/sruj/sywlorrdsvwkz/sstu/p2/challenges/join-a-free-code-camp-group-in-your-city</t>
  </si>
  <si>
    <t xml:space="preserve">/en/challenges/the-dom/whats-the-document-object-model</t>
  </si>
  <si>
    <t xml:space="preserve">/en/challenges/current-challenge</t>
  </si>
  <si>
    <t xml:space="preserve">/challenges/chunky-monkey/</t>
  </si>
  <si>
    <t xml:space="preserve">/challenges/create-a-github-account-and-join-our-chat-rooms?nsukey=s9IEFkqEVSHTIK8axUXYw3R+Fh6Mmlfm2i1ZEYp/mNvqouq4mJ+lPiIzv1lFZwSDfdOQhSQaofnACGC7G4M6eA==</t>
  </si>
  <si>
    <t xml:space="preserve">/challenges/give-a-background-color-to-a-div-element?indoor-outdoor=on&amp;personality=on</t>
  </si>
  <si>
    <t xml:space="preserve">/challenges/zipline-visualize-data-with-a-bar-chart</t>
  </si>
  <si>
    <t xml:space="preserve">/es/challenges/basic-javascript/count-backwards-with-a-for-loop</t>
  </si>
  <si>
    <t xml:space="preserve">/challenges/learn-sass-challenges</t>
  </si>
  <si>
    <t xml:space="preserve">/challenges/waypoint-browse-camper-news</t>
  </si>
  <si>
    <t xml:space="preserve">/web/20160603012728/https://www.freecodecamp.com/challenges/specify-how-fonts-should-degrade</t>
  </si>
  <si>
    <t xml:space="preserve">/challenges/learn-how-free-code-camp-works?dm_i=2ILH,UKYK,5SZZ05,295UN,1</t>
  </si>
  <si>
    <t xml:space="preserve">/challenges/symmetric-difference/?run=disabled</t>
  </si>
  <si>
    <t xml:space="preserve">/challenges/waypoint-quoting-strings-with-single-quotes</t>
  </si>
  <si>
    <t xml:space="preserve">/challenges/zipline-build-a-camper-leaderboard</t>
  </si>
  <si>
    <t xml:space="preserve">/en/challenges/applied-visual-design/adjust-the-color-of-an-anchor-tag</t>
  </si>
  <si>
    <t xml:space="preserve">/en/challenges/data-visualization-projects/show-national-contiguity-with-a-force-directed-graph</t>
  </si>
  <si>
    <t xml:space="preserve">/web/20160603013511/https://www.freecodecamp.com/challenges/add-alt-text-to-an-image-for-accessibility</t>
  </si>
  <si>
    <t xml:space="preserve">/challenges/sum-all-odd-fibonacci-numbers?run=disbaled</t>
  </si>
  <si>
    <t xml:space="preserve">/en/challenges/data-visualization-with-d3/change-the-presentation-of-a-bar-chart</t>
  </si>
  <si>
    <t xml:space="preserve">/save/https://www.freecodecamp.com/challenges/create-a-github-account-and-join-our-chat-rooms</t>
  </si>
  <si>
    <t xml:space="preserve">/challenges/waypoint-use-abbreviated-hex-code</t>
  </si>
  <si>
    <t xml:space="preserve">/challenges/create-a-set-of-radio-buttons?firstname=Ivan&amp;lastname=Tokic</t>
  </si>
  <si>
    <t xml:space="preserve">/challenges/create-a-set-of-radio-buttons?Outdoor=outdoor</t>
  </si>
  <si>
    <t xml:space="preserve">/challenges/next-challenge</t>
  </si>
  <si>
    <t xml:space="preserve">/challenges/sum-all-odd-fibonacci-numbers?reset=yes</t>
  </si>
  <si>
    <t xml:space="preserve">/es/challenges/basic-javascript/appending-variables-to-strings</t>
  </si>
  <si>
    <t xml:space="preserve">/web/20160703191032/https://www.freecodecamp.com/challenges/build-a-personal-portfolio-webpage</t>
  </si>
  <si>
    <t xml:space="preserve">/challenges/bonfire-slasher-flick</t>
  </si>
  <si>
    <t xml:space="preserve">/challenges/iterate-odd-numbers-with-a-for-loop?run=disabled</t>
  </si>
  <si>
    <t xml:space="preserve">/challenges/waypoint-initializing-variables-with-the-equal-operator</t>
  </si>
  <si>
    <t xml:space="preserve">/challenges/waypoint-use-hex-code-to-color-elements-blue</t>
  </si>
  <si>
    <t xml:space="preserve">/es/challenges/basic-javascript/compound-assignment-with-augmented-subtraction</t>
  </si>
  <si>
    <t xml:space="preserve">/web/20160603145654/https://www.freecodecamp.com/challenges/check-radio-buttons-and-checkboxes-by-default</t>
  </si>
  <si>
    <t xml:space="preserve">/es/challenges/basic-javascript/compound-assignment-with-augmented-division</t>
  </si>
  <si>
    <t xml:space="preserve">/save/https://www.freecodecamp.com/challenges/make-images-mobile-responsive</t>
  </si>
  <si>
    <t xml:space="preserve">/en/challenges/claim-your-javascript-algorithms-and-data-structures-certificate/claim-your-javascript-algorithms-and-data-structures-certificate</t>
  </si>
  <si>
    <t xml:space="preserve">/challenges/sum-all-primes?autorun=disabled</t>
  </si>
  <si>
    <t xml:space="preserve">/web/20160603013834/https://www.freecodecamp.com/challenges/create-a-form-element</t>
  </si>
  <si>
    <t xml:space="preserve">/challenges/compound-assignment-with-augmented-multiplication?x_cw_context_provider=safari</t>
  </si>
  <si>
    <t xml:space="preserve">/challenges/friendly-date-ranges?run=disabled</t>
  </si>
  <si>
    <t xml:space="preserve">/challenges/roman-numeral-converter?d=d</t>
  </si>
  <si>
    <t xml:space="preserve">/challenges/smallest-common-multiple?run-disabled=</t>
  </si>
  <si>
    <t xml:space="preserve">/challenges/sum-all-numbers-in-a-range?__EGS_SSLX=</t>
  </si>
  <si>
    <t xml:space="preserve">/es/challenges/intermediate-algorithm-scripting/sum-all-numbers-in-a-range</t>
  </si>
  <si>
    <t xml:space="preserve">/challenges/waypoint-use-rgb-to-color-elements-red</t>
  </si>
  <si>
    <t xml:space="preserve">/en/challenges/css-flexbox/using-the-justifycontent-property-in-the-tweet-embed</t>
  </si>
  <si>
    <t xml:space="preserve">/challenges/sum-all-primes/?run=disabled</t>
  </si>
  <si>
    <t xml:space="preserve">/challenges/zipline-build-a-pomodoro-clock</t>
  </si>
  <si>
    <t xml:space="preserve">/web/20160603012611/https://www.freecodecamp.com/challenges/import-a-google-font</t>
  </si>
  <si>
    <t xml:space="preserve">/challenges/use-rgb-to-color-elements-blue</t>
  </si>
  <si>
    <t xml:space="preserve">/challenges/bonfire-seek-and-destroy</t>
  </si>
  <si>
    <t xml:space="preserve">/challenges/record-collection?run=disabled</t>
  </si>
  <si>
    <t xml:space="preserve">/challenges/waypoint-claim-your-back-end-development-certificate</t>
  </si>
  <si>
    <t xml:space="preserve">/challenges/waypoint-decrement-a-number-with-javascript</t>
  </si>
  <si>
    <t xml:space="preserve">/challenges/waypoint-target-even-numbered-elements-using-jquery</t>
  </si>
  <si>
    <t xml:space="preserve">/en/challenges/mock-interviews/mock-interview-3</t>
  </si>
  <si>
    <t xml:space="preserve">/es/challenges/basic-javascript/comparison-with-the-greater-than-or-equal-to-operator</t>
  </si>
  <si>
    <t xml:space="preserve">/web/20160603013249/https://www.freecodecamp.com/challenges/nest-an-anchor-element-within-a-paragraph</t>
  </si>
  <si>
    <t xml:space="preserve">/en/challenges/javascript-lingo/javascript-lingo-manipulating-data</t>
  </si>
  <si>
    <t xml:space="preserve">/en/challenges/data-visualization-projects/visualize-data-with-a-heat-map</t>
  </si>
  <si>
    <t xml:space="preserve">/challenges/bonfire-roman-numeral-converter</t>
  </si>
  <si>
    <t xml:space="preserve">/challenges/check-for-palindromes?run=disabled</t>
  </si>
  <si>
    <t xml:space="preserve">/challenges/basejump-build-a-pinterest-clone</t>
  </si>
  <si>
    <t xml:space="preserve">/challenges/chunky-monkey?ru=disabled</t>
  </si>
  <si>
    <t xml:space="preserve">/challenges/no-repeats-please/</t>
  </si>
  <si>
    <t xml:space="preserve">/challenges/use-an-id-attribute-to-style-an-element?indoor-outdoor=on&amp;personality=on</t>
  </si>
  <si>
    <t xml:space="preserve">/challenges/waypoint-split-your-bootstrap-row</t>
  </si>
  <si>
    <t xml:space="preserve">/web/20160603012332/https://www.freecodecamp.com/challenges/style-multiple-elements-with-a-css-class</t>
  </si>
  <si>
    <t xml:space="preserve">/en/challenges/javascript-lingo/javascript-lingo-regular-expressions</t>
  </si>
  <si>
    <t xml:space="preserve">/en/challenges/data-visualization-with-d3/work-with-data</t>
  </si>
  <si>
    <t xml:space="preserve">/es/challenges/basic-javascript/nest-one-array-within-another-array</t>
  </si>
  <si>
    <t xml:space="preserve">/challenges/waypoint-create-a-bootstrap-row</t>
  </si>
  <si>
    <t xml:space="preserve">/challenges/basic-javascript/passing-values-to-functions-with-arguments</t>
  </si>
  <si>
    <t xml:space="preserve">/es/challenges/basic-javascript/multiply-two-numbers-with-javascript</t>
  </si>
  <si>
    <t xml:space="preserve">/challenges/waypoint-use-hex-code-to-color-elements-white</t>
  </si>
  <si>
    <t xml:space="preserve">/web/20160603015413/https://www.freecodecamp.com/challenges/create-a-set-of-radio-buttons</t>
  </si>
  <si>
    <t xml:space="preserve">/challenges/learn-how-free-code-camp-works?__EGS_SSLX=</t>
  </si>
  <si>
    <t xml:space="preserve">/challenges/set-the-id-of-an-element?indoor-outdoor=on</t>
  </si>
  <si>
    <t xml:space="preserve">/challenges/spinal-tap-case?run=disabled</t>
  </si>
  <si>
    <t xml:space="preserve">/challenges/sum-all-odd-fibonacci-numbers?run disabled=</t>
  </si>
  <si>
    <t xml:space="preserve">/en/challenges/javascript-lingo/javascript-lingo-finding-and-indexing-data-in-arrays</t>
  </si>
  <si>
    <t xml:space="preserve">/en/challenges/javascript-lingo/javascript-lingo-variables--camelcase</t>
  </si>
  <si>
    <t xml:space="preserve">/es/challenges/basic-javascript/constructing-strings-with-variables</t>
  </si>
  <si>
    <t xml:space="preserve">/es/challenges/basic-javascript/decrement-a-number-with-javascript</t>
  </si>
  <si>
    <t xml:space="preserve">/german-proxy.php?u=https://www.freecodecamp.com/challenges/global-scope-and-functions&amp;b=0</t>
  </si>
  <si>
    <t xml:space="preserve">/web/20160603012441/https://www.freecodecamp.com/challenges/change-the-font-size-of-an-element</t>
  </si>
  <si>
    <t xml:space="preserve">/en/challenges/mongodb-and-mongoose/use-modelfind</t>
  </si>
  <si>
    <t xml:space="preserve">/challenges/waypoint-use-rgb-to-mix-colors</t>
  </si>
  <si>
    <t xml:space="preserve">/en/challenges/sass/introduction-to-the-sass-challenges</t>
  </si>
  <si>
    <t xml:space="preserve">/challenges/waypoint-use-rgb-to-color-elements-white</t>
  </si>
  <si>
    <t xml:space="preserve">/challenges/adjust-the-height-of-an-element-using-the-height-property</t>
  </si>
  <si>
    <t xml:space="preserve">/challenges/git</t>
  </si>
  <si>
    <t xml:space="preserve">/challenges/match-literal-string-with-different-possibilities</t>
  </si>
  <si>
    <t xml:space="preserve">/challenges/show-the-local-weather/</t>
  </si>
  <si>
    <t xml:space="preserve">/challenges/waypoint-commit-to-a-goal-and-a-nonprofit</t>
  </si>
  <si>
    <t xml:space="preserve">/en/challenges/big-o-notation/a-few-examples</t>
  </si>
  <si>
    <t xml:space="preserve">/en/challenges/create-a-form-element</t>
  </si>
  <si>
    <t xml:space="preserve">/web/20160602234021/https://www.freecodecamp.com/challenges/create-a-github-account-and-join-our-chat-rooms</t>
  </si>
  <si>
    <t xml:space="preserve">/challenges/waypoint-bring-your-javascript-slot-machine-to-life</t>
  </si>
  <si>
    <t xml:space="preserve">/web/20160603012953/https://www.freecodecamp.com/challenges/add-borders-around-your-elements</t>
  </si>
  <si>
    <t xml:space="preserve">/challenges/waypoint-use-hex-code-to-color-elements-green</t>
  </si>
  <si>
    <t xml:space="preserve">/web/20160603145830/https://www.freecodecamp.com/challenges/give-a-background-color-to-a-div-element</t>
  </si>
  <si>
    <t xml:space="preserve">/challenges/smallest-common-multiple?reset=</t>
  </si>
  <si>
    <t xml:space="preserve">/challenges/waypoint-reference-our-wiki</t>
  </si>
  <si>
    <t xml:space="preserve">/en/challenges/applied-visual-design/create-visual-direction-by-fading-an-element-from-left-to-right</t>
  </si>
  <si>
    <t xml:space="preserve">/en/challenges/debugging/introduction-to-the-debugging-challenges</t>
  </si>
  <si>
    <t xml:space="preserve">/en/challenges/html5-and-css/import-a-google-font&lt;link href="https://fonts.googleapis.com/css?family=Lobster" rel="stylesheet" type="text/css"&gt;</t>
  </si>
  <si>
    <t xml:space="preserve">/es/challenges/big-o-notation/big-o-notation-what-it-is-and-why-you-should-care</t>
  </si>
  <si>
    <t xml:space="preserve">/web/20160602234034/https://www.freecodecamp.com/challenges/join-a-campsite-in-your-city</t>
  </si>
  <si>
    <t xml:space="preserve">/challenges/steamroller?run=enabled</t>
  </si>
  <si>
    <t xml:space="preserve">/challenges/waypoint-use-hex-code-for-specific-shades-of-gray</t>
  </si>
  <si>
    <t xml:space="preserve">/challenges/bonfire-where-art-thou</t>
  </si>
  <si>
    <t xml:space="preserve">/challenges/compound-assignment-with-augmented-division?x_cw_context_provider=safari</t>
  </si>
  <si>
    <t xml:space="preserve">/challenges/compound-assignment-with-augmented-subtraction?x_cw_context_provider=safari</t>
  </si>
  <si>
    <t xml:space="preserve">/save/https://www.freecodecamp.com/challenges/delete-html-elements</t>
  </si>
  <si>
    <t xml:space="preserve">/save/https://www.freecodecamp.com/challenges/say-hello-to-html-elements</t>
  </si>
  <si>
    <t xml:space="preserve">/web/20160603161249/https://www.freecodecamp.com/challenges/add-a-negative-margin-to-an-element</t>
  </si>
  <si>
    <t xml:space="preserve">/web/20160603161308/https://www.freecodecamp.com/challenges/style-the-html-body-element</t>
  </si>
  <si>
    <t xml:space="preserve">/web/20160603161403/https://www.freecodecamp.com/challenges/override-class-declarations-with-inline-styles</t>
  </si>
  <si>
    <t xml:space="preserve">/web/20160603161056/https://www.freecodecamp.com/challenges/adjust-the-margin-of-an-element</t>
  </si>
  <si>
    <t xml:space="preserve">/web/20160603161356/https://www.freecodecamp.com/challenges/override-class-declarations-by-styling-id-attributes</t>
  </si>
  <si>
    <t xml:space="preserve">/en/challenges/javascript-lingo/variables--camelcase</t>
  </si>
  <si>
    <t xml:space="preserve">/es/challenges/basic-javascript/multiply-two-decimals-with-javascript</t>
  </si>
  <si>
    <t xml:space="preserve">/en/challenges/chrome-developer-tools/chrome-dev-tools-summary</t>
  </si>
  <si>
    <t xml:space="preserve">/challenges/current-challenge</t>
  </si>
  <si>
    <t xml:space="preserve">/challenges/set-the-id-of-an-element?indoor-outdoor=on&amp;personality=on&amp;personality=on&amp;personality=on</t>
  </si>
  <si>
    <t xml:space="preserve">/challenges/sum-all-odd-fibonacci-numbers?reset=true</t>
  </si>
  <si>
    <t xml:space="preserve">/challenges/sum-all-odd-fibonacci-numbers?run=disabled&amp;solution=function meetBonfire(argument)</t>
  </si>
  <si>
    <t xml:space="preserve">/challenges/waypoint-understand-string-immutability</t>
  </si>
  <si>
    <t xml:space="preserve">/es/challenges/basic-javascript/invert-regular-expression-matches-with-javascript</t>
  </si>
  <si>
    <t xml:space="preserve">/save/https://www.freecodecamp.com/challenges/learn-how-free-code-camp-works</t>
  </si>
  <si>
    <t xml:space="preserve">/web/20160603011200/https://www.freecodecamp.com/challenges/delete-html-elements</t>
  </si>
  <si>
    <t xml:space="preserve">/web/20160603161351/https://www.freecodecamp.com/challenges/override-styles-in-subsequent-css</t>
  </si>
  <si>
    <t xml:space="preserve">/web/20160603013649/https://www.freecodecamp.com/challenges/create-an-ordered-list</t>
  </si>
  <si>
    <t xml:space="preserve">/en/challenges/1</t>
  </si>
  <si>
    <t xml:space="preserve">/challenges/check-radio-buttons-and-checkboxes-by-default?toperStarEhJUS=1</t>
  </si>
  <si>
    <t xml:space="preserve">/challenges/random</t>
  </si>
  <si>
    <t xml:space="preserve">/es/challenges/basic-javascript/divide-one-number-by-another-with-javascript</t>
  </si>
  <si>
    <t xml:space="preserve">/es/challenges/basic-javascript/use-bracket-notation-to-find-the-nthtolast-character-in-a-string</t>
  </si>
  <si>
    <t xml:space="preserve">/web/20160603161306/https://www.freecodecamp.com/challenges/use-clockwise-notation-to-specify-the-margin-of-an-element</t>
  </si>
  <si>
    <t xml:space="preserve">/challenges/learn-how-free-code-camp-works/</t>
  </si>
  <si>
    <t xml:space="preserve">/challenges/mutations?run=disabled</t>
  </si>
  <si>
    <t xml:space="preserve">/challenges/waypoint-multiply-two-decimals-with-javascript</t>
  </si>
  <si>
    <t xml:space="preserve">/en/map/challenges/exact-change</t>
  </si>
  <si>
    <t xml:space="preserve">/es/challenges/basic-javascript/divide-one-decimal-by-another-with-javascript</t>
  </si>
  <si>
    <t xml:space="preserve">/es/challenges/intermediate-algorithm-scripting/que-todo-sea-verdadero</t>
  </si>
  <si>
    <t xml:space="preserve">/challenges/center-text-with-bootstrap?x_cw_context_provider=safari</t>
  </si>
  <si>
    <t xml:space="preserve">/challenges/find-the-longest-word-in-a-string/</t>
  </si>
  <si>
    <t xml:space="preserve">/en/challenges/basic-node-and-express/meet-the-node-console</t>
  </si>
  <si>
    <t xml:space="preserve">/es/challenges/basic-algorithm-scripting/slice-and-splice</t>
  </si>
  <si>
    <t xml:space="preserve">/es/challenges/basic-javascript/comparison-with-the-less-than-or-equal-to-operator</t>
  </si>
  <si>
    <t xml:space="preserve">/es/challenges/the-dom/the-dom-whats-the-document-object-model</t>
  </si>
  <si>
    <t xml:space="preserve">/es/juansalazar33/challenges/join-the-free-code-camp-community/learn-how-free-code-camp-works</t>
  </si>
  <si>
    <t xml:space="preserve">/search?q=https://www.freecodecamp.com/challenges/show-the-local-weather</t>
  </si>
  <si>
    <t xml:space="preserve">/challenges/waypoint-use-rgb-to-color-elements-green</t>
  </si>
  <si>
    <t xml:space="preserve">/web/20160603161349/https://www.freecodecamp.com/challenges/inherit-styles-from-the-body-element</t>
  </si>
  <si>
    <t xml:space="preserve">/web/20160603161350/https://www.freecodecamp.com/challenges/prioritize-one-style-over-another</t>
  </si>
  <si>
    <t xml:space="preserve">/challenges/caesars-cipher?__EGS_SSLX=</t>
  </si>
  <si>
    <t xml:space="preserve">/challenges/create-a-set-of-radio-buttons?indoor=on&amp;outdoor=on</t>
  </si>
  <si>
    <t xml:space="preserve">/en/challenges/quality-assurance-and-testing-with-chai/learn-how-javascript-assertions-work</t>
  </si>
  <si>
    <t xml:space="preserve">/en/challenges/responsive-design-with-bootstrap/crea-un-botn-con-bootstrap</t>
  </si>
  <si>
    <t xml:space="preserve">/en/freecodecamp/seed/challenges/01-front-end-development-certification</t>
  </si>
  <si>
    <t xml:space="preserve">/web/20160703190758/https://www.freecodecamp.com/challenges/read-coding-news-on-our-medium-publication</t>
  </si>
  <si>
    <t xml:space="preserve">/web/20160603012911/https://www.freecodecamp.com/challenges/size-your-images</t>
  </si>
  <si>
    <t xml:space="preserve">/challenges/waypoint-use-rgb-to-color-elements-blue</t>
  </si>
  <si>
    <t xml:space="preserve">/web/20160603013053/https://www.freecodecamp.com/challenges/add-rounded-corners-with-a-border-radius</t>
  </si>
  <si>
    <t xml:space="preserve">/challenges/build-a-random-quote-machine?__EGS_SSLX=</t>
  </si>
  <si>
    <t xml:space="preserve">/challenges/create-a-set-of-radio-buttons?indoor-outdoor=on</t>
  </si>
  <si>
    <t xml:space="preserve">/challenges/create-a-set-of-radio-buttons?Outdoor=indoot</t>
  </si>
  <si>
    <t xml:space="preserve">/challenges/drop-it?run=disable</t>
  </si>
  <si>
    <t xml:space="preserve">/challenges/factorialize-a-number?reset=</t>
  </si>
  <si>
    <t xml:space="preserve">/challenges/literal-matches-1</t>
  </si>
  <si>
    <t xml:space="preserve">/challenges/waypoint-divide-one-number-by-another-with-javascript</t>
  </si>
  <si>
    <t xml:space="preserve">/clicks/track?url=https://www.freecodecamp.com/challenges/build-a-tic-tac-toe-game&amp;post_id=9457&amp;topic_id=6177</t>
  </si>
  <si>
    <t xml:space="preserve">/save/https://www.freecodecamp.com/challenges/join-our-linkedin-alumni-network</t>
  </si>
  <si>
    <t xml:space="preserve">/web/20160603161407/https://www.freecodecamp.com/challenges/override-all-other-styles-by-using-important</t>
  </si>
  <si>
    <t xml:space="preserve">/challenges/exact-change?rus=disabled</t>
  </si>
  <si>
    <t xml:space="preserve">/web/20160603161018/https://www.freecodecamp.com/challenges/adjusting-the-padding-of-an-element</t>
  </si>
  <si>
    <t xml:space="preserve">/web/20160603161428/https://www.freecodecamp.com/challenges/use-rgb-values-to-color-elements</t>
  </si>
  <si>
    <t xml:space="preserve">/challenges/create-a-set-of-radio-buttons?Outdoor=adf</t>
  </si>
  <si>
    <t xml:space="preserve">/challenges/roman-numeral-converter?run=disabled&amp;solution=function meetBonfire(argument)</t>
  </si>
  <si>
    <t xml:space="preserve">/challenges/say-hello-to-html-elements?name1=&amp;mail1=</t>
  </si>
  <si>
    <t xml:space="preserve">/en//challenges/next-challenge</t>
  </si>
  <si>
    <t xml:space="preserve">/en/jay-20/challenges/intermediate-front-end-development-projects/show-the-local-weather</t>
  </si>
  <si>
    <t xml:space="preserve">/es/challenges/basic-javascript/comparison-with-the-less-than-operator</t>
  </si>
  <si>
    <t xml:space="preserve">/save/https://www.freecodecamp.com/challenges/set-the-font-family-of-an-element</t>
  </si>
  <si>
    <t xml:space="preserve">/save/https://www.freecodecamp.com/challenges/uncomment-html</t>
  </si>
  <si>
    <t xml:space="preserve">/web/20160603013210/https://www.freecodecamp.com/challenges/link-to-external-pages-with-anchor-elements</t>
  </si>
  <si>
    <t xml:space="preserve">/web/20160703190716/https://www.freecodecamp.com/challenges/add-font-awesome-icons-to-our-buttons</t>
  </si>
  <si>
    <t xml:space="preserve">/web/20160703191020/https://www.freecodecamp.com/challenges/use-jquery-to-modify-the-entire-page</t>
  </si>
  <si>
    <t xml:space="preserve">/es/challenges/intermediate-front-end-development-projects/build-a-random-quote-machine</t>
  </si>
  <si>
    <t xml:space="preserve">/web/20160603161301/https://www.freecodecamp.com/challenges/use-clockwise-notation-to-specify-the-padding-of-an-element</t>
  </si>
  <si>
    <t xml:space="preserve">/en/challenges/html5-and-css/say-hello-bouncey-boy</t>
  </si>
  <si>
    <t xml:space="preserve">/challenges/html5-and-css/delete-html-elements</t>
  </si>
  <si>
    <t xml:space="preserve">/challenges/say-hello-to-html-elements?nationRadioGroup=no</t>
  </si>
  <si>
    <t xml:space="preserve">/challenges/sorted-union?autorun=disabled</t>
  </si>
  <si>
    <t xml:space="preserve">/challenges/spinal-tap-case?run=disable</t>
  </si>
  <si>
    <t xml:space="preserve">/en/challenges/basic-algorithm-scripting/slasher-flick</t>
  </si>
  <si>
    <t xml:space="preserve">/es/challenges/basic-javascript/comparison-with-the-greater-than-operator</t>
  </si>
  <si>
    <t xml:space="preserve">/save/https://www.freecodecamp.com/challenges/build-a-personal-portfolio-webpage</t>
  </si>
  <si>
    <t xml:space="preserve">/save/https://www.freecodecamp.com/challenges/join-a-campsite-in-your-city</t>
  </si>
  <si>
    <t xml:space="preserve">/save/https://www.freecodecamp.com/challenges/set-the-id-of-an-element</t>
  </si>
  <si>
    <t xml:space="preserve">/search?q=cache:TCgloSr2SVMJ:https://www.freecodecamp.com/challenges/basic-javascript/comparison-with-the-less-than-or-equal-to-operator+&amp;cd=1&amp;hl=es&amp;ct=clnk&amp;gl=es</t>
  </si>
  <si>
    <t xml:space="preserve">/search?q=https://www.freecodecamp.com/challenges/accessing-nested-objects</t>
  </si>
  <si>
    <t xml:space="preserve">/web/20160603013435/https://www.freecodecamp.com/challenges/turn-an-image-into-a-link</t>
  </si>
  <si>
    <t xml:space="preserve">/web/20160603013138/https://www.freecodecamp.com/challenges/make-circular-images-with-a-border-radius</t>
  </si>
  <si>
    <t xml:space="preserve">/challenges/prefilter-json?__EGS_SSLX=</t>
  </si>
  <si>
    <t xml:space="preserve">/challenges/add-font-awesome-icons-to-our-buttons?__EGS_SSLX=</t>
  </si>
  <si>
    <t xml:space="preserve">/challenges/checkpoint-golf-code</t>
  </si>
  <si>
    <t xml:space="preserve">/challeNges/file-metadata-microservice</t>
  </si>
  <si>
    <t xml:space="preserve">/challenges/waypoint-target-the-same-element-with-multiple-jquery-selectors</t>
  </si>
  <si>
    <t xml:space="preserve">/en/challenges/applied-visual-design/learn-the-importance-of-ratios-in-type-empty</t>
  </si>
  <si>
    <t xml:space="preserve">/en/challenges/mongodb-and-mongoose/create-many-records-with-modelcreate</t>
  </si>
  <si>
    <t xml:space="preserve">/en/challenges/quality-assurance-and-testing-with-chai/compare-the-properties-of-two-elements</t>
  </si>
  <si>
    <t xml:space="preserve">/es/challenges/basic-javascript/concatenating-strings-with-plus-operator</t>
  </si>
  <si>
    <t xml:space="preserve">/save/https://www.freecodecamp.com/challenges/add-rounded-corners-with-a-border-radius</t>
  </si>
  <si>
    <t xml:space="preserve">/save/https://www.freecodecamp.com/challenges/override-class-declarations-by-styling-id-attributes</t>
  </si>
  <si>
    <t xml:space="preserve">/web/20160603161432/https://www.freecodecamp.com/challenges/use-rgb-to-mix-colors</t>
  </si>
  <si>
    <t xml:space="preserve">/en/challenges/save-your-code-revisions-forever-with-git</t>
  </si>
  <si>
    <t xml:space="preserve">/challenges/learn-how-free-code-camp-works?_e_pi_=7,PAGE_ID10,6686793946</t>
  </si>
  <si>
    <t xml:space="preserve">/challenges/no-repeats-please?https://www.freecodecamp.com/challenges/no-repeats-please=&amp;run=disabled</t>
  </si>
  <si>
    <t xml:space="preserve">/challenges/return-a-value-from-a-function-with-return?x_cw_context_provider=safari</t>
  </si>
  <si>
    <t xml:space="preserve">/en/challenges/mongodb-and-mongoose/create-and-save-a-record-of-a-model</t>
  </si>
  <si>
    <t xml:space="preserve">/web/20160703190706/https://www.freecodecamp.com/challenges/use-spans-for-inline-elements</t>
  </si>
  <si>
    <t xml:space="preserve">/web/20160603161411/https://www.freecodecamp.com/challenges/use-hex-code-for-specific-colors</t>
  </si>
  <si>
    <t xml:space="preserve">/web/20160603013405/https://www.freecodecamp.com/challenges/make-dead-links-using-the-hash-symbol</t>
  </si>
  <si>
    <t xml:space="preserve">/challenges/learn-how-free-code-camp-works?_e_pi_=7,PAGE_ID10,7206681884</t>
  </si>
  <si>
    <t xml:space="preserve">/challenges/create-a-bootstrap-button?x_cw_context_provider=safari</t>
  </si>
  <si>
    <t xml:space="preserve">/challenges/iterate-through-an-array-with-a-for-loop?q=ss</t>
  </si>
  <si>
    <t xml:space="preserve">/challenges/undefined</t>
  </si>
  <si>
    <t xml:space="preserve">/en/challenges/basic-node-and-express/serve-json-on-a-specific-route</t>
  </si>
  <si>
    <t xml:space="preserve">/en/challenges/d3/learn-d3-challenges</t>
  </si>
  <si>
    <t xml:space="preserve">/en/challenges/join-the-analytics-dojo-community/create-a-github-account-and-join-our-chat-rooms</t>
  </si>
  <si>
    <t xml:space="preserve">/en/challenges/mongodb-and-mongoose/use-modelfindone</t>
  </si>
  <si>
    <t xml:space="preserve">/es/juansalazar33/challenges/html5-and-css/add-borders-around-your-elements</t>
  </si>
  <si>
    <t xml:space="preserve">/save/https://www.freecodecamp.com/challenges/label-bootstrap-buttons</t>
  </si>
  <si>
    <t xml:space="preserve">/save/https://www.freecodecamp.com/challenges/nest-many-elements-within-a-single-div-element</t>
  </si>
  <si>
    <t xml:space="preserve">/save/https://www.freecodecamp.com/challenges/use-spans-for-inline-elements</t>
  </si>
  <si>
    <t xml:space="preserve">/web/20160603011109/https://www.freecodecamp.com/challenges/say-hello-to-html-elements</t>
  </si>
  <si>
    <t xml:space="preserve">/en/challenges/claim-your-information-security-and-quality-assurance-certificate/claim-your-information-security-and-quality-assurance-certificate</t>
  </si>
  <si>
    <t xml:space="preserve">/challenges/create-a-bootstrap-button?Like=</t>
  </si>
  <si>
    <t xml:space="preserve">/challenges/profile-lookup/</t>
  </si>
  <si>
    <t xml:space="preserve">/challenges/style-text-inputs-as-form-controls?indoor-outdoor=on&amp;personality=on</t>
  </si>
  <si>
    <t xml:space="preserve">/save/https://www.freecodecamp.com/challenges/create-a-set-of-checkboxes</t>
  </si>
  <si>
    <t xml:space="preserve">/web/20160603161420/https://www.freecodecamp.com/challenges/use-abbreviated-hex-code</t>
  </si>
  <si>
    <t xml:space="preserve">/challenges/create-a-set-of-radio-buttons?indoor=on</t>
  </si>
  <si>
    <t xml:space="preserve">/challenges/get-geolocation-data?__EGS_SSLX=</t>
  </si>
  <si>
    <t xml:space="preserve">/challenges/return-early-pattern-for-functions?x_cw_context_provider=safari</t>
  </si>
  <si>
    <t xml:space="preserve">/en/challenges/applied-visual-design/change-the-position-of-overlapping-elements-with-the-zindex-property</t>
  </si>
  <si>
    <t xml:space="preserve">/en/challenges/bootstrap/use-responsive-design-with-bootstrap-fluid-containers</t>
  </si>
  <si>
    <t xml:space="preserve">/en/challenges/mongodb-and-mongoose/delete-many-records-with-modelremove</t>
  </si>
  <si>
    <t xml:space="preserve">/en/challenges/mongodb-and-mongoose/delete-one-record</t>
  </si>
  <si>
    <t xml:space="preserve">/en/challenges/statistics/learn-statistics-challenges</t>
  </si>
  <si>
    <t xml:space="preserve">/en/undefinedWebpageTranslate?url=https://www.freecodecamp.com/challenges/current-challenge&amp;type=EN2ZH_CN&amp;keyfrom=webfanyi.changelink</t>
  </si>
  <si>
    <t xml:space="preserve">/es/challenges/html5-and-css/crea-imgenes-circulares-usando-border-radius</t>
  </si>
  <si>
    <t xml:space="preserve">/save/https://www.freecodecamp.com/challenges/add-a-submit-button-to-a-form</t>
  </si>
  <si>
    <t xml:space="preserve">/save/https://www.freecodecamp.com/challenges/change-the-font-size-of-an-element</t>
  </si>
  <si>
    <t xml:space="preserve">/save/https://www.freecodecamp.com/challenges/comment-out-html</t>
  </si>
  <si>
    <t xml:space="preserve">/save/https://www.freecodecamp.com/challenges/create-a-bulleted-unordered-list</t>
  </si>
  <si>
    <t xml:space="preserve">/save/https://www.freecodecamp.com/challenges/create-a-text-field</t>
  </si>
  <si>
    <t xml:space="preserve">/save/https://www.freecodecamp.com/challenges/make-dead-links-using-the-hash-symbol</t>
  </si>
  <si>
    <t xml:space="preserve">/save/https://www.freecodecamp.com/challenges/specify-how-fonts-should-degrade</t>
  </si>
  <si>
    <t xml:space="preserve">/save/https://www.freecodecamp.com/challenges/split-your-bootstrap-row</t>
  </si>
  <si>
    <t xml:space="preserve">/save/https://www.freecodecamp.com/challenges/style-multiple-elements-with-a-css-class</t>
  </si>
  <si>
    <t xml:space="preserve">/search?q=cache:VqIx2uLhXPgJ:codecamp.ucai.cn/challenges/bonfire-friendly-date-ranges+&amp;cd=7&amp;hl=en&amp;ct=clnk</t>
  </si>
  <si>
    <t xml:space="preserve">/web/20160603013743/https://www.freecodecamp.com/challenges/create-a-text-field</t>
  </si>
  <si>
    <t xml:space="preserve">/web/20160603160949/https://www.freecodecamp.com/challenges/use-an-id-attribute-to-style-an-element</t>
  </si>
  <si>
    <t xml:space="preserve">/web/20160703190801/https://www.freecodecamp.com/challenges/watch-coding-videos-on-our-youtube-channel</t>
  </si>
  <si>
    <t xml:space="preserve">/challenges/create-a-block-element-bootstrap-button?x_cw_context_provider=safari</t>
  </si>
  <si>
    <t xml:space="preserve">/challenges/waypoint-use-the-javascript-console</t>
  </si>
  <si>
    <t xml:space="preserve">/web/20160603013811/https://www.freecodecamp.com/challenges/add-placeholder-text-to-a-text-field</t>
  </si>
  <si>
    <t xml:space="preserve">/challenges/adjusting-the-padding-of-an-element?toperStarEhJUS=1</t>
  </si>
  <si>
    <t xml:space="preserve">/challenges/bonfire-validate-us-telephone-numbers</t>
  </si>
  <si>
    <t xml:space="preserve">/challenges/create-a-set-of-radio-buttons?indoor-outdoor=Отправить+запрос&amp;indoor-outdoor=ыфвфы</t>
  </si>
  <si>
    <t xml:space="preserve">/challenges/data-munging</t>
  </si>
  <si>
    <t xml:space="preserve">/Challenges/file-metadata-microservice</t>
  </si>
  <si>
    <t xml:space="preserve">/challenges/inherit-styles-from-the-body-element?toperStarEhJUS=1</t>
  </si>
  <si>
    <t xml:space="preserve">/challenges/invert-regular-expression-matches-with-javascript?x_cw_context_provider=safari</t>
  </si>
  <si>
    <t xml:space="preserve">/challenges/learn</t>
  </si>
  <si>
    <t xml:space="preserve">/challenges/learn-how-free-code-camp-works?onepasswdfill=30301B8888F34F01A60DAF18144D09DF&amp;onepasswdvault=EBE44E8117E34108BEB934100EE77A8D</t>
  </si>
  <si>
    <t xml:space="preserve">/challenges/object-oriented-and-functional-programming/declare-javascript-objects-as-variables</t>
  </si>
  <si>
    <t xml:space="preserve">/clicks/track?url=https://try.github.io/levels/1/challenges/1&amp;post_id=118073&amp;topic_id=64516</t>
  </si>
  <si>
    <t xml:space="preserve">/en/challenges/join-the-free-code-camp-community/aprende-que-hacer-si-te-quedas-atascado</t>
  </si>
  <si>
    <t xml:space="preserve">/en/challenges/managing-packages-with-npm/add-a-version-to-your-packagejson</t>
  </si>
  <si>
    <t xml:space="preserve">/en/challenges/mongodb-and-mongoose/chain-search-query-helpers</t>
  </si>
  <si>
    <t xml:space="preserve">/en/challenges/mongodb-and-mongoose/perform-classic-updates-by-running-find-edit-then-save</t>
  </si>
  <si>
    <t xml:space="preserve">/en/challenges/mongodb-and-mongoose/perform-new-updates-using-modelfindoneandupdate</t>
  </si>
  <si>
    <t xml:space="preserve">/en/challenges/mongodb-and-mongoose/use-modelfindbyid</t>
  </si>
  <si>
    <t xml:space="preserve">/es/challenges/api-projects/get-set-for-our-api-development-projects</t>
  </si>
  <si>
    <t xml:space="preserve">/eS/challenges/join-the-free-code-camp-community/join-a-free-code-camp-group-in-your-city</t>
  </si>
  <si>
    <t xml:space="preserve">/s/challenges/join-the-free-code-camp-community/learn-how-free-code-camp-works</t>
  </si>
  <si>
    <t xml:space="preserve">/save/https://www.freecodecamp.com/challenges/add-images-to-your-website</t>
  </si>
  <si>
    <t xml:space="preserve">/save/https://www.freecodecamp.com/challenges/create-a-set-of-radio-buttons</t>
  </si>
  <si>
    <t xml:space="preserve">/save/https://www.freecodecamp.com/challenges/give-a-background-color-to-a-div-element</t>
  </si>
  <si>
    <t xml:space="preserve">/save/https://www.freecodecamp.com/challenges/import-a-google-font</t>
  </si>
  <si>
    <t xml:space="preserve">/save/https://www.freecodecamp.com/challenges/inform-with-the-paragraph-element</t>
  </si>
  <si>
    <t xml:space="preserve">/save/https://www.freecodecamp.com/challenges/nest-an-anchor-element-within-a-paragraph</t>
  </si>
  <si>
    <t xml:space="preserve">/web/20160703190803/https://www.freecodecamp.com/challenges/join-our-linkedin-alumni-network</t>
  </si>
  <si>
    <t xml:space="preserve">/challenges/reverse-a-string/</t>
  </si>
  <si>
    <t xml:space="preserve">/en/challenges/node.js-and-express.js/finish-working-with-nodejs-servers</t>
  </si>
  <si>
    <t xml:space="preserve">/en/challenges/claim-your-apis-and-microservices-certificate/claim-your-apis-and-microservices-certificate</t>
  </si>
  <si>
    <t xml:space="preserve">/challenges/create-a-form-element?personality=on&amp;idod=on</t>
  </si>
  <si>
    <t xml:space="preserve">/challenges/get-json-with-the-jquery-getjson-method?x_cw_context_provider=safari</t>
  </si>
  <si>
    <t xml:space="preserve">/challenges/getting-started-</t>
  </si>
  <si>
    <t xml:space="preserve">/challenges/render-images-from-data-sources?__EGS_SSLX=</t>
  </si>
  <si>
    <t xml:space="preserve">/challenges/zipline-build-a-recipe-box</t>
  </si>
  <si>
    <t xml:space="preserve">/en/challenges/applied-visual-design/apply-different-ratios-to-type-using-the-fontsize-property-empty</t>
  </si>
  <si>
    <t xml:space="preserve">/en/challenges/sass/storing-data-with-sass-variables</t>
  </si>
  <si>
    <t xml:space="preserve">/en/map/challenges/style-text-inputs-as-form-controls</t>
  </si>
  <si>
    <t xml:space="preserve">/save/https://www.freecodecamp.com/challenges/add-borders-around-your-elements</t>
  </si>
  <si>
    <t xml:space="preserve">/save/https://www.freecodecamp.com/challenges/add-different-padding-to-each-side-of-an-element</t>
  </si>
  <si>
    <t xml:space="preserve">/save/https://www.freecodecamp.com/challenges/adjusting-the-padding-of-an-element</t>
  </si>
  <si>
    <t xml:space="preserve">/save/https://www.freecodecamp.com/challenges/build-a-tribute-page</t>
  </si>
  <si>
    <t xml:space="preserve">/save/https://www.freecodecamp.com/challenges/check-radio-buttons-and-checkboxes-by-default</t>
  </si>
  <si>
    <t xml:space="preserve">/save/https://www.freecodecamp.com/challenges/create-an-ordered-list</t>
  </si>
  <si>
    <t xml:space="preserve">/save/https://www.freecodecamp.com/challenges/headline-with-the-h2-element</t>
  </si>
  <si>
    <t xml:space="preserve">/save/https://www.freecodecamp.com/challenges/link-to-external-pages-with-anchor-elements</t>
  </si>
  <si>
    <t xml:space="preserve">/save/https://www.freecodecamp.com/challenges/make-circular-images-with-a-border-radius</t>
  </si>
  <si>
    <t xml:space="preserve">/save/https://www.freecodecamp.com/challenges/override-styles-in-subsequent-css</t>
  </si>
  <si>
    <t xml:space="preserve">/save/https://www.freecodecamp.com/challenges/size-your-images</t>
  </si>
  <si>
    <t xml:space="preserve">/save/https://www.freecodecamp.com/challenges/turn-an-image-into-a-link</t>
  </si>
  <si>
    <t xml:space="preserve">/save/https://www.freecodecamp.com/challenges/use-clockwise-notation-to-specify-the-padding-of-an-element</t>
  </si>
  <si>
    <t xml:space="preserve">/save/https://www.freecodecamp.com/challenges/use-hex-code-for-specific-colors</t>
  </si>
  <si>
    <t xml:space="preserve">/save/https://www.freecodecamp.com/challenges/use-hex-code-to-mix-colors</t>
  </si>
  <si>
    <t xml:space="preserve">/save/https://www.freecodecamp.com/challenges/warn-your-users-of-a-dangerous-action</t>
  </si>
  <si>
    <t xml:space="preserve">/web/20160703190539/https://www.freecodecamp.com/challenges/use-responsive-design-with-bootstrap-fluid-containers</t>
  </si>
  <si>
    <t xml:space="preserve">/web/20160703190655/https://www.freecodecamp.com/challenges/call-out-optional-actions-with-button-info</t>
  </si>
  <si>
    <t xml:space="preserve">/web/20160703190722/https://www.freecodecamp.com/challenges/responsively-style-checkboxes</t>
  </si>
  <si>
    <t xml:space="preserve">/web/20160703190724/https://www.freecodecamp.com/challenges/style-text-inputs-as-form-controls</t>
  </si>
  <si>
    <t xml:space="preserve">/web/20160703190946/https://www.freecodecamp.com/challenges/target-html-elements-with-selectors-using-jquery</t>
  </si>
  <si>
    <t xml:space="preserve">/web/20160703190954/https://www.freecodecamp.com/challenges/target-the-same-element-with-multiple-jquery-selectors</t>
  </si>
  <si>
    <t xml:space="preserve">/challenges/learn-how-free-code-camp-works?run=disabled</t>
  </si>
  <si>
    <t xml:space="preserve">/en/challenges/debugging/&lt;code&gt;funtion willNotWork( {&lt;/code&gt;</t>
  </si>
  <si>
    <t xml:space="preserve">/web/20160603005919/https://www.freecodecamp.com/challenges/configure-your-code-portfolio</t>
  </si>
  <si>
    <t xml:space="preserve">/challenges/bonfire-convert-html-entities</t>
  </si>
  <si>
    <t xml:space="preserve">/challenges/foo/learn-how-free-code-camp-works</t>
  </si>
  <si>
    <t xml:space="preserve">/challenges/waypoint-get-set-for-basejumps</t>
  </si>
  <si>
    <t xml:space="preserve">/challenges/waypoint-modify-array-data-with-indexes</t>
  </si>
  <si>
    <t xml:space="preserve">/en/challenges/applied-responsive-web-design-projects/get-set-for-our-front-end-development-projects</t>
  </si>
  <si>
    <t xml:space="preserve">/en/challenges/applied-visual-design/create-a-typographic-style-guide-empty</t>
  </si>
  <si>
    <t xml:space="preserve">/en/challenges/applied-visual-design/learn-about-modular-type-empty</t>
  </si>
  <si>
    <t xml:space="preserve">/es/challenges/intermediate-algorithm-scripting/pig-latin</t>
  </si>
  <si>
    <t xml:space="preserve">/save/https://www.freecodecamp.com/challenges/add-a-negative-margin-to-an-element</t>
  </si>
  <si>
    <t xml:space="preserve">/save/https://www.freecodecamp.com/challenges/add-alt-text-to-an-image-for-accessibility</t>
  </si>
  <si>
    <t xml:space="preserve">/save/https://www.freecodecamp.com/challenges/add-id-attributes-to-bootstrap-elements</t>
  </si>
  <si>
    <t xml:space="preserve">/save/https://www.freecodecamp.com/challenges/add-placeholder-text-to-a-text-field</t>
  </si>
  <si>
    <t xml:space="preserve">/save/https://www.freecodecamp.com/challenges/adjust-the-margin-of-an-element</t>
  </si>
  <si>
    <t xml:space="preserve">/save/https://www.freecodecamp.com/challenges/create-a-custom-heading</t>
  </si>
  <si>
    <t xml:space="preserve">/save/https://www.freecodecamp.com/challenges/create-a-form-element</t>
  </si>
  <si>
    <t xml:space="preserve">/save/https://www.freecodecamp.com/challenges/fill-in-the-blank-with-placeholder-text</t>
  </si>
  <si>
    <t xml:space="preserve">/save/https://www.freecodecamp.com/challenges/target-the-parent-of-an-element-using-jquery</t>
  </si>
  <si>
    <t xml:space="preserve">/save/https://www.freecodecamp.com/challenges/use-a-css-class-to-style-an-element</t>
  </si>
  <si>
    <t xml:space="preserve">/save/https://www.freecodecamp.com/challenges/use-abbreviated-hex-code</t>
  </si>
  <si>
    <t xml:space="preserve">/save/https://www.freecodecamp.com/challenges/use-rgb-to-mix-colors</t>
  </si>
  <si>
    <t xml:space="preserve">/save/https://www.freecodecamp.com/challenges/use-rgb-values-to-color-elements</t>
  </si>
  <si>
    <t xml:space="preserve">/web/20160703190739/https://www.freecodecamp.com/challenges/add-elements-within-your-bootstrap-wells</t>
  </si>
  <si>
    <t xml:space="preserve">/web/20160703190952/https://www.freecodecamp.com/challenges/delete-your-jquery-functions</t>
  </si>
  <si>
    <t xml:space="preserve">/web/20160603011155/https://www.freecodecamp.com/challenges/fill-in-the-blank-with-placeholder-text</t>
  </si>
  <si>
    <t xml:space="preserve">/web/20160603012551/https://www.freecodecamp.com/challenges/set-the-font-family-of-an-element</t>
  </si>
  <si>
    <t xml:space="preserve">/en/challenges/data-visualization-with-d3/introduction-to-the-data-visualization-with-d3-challenges</t>
  </si>
  <si>
    <t xml:space="preserve">/challenges/learn how</t>
  </si>
  <si>
    <t xml:space="preserve">/challenges/learn-d3-challenges</t>
  </si>
  <si>
    <t xml:space="preserve">/challenges/target-html-elements-with-selectors-using-jquery/</t>
  </si>
  <si>
    <t xml:space="preserve">/clicks/track?url=http://www.freecodecamp.com/challenges/build-a-personal-portfolio-webpage&amp;post_id=9150&amp;topic_id=6000</t>
  </si>
  <si>
    <t xml:space="preserve">/en/challenges/json-apis-and-ajax/introduction-to-the-json-apis-and-ajax-challenges</t>
  </si>
  <si>
    <t xml:space="preserve">/proxy_u/en-ru.ru/https/www.freecodecamp.com/challenges/make-unique-objects-by-passing-parameters-to-our-constructor</t>
  </si>
  <si>
    <t xml:space="preserve">/save/https://www.freecodecamp.com/challenges/add-different-margins-to-each-side-of-an-element</t>
  </si>
  <si>
    <t xml:space="preserve">/save/https://www.freecodecamp.com/challenges/call-out-optional-actions-with-button-info</t>
  </si>
  <si>
    <t xml:space="preserve">/save/https://www.freecodecamp.com/challenges/change-text-inside-an-element-using-jquery</t>
  </si>
  <si>
    <t xml:space="preserve">/save/https://www.freecodecamp.com/challenges/change-the-color-of-text</t>
  </si>
  <si>
    <t xml:space="preserve">/save/https://www.freecodecamp.com/challenges/create-bootstrap-wells</t>
  </si>
  <si>
    <t xml:space="preserve">/save/https://www.freecodecamp.com/challenges/declare-javascript-variables</t>
  </si>
  <si>
    <t xml:space="preserve">/save/https://www.freecodecamp.com/challenges/override-all-other-styles-by-using-important</t>
  </si>
  <si>
    <t xml:space="preserve">/save/https://www.freecodecamp.com/challenges/remove-an-element-using-jquery</t>
  </si>
  <si>
    <t xml:space="preserve">/save/https://www.freecodecamp.com/challenges/target-elements-by-class-using-jquery</t>
  </si>
  <si>
    <t xml:space="preserve">/save/https://www.freecodecamp.com/challenges/target-html-elements-with-selectors-using-jquery</t>
  </si>
  <si>
    <t xml:space="preserve">/save/https://www.freecodecamp.com/challenges/use-clockwise-notation-to-specify-the-margin-of-an-element</t>
  </si>
  <si>
    <t xml:space="preserve">/save/https://www.freecodecamp.com/challenges/use-html5-to-require-a-field</t>
  </si>
  <si>
    <t xml:space="preserve">/save/https://www.freecodecamp.com/challenges/use-responsive-design-with-bootstrap-fluid-containers</t>
  </si>
  <si>
    <t xml:space="preserve">/save/https://www.freecodecamp.com/challenges/use-the-bootstrap-grid-to-put-elements-side-by-side</t>
  </si>
  <si>
    <t xml:space="preserve">/web/20160603011147/https://www.freecodecamp.com/challenges/comment-out-html</t>
  </si>
  <si>
    <t xml:space="preserve">/web/20160603013955/https://www.freecodecamp.com/challenges/add-a-submit-button-to-a-form</t>
  </si>
  <si>
    <t xml:space="preserve">/web/20160603160936/https://www.freecodecamp.com/challenges/set-the-id-of-an-element</t>
  </si>
  <si>
    <t xml:space="preserve">/web/20160703190642/https://www.freecodecamp.com/challenges/use-responsive-design-with-bootstrap-fluid-containers</t>
  </si>
  <si>
    <t xml:space="preserve">/web/20160703190646/https://www.freecodecamp.com/challenges/center-text-with-bootstrap</t>
  </si>
  <si>
    <t xml:space="preserve">/web/20160703191008/https://www.freecodecamp.com/challenges/use-appendto-to-move-elements-with-jquery</t>
  </si>
  <si>
    <t xml:space="preserve">/web/20160703191010/https://www.freecodecamp.com/challenges/clone-an-element-using-jquery</t>
  </si>
  <si>
    <t xml:space="preserve">/web/20160703191015/https://www.freecodecamp.com/challenges/target-the-children-of-an-element-using-jquery</t>
  </si>
  <si>
    <t xml:space="preserve">/web/20160603011133/https://www.freecodecamp.com/challenges/inform-with-the-paragraph-element</t>
  </si>
  <si>
    <t xml:space="preserve">/web/20160603011139/https://www.freecodecamp.com/challenges/uncomment-html</t>
  </si>
  <si>
    <t xml:space="preserve">/challenges/bonfire-search-and-replace</t>
  </si>
  <si>
    <t xml:space="preserve">/challenges/bonfire-sorted-union</t>
  </si>
  <si>
    <t xml:space="preserve">/challenges/waypoint-filter-arrays-with-filter</t>
  </si>
  <si>
    <t xml:space="preserve">/clicks/track?url=http://www.freecodecamp.com/challenges/accessing-objects-properties-with-bracket-notation&amp;post_id=30337&amp;topic_id=18259</t>
  </si>
  <si>
    <t xml:space="preserve">/clicks/track?url=https://www.freecodecamp.com/challenges/build-a-javascript-calculator&amp;post_id=9121&amp;topic_id=5984</t>
  </si>
  <si>
    <t xml:space="preserve">/clicks/track?url=https://www.freecodecamp.com/challenges/build-a-tribute-page&amp;post_id=9866&amp;topic_id=6468</t>
  </si>
  <si>
    <t xml:space="preserve">/clicks/track?url=https://www.freecodecamp.com/challenges/use-the-javascript-console&amp;post_id=23332&amp;topic_id=14195</t>
  </si>
  <si>
    <t xml:space="preserve">/en//challenges/exact-change</t>
  </si>
  <si>
    <t xml:space="preserve">/en/challenges/sass/nesting-css-with-sass</t>
  </si>
  <si>
    <t xml:space="preserve">/save/https://www.freecodecamp.com/challenges/apply-the-default-bootstrap-button-style</t>
  </si>
  <si>
    <t xml:space="preserve">/save/https://www.freecodecamp.com/challenges/center-text-with-bootstrap</t>
  </si>
  <si>
    <t xml:space="preserve">/save/https://www.freecodecamp.com/challenges/create-a-class-to-target-with-jquery-selectors</t>
  </si>
  <si>
    <t xml:space="preserve">/save/https://www.freecodecamp.com/challenges/prioritize-one-style-over-another</t>
  </si>
  <si>
    <t xml:space="preserve">/save/https://www.freecodecamp.com/challenges/storing-values-with-the-assignment-operator</t>
  </si>
  <si>
    <t xml:space="preserve">/save/https://www.freecodecamp.com/challenges/style-text-inputs-as-form-controls</t>
  </si>
  <si>
    <t xml:space="preserve">/save/https://www.freecodecamp.com/challenges/target-the-same-element-with-multiple-jquery-selectors</t>
  </si>
  <si>
    <t xml:space="preserve">/save/https://www.freecodecamp.com/challenges/use-an-id-attribute-to-style-an-element</t>
  </si>
  <si>
    <t xml:space="preserve">/web/20160603011251/https://www.freecodecamp.com/challenges/change-the-color-of-text</t>
  </si>
  <si>
    <t xml:space="preserve">/web/20160603012319/https://www.freecodecamp.com/challenges/change-the-color-of-text</t>
  </si>
  <si>
    <t xml:space="preserve">/web/20160603011128/https://www.freecodecamp.com/challenges/headline-with-the-h2-element</t>
  </si>
  <si>
    <t xml:space="preserve">/web/20160603012323/https://www.freecodecamp.com/challenges/use-a-css-class-to-style-an-element</t>
  </si>
  <si>
    <t xml:space="preserve">/challenges/bonfire-dna-pairing</t>
  </si>
  <si>
    <t xml:space="preserve">/challenges/bonfire-missing-letters</t>
  </si>
  <si>
    <t xml:space="preserve">/en/challenges/applied-visual-design/move-a-relatively-positioned-element-with-css-offsets</t>
  </si>
  <si>
    <t xml:space="preserve">/en/challenges/quality-assurance-and-testing-with-chai/assert-deep-equality-with-deepequal-and-notdeepequal</t>
  </si>
  <si>
    <t xml:space="preserve">/web/20160603012902/https://www.freecodecamp.com/challenges/add-images-to-your-website</t>
  </si>
  <si>
    <t xml:space="preserve">/web/20160603013640/https://www.freecodecamp.com/challenges/create-a-bulleted-unordered-list</t>
  </si>
  <si>
    <t xml:space="preserve">/web/20160603145643/https://www.freecodecamp.com/challenges/create-a-set-of-checkboxes</t>
  </si>
  <si>
    <t xml:space="preserve">/web/20160603145817/https://www.freecodecamp.com/challenges/nest-many-elements-within-a-single-div-element</t>
  </si>
  <si>
    <t xml:space="preserve">/en/challenges/claim-your-front-end-libraries-certificate/claim-your-front-end-libraries-certificate</t>
  </si>
  <si>
    <t xml:space="preserve">/challenges/bonfire-diff-two-arrays</t>
  </si>
  <si>
    <t xml:space="preserve">/en/challenges/debugging/catch-mixed-usage-of-single-and-double-quotes</t>
  </si>
  <si>
    <t xml:space="preserve">/en/challenges/debugging/prevent-infinite-loops-with-a-valid-terminal-condition</t>
  </si>
  <si>
    <t xml:space="preserve">/en/challenges/react/learn-react-challenges</t>
  </si>
  <si>
    <t xml:space="preserve">/proxy_u/en-ru.ru/https/www.freecodecamp.com/challenges/get-set-for-our-front-end-development-projects</t>
  </si>
  <si>
    <t xml:space="preserve">/save/https://www.freecodecamp.com/challenges/clone-an-element-using-jquery</t>
  </si>
  <si>
    <t xml:space="preserve">/save/https://www.freecodecamp.com/challenges/comment-your-javascript-code</t>
  </si>
  <si>
    <t xml:space="preserve">/save/https://www.freecodecamp.com/challenges/create-a-block-element-bootstrap-button</t>
  </si>
  <si>
    <t xml:space="preserve">/save/https://www.freecodecamp.com/challenges/create-a-bootstrap-button</t>
  </si>
  <si>
    <t xml:space="preserve">/save/https://www.freecodecamp.com/challenges/create-a-bootstrap-row</t>
  </si>
  <si>
    <t xml:space="preserve">/save/https://www.freecodecamp.com/challenges/give-each-element-a-unique-id</t>
  </si>
  <si>
    <t xml:space="preserve">/save/https://www.freecodecamp.com/challenges/inherit-styles-from-the-body-element</t>
  </si>
  <si>
    <t xml:space="preserve">/save/https://www.freecodecamp.com/challenges/learn-how-script-tags-and-document-ready-work</t>
  </si>
  <si>
    <t xml:space="preserve">/save/https://www.freecodecamp.com/challenges/override-class-declarations-with-inline-styles</t>
  </si>
  <si>
    <t xml:space="preserve">/save/https://www.freecodecamp.com/challenges/read-coding-news-on-our-medium-publication</t>
  </si>
  <si>
    <t xml:space="preserve">/save/https://www.freecodecamp.com/challenges/responsively-style-radio-buttons</t>
  </si>
  <si>
    <t xml:space="preserve">/save/https://www.freecodecamp.com/challenges/target-a-specific-child-of-an-element-using-jquery</t>
  </si>
  <si>
    <t xml:space="preserve">/save/https://www.freecodecamp.com/challenges/target-even-numbered-elements-using-jquery</t>
  </si>
  <si>
    <t xml:space="preserve">/save/https://www.freecodecamp.com/challenges/target-the-children-of-an-element-using-jquery</t>
  </si>
  <si>
    <t xml:space="preserve">/save/https://www.freecodecamp.com/challenges/use-comments-to-clarify-code</t>
  </si>
  <si>
    <t xml:space="preserve">/save/https://www.freecodecamp.com/challenges/use-css-selectors-to-style-elements</t>
  </si>
  <si>
    <t xml:space="preserve">/save/https://www.freecodecamp.com/challenges/use-jquery-to-modify-the-entire-page</t>
  </si>
  <si>
    <t xml:space="preserve">/save/https://www.freecodecamp.com/challenges/watch-coding-videos-on-our-youtube-channel</t>
  </si>
  <si>
    <t xml:space="preserve">/web/20160603161257/https://www.freecodecamp.com/challenges/add-different-margins-to-each-side-of-an-element</t>
  </si>
  <si>
    <t xml:space="preserve">/web/20160703190649/https://www.freecodecamp.com/challenges/create-a-bootstrap-button</t>
  </si>
  <si>
    <t xml:space="preserve">/web/20160703190651/https://www.freecodecamp.com/challenges/create-a-block-element-bootstrap-button</t>
  </si>
  <si>
    <t xml:space="preserve">/web/20160703190652/https://www.freecodecamp.com/challenges/taste-the-bootstrap-button-color-rainbow</t>
  </si>
  <si>
    <t xml:space="preserve">/web/20160703190700/https://www.freecodecamp.com/challenges/warn-your-users-of-a-dangerous-action</t>
  </si>
  <si>
    <t xml:space="preserve">/web/20160703190706/https://www.freecodecamp.com/challenges/ditch-custom-css-for-bootstrap</t>
  </si>
  <si>
    <t xml:space="preserve">/web/20160703190718/https://www.freecodecamp.com/challenges/add-font-awesome-icons-to-all-of-our-buttons</t>
  </si>
  <si>
    <t xml:space="preserve">/web/20160703190720/https://www.freecodecamp.com/challenges/responsively-style-radio-buttons</t>
  </si>
  <si>
    <t xml:space="preserve">/web/20160703190725/https://www.freecodecamp.com/challenges/line-up-form-elements-responsively-with-bootstrap</t>
  </si>
  <si>
    <t xml:space="preserve">/web/20160703190741/https://www.freecodecamp.com/challenges/apply-the-default-bootstrap-button-style</t>
  </si>
  <si>
    <t xml:space="preserve">/web/20160703190751/https://www.freecodecamp.com/challenges/give-each-element-a-unique-id</t>
  </si>
  <si>
    <t xml:space="preserve">/web/20160703190752/https://www.freecodecamp.com/challenges/label-bootstrap-buttons</t>
  </si>
  <si>
    <t xml:space="preserve">/web/20160703190801/https://www.freecodecamp.com/challenges/join-our-forum</t>
  </si>
  <si>
    <t xml:space="preserve">/web/20160703190818/https://www.freecodecamp.com/challenges/commit-to-a-goal-and-a-nonprofit</t>
  </si>
  <si>
    <t xml:space="preserve">/web/20160703190948/https://www.freecodecamp.com/challenges/target-elements-by-class-using-jquery</t>
  </si>
  <si>
    <t xml:space="preserve">/web/20160703190958/https://www.freecodecamp.com/challenges/remove-classes-from-an-element-with-jquery</t>
  </si>
  <si>
    <t xml:space="preserve">/web/20160703190959/https://www.freecodecamp.com/challenges/change-the-css-of-an-element-using-jquery</t>
  </si>
  <si>
    <t xml:space="preserve">/web/20160703191006/https://www.freecodecamp.com/challenges/remove-an-element-using-jquery</t>
  </si>
  <si>
    <t xml:space="preserve">/web/20160703191018/https://www.freecodecamp.com/challenges/target-even-numbered-elements-using-jquery</t>
  </si>
  <si>
    <t xml:space="preserve">/web/20160703191027/https://www.freecodecamp.com/challenges/build-a-tribute-page</t>
  </si>
  <si>
    <t xml:space="preserve">/web/20160603012318/https://www.freecodecamp.com/challenges/use-css-selectors-to-style-elements</t>
  </si>
  <si>
    <t xml:space="preserve">/challenges/add-font-awesome-icons-to-all-of-our-buttons/</t>
  </si>
  <si>
    <t xml:space="preserve">/challenges/advanced-algorithm-scripting/map-the-debris</t>
  </si>
  <si>
    <t xml:space="preserve">/challenges/basejump-build-a-voting-app</t>
  </si>
  <si>
    <t xml:space="preserve">/challenges/basejump-file-metadata-microservice</t>
  </si>
  <si>
    <t xml:space="preserve">/challenges/basejump-request-header-parser-microservice</t>
  </si>
  <si>
    <t xml:space="preserve">/challenges/basic-algorithm-scripting/slasher-flick</t>
  </si>
  <si>
    <t xml:space="preserve">/challenges/basic-javascript/selecting-from-many-options-with-switch-statements</t>
  </si>
  <si>
    <t xml:space="preserve">/challenges/bonfire-arguments-optional</t>
  </si>
  <si>
    <t xml:space="preserve">/challenges/bonfire-chunky-monkey</t>
  </si>
  <si>
    <t xml:space="preserve">/challenges/bonfire-everything-be-true</t>
  </si>
  <si>
    <t xml:space="preserve">/challenges/bonfire-exact-change</t>
  </si>
  <si>
    <t xml:space="preserve">/challenges/bonfire-pairwise</t>
  </si>
  <si>
    <t xml:space="preserve">/challenges/bonfire-smallest-common-multiple</t>
  </si>
  <si>
    <t xml:space="preserve">/challenges/bonfire-spinal-tap-case</t>
  </si>
  <si>
    <t xml:space="preserve">/challenges/bonfire-symmetric-difference</t>
  </si>
  <si>
    <t xml:space="preserve">/challenges/build-a-recipe-box/</t>
  </si>
  <si>
    <t xml:space="preserve">/challenges/build-a-roguelike-dungeon-crawler-game?branch_used=true</t>
  </si>
  <si>
    <t xml:space="preserve">/challenges/build-a-simon-game?nsukey=QpHvpN+3U6i9xqUN46u7nPLtHHULCN38t/awSpoGHrY/2nfv/HLsCC5LWvAATDUwaLEcJNQlh8zhmk7+oDtdkH8xppbUBcj05+R5CDtcFOvi99KHF1cwSB6PsnI/HbiEKZcAdWYYbMU9xWAvtbUZCMo59TQ+8jkX5pAMW1ngu3iFDTErsTVcoT6IeLmxND6h</t>
  </si>
  <si>
    <t xml:space="preserve">/challenges/build-a-voting-app?branch_used=true</t>
  </si>
  <si>
    <t xml:space="preserve">/challenges/chart-the-stock-market/</t>
  </si>
  <si>
    <t xml:space="preserve">/challenges/checkpoint-counting-cards</t>
  </si>
  <si>
    <t xml:space="preserve">/challenges/configure-your-profile?branch_used=true</t>
  </si>
  <si>
    <t xml:space="preserve">/challenges/convert-celsius-to-fahrenheit?x_cw_context_provider=safari</t>
  </si>
  <si>
    <t xml:space="preserve">/challenges/create-a-set-of-checkboxes?rating=on</t>
  </si>
  <si>
    <t xml:space="preserve">/challenges/escape-sequences-in-strings?x_cw_context_provider=safari</t>
  </si>
  <si>
    <t xml:space="preserve">/challenges/factorialize-a-number?reset=true</t>
  </si>
  <si>
    <t xml:space="preserve">/challenges/generate-random-whole-numbers-with-javascript?cws_a2bc=1</t>
  </si>
  <si>
    <t xml:space="preserve">/challenges/html5-and-css/nest-an-anchor-element-within-a-paragraph</t>
  </si>
  <si>
    <t xml:space="preserve">/challenges/html5-and-css/turn-an-image-into-a-link</t>
  </si>
  <si>
    <t xml:space="preserve">/challenges/join-our-linkedin-alumni-network?trk=profile_certification_title</t>
  </si>
  <si>
    <t xml:space="preserve">/challenges/learn-how-free-code-camp-works?_e_pi_=7,PAGE_ID10,1027838218</t>
  </si>
  <si>
    <t xml:space="preserve">/challenges/learn-how-free-code-camp-works?_e_pi_=7,PAGE_ID10,3313042933</t>
  </si>
  <si>
    <t xml:space="preserve">/challenges/learn-how-free-code-camp-works?_e_pi_=7,PAGE_ID10,5958539030</t>
  </si>
  <si>
    <t xml:space="preserve">/challenges/learn-how-free-code-camp-works?dm_i=2ILH,UKYK,32WLOA,295UN,1</t>
  </si>
  <si>
    <t xml:space="preserve">/challenges/learn-how-free-code-camp-works?dm_i=2ILH,UKYK,32WLOK,295UN,1</t>
  </si>
  <si>
    <t xml:space="preserve">/challenges/learn-how-free-code-camp-works?dm_i=2ILH,UKYK,32WLOZ,295UN,1</t>
  </si>
  <si>
    <t xml:space="preserve">/challenges/learn-how-free-code-camp-works?dm_i=2ILH,UKYK,5M8Y01,295UN,1</t>
  </si>
  <si>
    <t xml:space="preserve">/challenges/learn-how-free-code-camp-works?mType=Group</t>
  </si>
  <si>
    <t xml:space="preserve">/challenges/learn-what-to-do-if-you-get-stuck?from=timeline&amp;isappinstalled=0&amp;nsukey=ISHQzkPFCeKNCMqvkeDBsFYr0xZwqftkxPHpCceH0dzfS0AZzdItu3zxCQXyNl4BXEmGJQ8X4bJh+aCjRKBuaA==</t>
  </si>
  <si>
    <t xml:space="preserve">/challenges/local-scope-and-functions?x_cw_context_provider=safari</t>
  </si>
  <si>
    <t xml:space="preserve">/challenges/make-object-properties-private?x_cw_context_provider=safari</t>
  </si>
  <si>
    <t xml:space="preserve">/challenges/manage-packages-with-npm?nsukey=SiVm4I6IXpqHkpn512dEOrYZMZRAiHoQM98GdvLR2xqoN32L0qJiXf6WUnnprm4PQyZUZiKSEQbSP0fsMKtTsg==</t>
  </si>
  <si>
    <t xml:space="preserve">/challenges/manipulating-complex-objects?from=groupmessage&amp;isappinstalled=0</t>
  </si>
  <si>
    <t xml:space="preserve">/challenges/next-challenge?id=a789b3483989747d63b0e427</t>
  </si>
  <si>
    <t xml:space="preserve">/challenges/object-oriented-and-functional-programming/make-object-properties-private</t>
  </si>
  <si>
    <t xml:space="preserve">/challenges/profile-lookup?run=disabled</t>
  </si>
  <si>
    <t xml:space="preserve">/challenges/record-collection?branch_used=true</t>
  </si>
  <si>
    <t xml:space="preserve">/challenges/return-largest-numbers-in-arrays?turn_off_js=true</t>
  </si>
  <si>
    <t xml:space="preserve">/challenges/returning-boolean-values-from-functions?autorun=disabled</t>
  </si>
  <si>
    <t xml:space="preserve">/challenges/revisions</t>
  </si>
  <si>
    <t xml:space="preserve">/challenges/save-your-code-revisions-forever-with-git?from=singlemessage&amp;isappinstalled=0</t>
  </si>
  <si>
    <t xml:space="preserve">/challenges/say-hello-to-html-elements?telephone=5234&amp;email=hfshafH@gmail.com&amp;form_number=1</t>
  </si>
  <si>
    <t xml:space="preserve">/challenges/search-and-replace?run=disabled</t>
  </si>
  <si>
    <t xml:space="preserve">/challenges/smallest-common-multiple/</t>
  </si>
  <si>
    <t xml:space="preserve">/challenges/spinal-tap-case?reset=</t>
  </si>
  <si>
    <t xml:space="preserve">/challenges/split-your-bootstrap-row?name=hggjh</t>
  </si>
  <si>
    <t xml:space="preserve">/challenges/steamroller?autorun=disabled</t>
  </si>
  <si>
    <t xml:space="preserve">/challenges/sum-all-numbers-in-a-range/</t>
  </si>
  <si>
    <t xml:space="preserve">/challenges/target-the-same-element-with-multiple-jquery-selectors?winzoom=1</t>
  </si>
  <si>
    <t xml:space="preserve">/challenges/use-the-bootstrap-grid-to-put-elements-side-by-side?from=singlemessage</t>
  </si>
  <si>
    <t xml:space="preserve">/challenges/use-the-twitchtv-json-api/</t>
  </si>
  <si>
    <t xml:space="preserve">/challenges/visualize-data-with-a-heat-map/</t>
  </si>
  <si>
    <t xml:space="preserve">/challenges/waypoint-adding-a-default-option-in-switch-statements</t>
  </si>
  <si>
    <t xml:space="preserve">/challenges/waypoint-appending-variables-to-strings</t>
  </si>
  <si>
    <t xml:space="preserve">/challenges/waypoint-build-an-address-book</t>
  </si>
  <si>
    <t xml:space="preserve">/challenges/waypoint-chaining-if-else-statements</t>
  </si>
  <si>
    <t xml:space="preserve">/challenges/waypoint-claim-your-data-visualization-certificate</t>
  </si>
  <si>
    <t xml:space="preserve">/challenges/waypoint-comparison-with-the-strict-inequality-operator</t>
  </si>
  <si>
    <t xml:space="preserve">/challenges/waypoint-comparisons-with-the-logical-or-operator</t>
  </si>
  <si>
    <t xml:space="preserve">/challenges/waypoint-condense-arrays-with-reduce</t>
  </si>
  <si>
    <t xml:space="preserve">/challenges/waypoint-count-backwards-with-a-for-loop</t>
  </si>
  <si>
    <t xml:space="preserve">/challenges/waypoint-generate-random-fractions-with-javascript</t>
  </si>
  <si>
    <t xml:space="preserve">/challenges/waypoint-get-started-with-angularjs</t>
  </si>
  <si>
    <t xml:space="preserve">/challenges/waypoint-iterate-with-javascript-for-loops</t>
  </si>
  <si>
    <t xml:space="preserve">/challenges/waypoint-mobile-responsive-images</t>
  </si>
  <si>
    <t xml:space="preserve">/challenges/waypoint-multiple-identical-options-in-switch-statements</t>
  </si>
  <si>
    <t xml:space="preserve">/challenges/waypoint-replacing-if-else-chains-with-switch</t>
  </si>
  <si>
    <t xml:space="preserve">/challenges/waypoint-return-early-pattern-for-functions</t>
  </si>
  <si>
    <t xml:space="preserve">/challenges/waypoint-reverse-arrays-with-reverse</t>
  </si>
  <si>
    <t xml:space="preserve">/challenges/waypoint-save-your-code-revisions-forever-with-git</t>
  </si>
  <si>
    <t xml:space="preserve">/challenges/waypoint-selecting-from-many-options-with-switch-statements</t>
  </si>
  <si>
    <t xml:space="preserve">/challenges/waypoint-sift-through-text-with-regular-expressions</t>
  </si>
  <si>
    <t xml:space="preserve">/challenges/word-blanks?x_cw_context_provider=safari</t>
  </si>
  <si>
    <t xml:space="preserve">/challenges/zipline-build-a-random-quote-machine</t>
  </si>
  <si>
    <t xml:space="preserve">/challenges/zipline-build-a-simon-game</t>
  </si>
  <si>
    <t xml:space="preserve">/challenges/zipline-build-a-tic-tac-toe-game</t>
  </si>
  <si>
    <t xml:space="preserve">/challenges/zipline-show-relationships-with-a-force-directed-graph</t>
  </si>
  <si>
    <t xml:space="preserve">/en/challenges/advanced-node-and-express/access-the-default-avatar-file-route</t>
  </si>
  <si>
    <t xml:space="preserve">/en/challenges/applied-user-experience-design/</t>
  </si>
  <si>
    <t xml:space="preserve">/en/challenges/functional-programming/understand-the-hazards-of-using-imperative-code</t>
  </si>
  <si>
    <t xml:space="preserve">/en/challenges/html5-and-css/import-a-google-font&lt;link href="https://fonts.googleapis.com/css</t>
  </si>
  <si>
    <t xml:space="preserve">/en/challenges/machine-learning/learn-machine-learning-challenges</t>
  </si>
  <si>
    <t xml:space="preserve">/es/challenges/advanced-front-end-development-projects/build-a-pomodoro-clock</t>
  </si>
  <si>
    <t xml:space="preserve">/es/challenges/basic-algorithm-scripting/repeat-a-string-repeat-a-string</t>
  </si>
  <si>
    <t xml:space="preserve">/es/challenges/basic-algorithm-scripting/truncate-a-string</t>
  </si>
  <si>
    <t xml:space="preserve">/es/challenges/basic-javascript/accessing-objects-properties-with-the-dot-operator</t>
  </si>
  <si>
    <t xml:space="preserve">/es/challenges/basic-javascript/manipulate-arrays-with-push</t>
  </si>
  <si>
    <t xml:space="preserve">/es/challenges/git/save-your-code-revisions-forever-with-git</t>
  </si>
  <si>
    <t xml:space="preserve">/es/challenges/intermediate-front-end-development-projects/build-a-wikipedia-viewer</t>
  </si>
  <si>
    <t xml:space="preserve">/german-proxy.php?u=https://www.freecodecamp.com/challenges/nesting-for-loops&amp;b=0</t>
  </si>
  <si>
    <t xml:space="preserve">/proxy/https://www.freecodecamp.com/challenges/learn-how-free-code-camp-works</t>
  </si>
  <si>
    <t xml:space="preserve">/save/_embed/https://www.freecodecamp.com/challenges/add-borders-around-your-elements</t>
  </si>
  <si>
    <t xml:space="preserve">/save/_embed/https://www.freecodecamp.com/challenges/add-different-margins-to-each-side-of-an-element</t>
  </si>
  <si>
    <t xml:space="preserve">/save/_embed/https://www.freecodecamp.com/challenges/create-a-bulleted-unordered-list</t>
  </si>
  <si>
    <t xml:space="preserve">/save/_embed/https://www.freecodecamp.com/challenges/nest-an-anchor-element-within-a-paragraph</t>
  </si>
  <si>
    <t xml:space="preserve">/save/_embed/https://www.freecodecamp.com/challenges/use-hex-code-to-mix-colors</t>
  </si>
  <si>
    <t xml:space="preserve">/save/https://www.freecodecamp.com/challenges/add-elements-within-your-bootstrap-wells</t>
  </si>
  <si>
    <t xml:space="preserve">/save/https://www.freecodecamp.com/challenges/add-font-awesome-icons-to-all-of-our-buttons</t>
  </si>
  <si>
    <t xml:space="preserve">/save/https://www.freecodecamp.com/challenges/add-font-awesome-icons-to-our-buttons</t>
  </si>
  <si>
    <t xml:space="preserve">/save/https://www.freecodecamp.com/challenges/change-the-css-of-an-element-using-jquery</t>
  </si>
  <si>
    <t xml:space="preserve">/save/https://www.freecodecamp.com/challenges/commit-to-a-goal-and-a-nonprofit</t>
  </si>
  <si>
    <t xml:space="preserve">/save/https://www.freecodecamp.com/challenges/create-a-bootstrap-headline</t>
  </si>
  <si>
    <t xml:space="preserve">/save/https://www.freecodecamp.com/challenges/delete-your-jquery-functions</t>
  </si>
  <si>
    <t xml:space="preserve">/save/https://www.freecodecamp.com/challenges/disable-an-element-using-jquery</t>
  </si>
  <si>
    <t xml:space="preserve">/save/https://www.freecodecamp.com/challenges/ditch-custom-css-for-bootstrap</t>
  </si>
  <si>
    <t xml:space="preserve">/save/https://www.freecodecamp.com/challenges/get-set-for-our-front-end-development-projects</t>
  </si>
  <si>
    <t xml:space="preserve">/save/https://www.freecodecamp.com/challenges/house-our-page-within-a-bootstrap-container-fluid-div</t>
  </si>
  <si>
    <t xml:space="preserve">/save/https://www.freecodecamp.com/challenges/join-our-forum</t>
  </si>
  <si>
    <t xml:space="preserve">/save/https://www.freecodecamp.com/challenges/label-bootstrap-wells</t>
  </si>
  <si>
    <t xml:space="preserve">/save/https://www.freecodecamp.com/challenges/learn-what-to-do-if-you-get-stuck</t>
  </si>
  <si>
    <t xml:space="preserve">/save/https://www.freecodecamp.com/challenges/line-up-form-elements-responsively-with-bootstrap</t>
  </si>
  <si>
    <t xml:space="preserve">/save/https://www.freecodecamp.com/challenges/remove-classes-from-an-element-with-jquery</t>
  </si>
  <si>
    <t xml:space="preserve">/save/https://www.freecodecamp.com/challenges/responsively-style-checkboxes</t>
  </si>
  <si>
    <t xml:space="preserve">/save/https://www.freecodecamp.com/challenges/target-elements-by-id-using-jquery</t>
  </si>
  <si>
    <t xml:space="preserve">/save/https://www.freecodecamp.com/challenges/taste-the-bootstrap-button-color-rainbow</t>
  </si>
  <si>
    <t xml:space="preserve">/save/https://www.freecodecamp.com/challenges/use-appendto-to-move-elements-with-jquery</t>
  </si>
  <si>
    <t xml:space="preserve">/search?q=cache:_SXCtyAREqgJ:beta.freecodecamp.com/challenges/waypoint-comparisons-with-the-logical-and-operator+&amp;cd=3&amp;hl=bg&amp;ct=clnk&amp;gl=sk&amp;client=firefox-b</t>
  </si>
  <si>
    <t xml:space="preserve">/search?q=cache:-3hZoSH4pJIJ:https://www.freecodecamp.com/challenges/create-a-github-account-and-join-our-chat-rooms+&amp;cd=22&amp;hl=en&amp;ct=clnk&amp;gl=uk</t>
  </si>
  <si>
    <t xml:space="preserve">/search?q=cache:0nTOdeXT388J:https://www.freecodecamp.com/challenges/manipulating-complex-objects+&amp;cd=1&amp;hl=en&amp;ct=clnk&amp;gl=us</t>
  </si>
  <si>
    <t xml:space="preserve">/search?q=cache:2FGFLe4RO0sJ:https://www.freecodecamp.com/challenges/record-collection+&amp;cd=5&amp;hl=en&amp;ct=clnk&amp;gl=us</t>
  </si>
  <si>
    <t xml:space="preserve">/search?q=cache:3sbnB3Qzu-AJ:https://defensor.info:3000/challenges/comparison-with-the-less-than-or-equal-to-operator+&amp;cd=2&amp;hl=es&amp;ct=clnk&amp;gl=es</t>
  </si>
  <si>
    <t xml:space="preserve">/search?q=cache:5cKIdyiO_AAJ:https://www.freecodecamp.com/challenges/increment-a-number-with-javascript+&amp;cd=3&amp;hl=en&amp;ct=clnk&amp;gl=br</t>
  </si>
  <si>
    <t xml:space="preserve">/search?q=cache:5cKIdyiO_AAJ:https://www.freecodecamp.com/challenges/increment-a-number-with-javascript+&amp;cd=8&amp;hl=th&amp;ct=clnk&amp;gl=th</t>
  </si>
  <si>
    <t xml:space="preserve">/search?q=cache:5o5X_q7U1wwJ:https://www.freecodecamp.com/challenges/override-class-declarations-with-inline-styles+&amp;cd=1&amp;hl=en&amp;ct=clnk&amp;gl=fr</t>
  </si>
  <si>
    <t xml:space="preserve">/search?q=cache:6tfJ3aPjlfMJ:https://www.freecodecamp.com/challenges/generate-random-whole-numbers-with-javascript+&amp;cd=3&amp;hl=en&amp;ct=clnk&amp;gl=ca</t>
  </si>
  <si>
    <t xml:space="preserve">/search?q=cache:6tfJ3aPjlfMJ:https://www.freecodecamp.com/challenges/generate-random-whole-numbers-with-javascript+&amp;cd=4&amp;hl=en&amp;ct=clnk&amp;gl=in</t>
  </si>
  <si>
    <t xml:space="preserve">/search?q=cache:6tfJ3aPjlfMJ:https://www.freecodecamp.com/challenges/generate-random-whole-numbers-with-javascript+&amp;cd=5&amp;hl=es-419&amp;ct=clnk&amp;gl=mx</t>
  </si>
  <si>
    <t xml:space="preserve">/search?q=cache:9RwGvwNeI4wJ:https://www.freecodecamp.com/challenges/use-a-css-class-to-style-an-element+&amp;cd=17&amp;hl=en&amp;ct=clnk&amp;gl=ve</t>
  </si>
  <si>
    <t xml:space="preserve">/search?q=cache:9RwGvwNeI4wJ:https://www.freecodecamp.com/challenges/use-a-css-class-to-style-an-element+&amp;cd=3&amp;hl=en&amp;ct=clnk&amp;gl=za</t>
  </si>
  <si>
    <t xml:space="preserve">/search?q=cache:agFdGEW00EUJ:https://www.freecodecamp.com/challenges/use-hex-code-to-mix-colors+&amp;cd=7&amp;hl=en&amp;ct=clnk&amp;gl=in</t>
  </si>
  <si>
    <t xml:space="preserve">/search?q=cache:AYawl8XZbVsJ:https://defensor.info:3000/challenges/replacing-if-else-chains-with-switch+&amp;cd=3&amp;hl=hr&amp;ct=clnk&amp;gl=hr</t>
  </si>
  <si>
    <t xml:space="preserve">/search?q=cache:CknxmEyoIqQJ:https://www.freecodecamp.com/challenges/use-the-javascript-console+&amp;cd=1&amp;hl=en&amp;ct=clnk&amp;gl=us</t>
  </si>
  <si>
    <t xml:space="preserve">/search?q=cache:dnzUnQtYIPoJ:https://www.freecodecamp.com/challenges/sum-all-odd-fibonacci-numbers+&amp;cd=1&amp;hl=en&amp;ct=clnk&amp;gl=nz</t>
  </si>
  <si>
    <t xml:space="preserve">/search?q=cache:DsHMSu1IPZ8J:https://www.freecodecamp.com/challenges/store-multiple-values-in-one-variable-using-javascript-arrays+&amp;cd=7&amp;hl=en&amp;ct=clnk</t>
  </si>
  <si>
    <t xml:space="preserve">/search?q=cache:eFCwss-aVREJ:https://www.freecodecamp.com/challenges/override-styles-in-subsequent-css+&amp;cd=1&amp;hl=en&amp;ct=clnk&amp;gl=fr</t>
  </si>
  <si>
    <t xml:space="preserve">/search?q=cache:eFCwss-aVREJ:https://www.freecodecamp.com/challenges/override-styles-in-subsequent-css+&amp;cd=7&amp;hl=en&amp;ct=clnk&amp;gl=us</t>
  </si>
  <si>
    <t xml:space="preserve">/search?q=cache:EZXdtw3l5S8J:https://www.freecodecamp.com/challenges/use-the-bootstrap-grid-to-put-elements-side-by-side+&amp;cd=3&amp;hl=en&amp;ct=clnk&amp;gl=in</t>
  </si>
  <si>
    <t xml:space="preserve">/search?q=cache:FbCSjGpLVgEJ:https://www.freecodecamp.com/challenges/remove-classes-from-an-element-with-jquery+&amp;cd=5&amp;hl=ko&amp;ct=clnk&amp;gl=uk</t>
  </si>
  <si>
    <t xml:space="preserve">/search?q=cache:FbCSjGpLVgEJ:https://www.freecodecamp.com/challenges/remove-classes-from-an-element-with-jquery+&amp;cd=9&amp;hl=en&amp;ct=clnk&amp;gl=uk</t>
  </si>
  <si>
    <t xml:space="preserve">/search?q=cache:GkAxjAS0RCQJ:https://www.freecodecamp.com/challenges/specify-how-fonts-should-degrade+&amp;cd=3&amp;hl=en&amp;ct=clnk&amp;gl=us</t>
  </si>
  <si>
    <t xml:space="preserve">/search?q=cache:gYea3KplkGIJ:https://www.freecodecamp.com/challenges/convert-celsius-to-fahrenheit+&amp;cd=1&amp;hl=zh-TW&amp;ct=clnk&amp;gl=tw</t>
  </si>
  <si>
    <t xml:space="preserve">/search?q=cache:https://www.freecodecamp.com/challenges/iterate-over-arrays-with-map&amp;gws_rd=cr</t>
  </si>
  <si>
    <t xml:space="preserve">/search?q=cache:https://www.freecodecamp.com/challenges/reverse-arrays-with-reverse</t>
  </si>
  <si>
    <t xml:space="preserve">/search?q=cache:https://www.freecodecamp.com/challenges/split-your-bootstrap-row</t>
  </si>
  <si>
    <t xml:space="preserve">/search?q=cache:https://www.freecodecamp.com/challenges/subtract-one-number-from-another-with-javascript&amp;num=1&amp;ie=UTF-8&amp;prmd=ivns&amp;strip=0&amp;vwsrc=0</t>
  </si>
  <si>
    <t xml:space="preserve">/search?q=cache:https://www.freecodecamp.com/challenges/understanding-uninitialized-variables&amp;gws_rd=cr&amp;ei=k7xVV6GBBsj4vgSIwYnYCQ</t>
  </si>
  <si>
    <t xml:space="preserve">/search?q=cache:IDUXwZMQmOgJ:beta.freecodecamp.com/es/challenges/javascript/about+&amp;cd=2&amp;hl=es&amp;ct=clnk&amp;client=firefox-b</t>
  </si>
  <si>
    <t xml:space="preserve">/search?q=cache:IgMIKo3qNuwJ:https://defensor.info:3000/challenges/escape-sequences-in-strings+&amp;cd=12&amp;hl=es&amp;ct=clnk&amp;gl=es</t>
  </si>
  <si>
    <t xml:space="preserve">/search?q=cache:JZOEEwwC7qMJ:https://www.freecodecamp.com/challenges/claim-your-front-end-development-certificate+&amp;cd=6&amp;hl=ru&amp;ct=clnk&amp;gl=ua</t>
  </si>
  <si>
    <t xml:space="preserve">/search?q=cache:kSQZUBuUUv4J:https://www.freecodecamp.com/challenges/add-a-submit-button-to-a-form+&amp;cd=7&amp;hl=en&amp;ct=clnk&amp;gl=in&amp;client=ubuntu</t>
  </si>
  <si>
    <t xml:space="preserve">/search?q=cache:kuCviYSuenkJ:https://www.freecodecamp.com/challenges/build-a-tribute-page+&amp;cd=1&amp;hl=no&amp;ct=clnk&amp;gl=no&amp;client=ubuntu</t>
  </si>
  <si>
    <t xml:space="preserve">/search?q=cache:nHnHmMQYqmsJ:https://defensor.info:3000/challenges/roman-numeral-converter+&amp;cd=6&amp;hl=bg&amp;ct=clnk&amp;gl=sk&amp;client=firefox-b</t>
  </si>
  <si>
    <t xml:space="preserve">/search?q=cache:NRGx9wjZYncJ:https://www.freecodecamp.com/challenges/center-text-with-bootstrap+&amp;cd=5&amp;hl=en&amp;ct=clnk&amp;gl=in</t>
  </si>
  <si>
    <t xml:space="preserve">/search?q=cache:NRGx9wjZYncJ:https://www.freecodecamp.com/challenges/center-text-with-bootstrap+&amp;cd=8&amp;hl=pt-BR&amp;ct=clnk&amp;gl=br</t>
  </si>
  <si>
    <t xml:space="preserve">/search?q=cache:PEZcApGQ10gJ:https://www.freecodecamp.com/challenges/roman-numeral-converter+&amp;cd=4&amp;hl=en&amp;ct=clnk&amp;gl=us</t>
  </si>
  <si>
    <t xml:space="preserve">/search?q=cache:QK3hnAWknEMJ:https://www.freecodecamp.com/challenges/label-bootstrap-wells+&amp;cd=4&amp;hl=en&amp;ct=clnk&amp;gl=us</t>
  </si>
  <si>
    <t xml:space="preserve">/search?q=cache:Yq6f8qoRRXUJ:https://www.freecodecamp.com/challenges/build-a-simon-game+&amp;cd=1&amp;hl=en&amp;ct=clnk&amp;gl=us</t>
  </si>
  <si>
    <t xml:space="preserve">/search?q=cache:ZBs2flgtUeQJ:http://beta.freecodecamp.com/en/challenges/use-bracket-notation-to-find-the-last-character-in-a-string+//+Example+var+firstName+=+"Ada";+var+lastLetterOfFirstName+=+firstName[firstName.length+-+1];+//+Setup+var+lastName+=+"Lovelace";+//+Only+change+code+below+this+line.+var+lastLetterOfLastName+=+lastName;&amp;rlz=1C1CHWA_enSK602SK602&amp;gbv=1&amp;hl=bg&amp;ct=clnk</t>
  </si>
  <si>
    <t xml:space="preserve">/servlet/redirect.srv/sruj/sywlorrdsvwkz/sstu/p2/challenges/comment-your-javascript-code</t>
  </si>
  <si>
    <t xml:space="preserve">/servlet/redirect.srv/sruj/sywlorrdsvwkz/sstu/p2/challenges/escape-sequences-in-strings</t>
  </si>
  <si>
    <t xml:space="preserve">/servlet/redirect.srv/sruj/sywlorrdsvwkz/sstu/p2/challenges/get-set-for-our-front-end-development-projects</t>
  </si>
  <si>
    <t xml:space="preserve">/unblock_browse.php?u=https://www.freecodecamp.com/challenges/constructing-strings-with-variables&amp;b=0&amp;f=norefer</t>
  </si>
  <si>
    <t xml:space="preserve">/web/20160131182827/http://www.freecodecamp.com/challenges/stylize-stories-on-camper-news</t>
  </si>
  <si>
    <t xml:space="preserve">/web/20160202001612/http://www.freecodecamp.com/challenges/build-a-personal-portfolio-webpage</t>
  </si>
  <si>
    <t xml:space="preserve">/web/20160202073250/http://www.freecodecamp.com/challenges/show-relationships-with-a-force-directed-graph</t>
  </si>
  <si>
    <t xml:space="preserve">/web/20160603015521/https://www.freecodecamp.com/challenges/create-a-set-of-checkboxes</t>
  </si>
  <si>
    <t xml:space="preserve">/web/20160703190552/https://www.freecodecamp.com/challenges/make-images-mobile-responsive</t>
  </si>
  <si>
    <t xml:space="preserve">/web/20160703190702/https://www.freecodecamp.com/challenges/use-the-bootstrap-grid-to-put-elements-side-by-side</t>
  </si>
  <si>
    <t xml:space="preserve">/web/20160703190709/https://www.freecodecamp.com/challenges/create-a-custom-heading</t>
  </si>
  <si>
    <t xml:space="preserve">/web/20160703190727/https://www.freecodecamp.com/challenges/create-a-bootstrap-headline</t>
  </si>
  <si>
    <t xml:space="preserve">/web/20160703190732/https://www.freecodecamp.com/challenges/house-our-page-within-a-bootstrap-container-fluid-div</t>
  </si>
  <si>
    <t xml:space="preserve">/web/20160703190733/https://www.freecodecamp.com/challenges/create-a-bootstrap-row</t>
  </si>
  <si>
    <t xml:space="preserve">/web/20160703190733/https://www.freecodecamp.com/challenges/split-your-bootstrap-row</t>
  </si>
  <si>
    <t xml:space="preserve">/web/20160703190736/https://www.freecodecamp.com/challenges/create-bootstrap-wells</t>
  </si>
  <si>
    <t xml:space="preserve">/web/20160703190744/https://www.freecodecamp.com/challenges/add-id-attributes-to-bootstrap-elements</t>
  </si>
  <si>
    <t xml:space="preserve">/web/20160703190744/https://www.freecodecamp.com/challenges/create-a-class-to-target-with-jquery-selectors</t>
  </si>
  <si>
    <t xml:space="preserve">/web/20160703190748/https://www.freecodecamp.com/challenges/label-bootstrap-wells</t>
  </si>
  <si>
    <t xml:space="preserve">/web/20160703190753/https://www.freecodecamp.com/challenges/use-comments-to-clarify-code</t>
  </si>
  <si>
    <t xml:space="preserve">/web/20160703190943/https://www.freecodecamp.com/challenges/learn-how-script-tags-and-document-ready-work</t>
  </si>
  <si>
    <t xml:space="preserve">/web/20160703190950/https://www.freecodecamp.com/challenges/target-elements-by-id-using-jquery</t>
  </si>
  <si>
    <t xml:space="preserve">/web/20160703191001/https://www.freecodecamp.com/challenges/disable-an-element-using-jquery</t>
  </si>
  <si>
    <t xml:space="preserve">/web/20160703191003/https://www.freecodecamp.com/challenges/change-text-inside-an-element-using-jquery</t>
  </si>
  <si>
    <t xml:space="preserve">/web/20160703191012/https://www.freecodecamp.com/challenges/target-the-parent-of-an-element-using-jquery</t>
  </si>
  <si>
    <t xml:space="preserve">/web/20160703191017/https://www.freecodecamp.com/challenges/target-a-specific-child-of-an-element-using-jquery</t>
  </si>
  <si>
    <t xml:space="preserve">/web/20160703191340/https://www.freecodecamp.com/challenges/comment-your-javascript-code</t>
  </si>
  <si>
    <t xml:space="preserve">/web/20160703192752/https://www.freecodecamp.com/challenges/get-set-for-our-back-end-development-projects</t>
  </si>
  <si>
    <t xml:space="preserve">/web/20160729084622/https://www.freecodecamp.com/challenges/learn-how-free-code-camp-works</t>
  </si>
  <si>
    <t xml:space="preserve">/wp-content/uploads/webdown/582e392ae338a/www.freecodecamp.com/challenges/next-challenge?id=660add10cb82ac38a17513be.html</t>
  </si>
  <si>
    <t xml:space="preserve">Avg. Time on Page Corrected</t>
  </si>
  <si>
    <t xml:space="preserve">Page Views</t>
  </si>
  <si>
    <t xml:space="preserve">Unique Page Views</t>
  </si>
  <si>
    <t xml:space="preserve">Entrances</t>
  </si>
  <si>
    <t xml:space="preserve">Bounce Rate</t>
  </si>
  <si>
    <t xml:space="preserve">% Exit</t>
  </si>
  <si>
    <t xml:space="preserve">Page Value</t>
  </si>
  <si>
    <t xml:space="preserve">US$0.10</t>
  </si>
  <si>
    <t xml:space="preserve">US$0.11</t>
  </si>
  <si>
    <t xml:space="preserve">US$0.13</t>
  </si>
  <si>
    <t xml:space="preserve">US$0.15</t>
  </si>
  <si>
    <t xml:space="preserve">US$0.14</t>
  </si>
  <si>
    <t xml:space="preserve">US$0.17</t>
  </si>
  <si>
    <t xml:space="preserve">US$0.16</t>
  </si>
  <si>
    <t xml:space="preserve">US$0.05</t>
  </si>
  <si>
    <t xml:space="preserve">US$0.07</t>
  </si>
  <si>
    <t xml:space="preserve">US$0.09</t>
  </si>
  <si>
    <t xml:space="preserve">US$0.04</t>
  </si>
  <si>
    <t xml:space="preserve">US$0.06</t>
  </si>
  <si>
    <t xml:space="preserve">US$0.12</t>
  </si>
  <si>
    <t xml:space="preserve">US$0.03</t>
  </si>
  <si>
    <t xml:space="preserve">US$0.08</t>
  </si>
  <si>
    <t xml:space="preserve">US$0.20</t>
  </si>
  <si>
    <t xml:space="preserve">US$0.42</t>
  </si>
  <si>
    <t xml:space="preserve">US$0.44</t>
  </si>
  <si>
    <t xml:space="preserve">US$0.43</t>
  </si>
  <si>
    <t xml:space="preserve">US$0.23</t>
  </si>
  <si>
    <t xml:space="preserve">US$0.21</t>
  </si>
  <si>
    <t xml:space="preserve">US$0.02</t>
  </si>
  <si>
    <t xml:space="preserve">US$0.19</t>
  </si>
  <si>
    <t xml:space="preserve">US$0.22</t>
  </si>
  <si>
    <t xml:space="preserve">US$0.58</t>
  </si>
  <si>
    <t xml:space="preserve">US$0.54</t>
  </si>
  <si>
    <t xml:space="preserve">US$0.26</t>
  </si>
  <si>
    <t xml:space="preserve">US$0.25</t>
  </si>
  <si>
    <t xml:space="preserve">US$0.49</t>
  </si>
  <si>
    <t xml:space="preserve">US$0.65</t>
  </si>
  <si>
    <t xml:space="preserve">US$0.18</t>
  </si>
  <si>
    <t xml:space="preserve">US$0.51</t>
  </si>
  <si>
    <t xml:space="preserve">US$0.63</t>
  </si>
  <si>
    <t xml:space="preserve">US$0.30</t>
  </si>
  <si>
    <t xml:space="preserve">US$0.01</t>
  </si>
  <si>
    <t xml:space="preserve">US$0.36</t>
  </si>
  <si>
    <t xml:space="preserve">US$0.00</t>
  </si>
  <si>
    <t xml:space="preserve">&lt;US$0.01</t>
  </si>
  <si>
    <t xml:space="preserve">Page Name</t>
  </si>
  <si>
    <t xml:space="preserve">access-array-data-with-indexes</t>
  </si>
  <si>
    <t xml:space="preserve">access-multidimensional-arrays-with-indexes</t>
  </si>
  <si>
    <t xml:space="preserve">accessing-nested-arrays</t>
  </si>
  <si>
    <t xml:space="preserve">accessing-nested-arrays-in-json</t>
  </si>
  <si>
    <t xml:space="preserve">accessing-nested-objects</t>
  </si>
  <si>
    <t xml:space="preserve">accessing-nested-objects-in-json</t>
  </si>
  <si>
    <t xml:space="preserve">accessing-objects-properties-with-bracket-notation</t>
  </si>
  <si>
    <t xml:space="preserve">accessing-objects-properties-with-the-dot-operator</t>
  </si>
  <si>
    <t xml:space="preserve">accessing-objects-properties-with-variables</t>
  </si>
  <si>
    <t xml:space="preserve">add-a-negative-margin-to-an-element</t>
  </si>
  <si>
    <t xml:space="preserve">add-a-submit-button-to-a-form</t>
  </si>
  <si>
    <t xml:space="preserve">add-alt-text-to-an-image-for-accessibility</t>
  </si>
  <si>
    <t xml:space="preserve">add-borders-around-your-elements</t>
  </si>
  <si>
    <t xml:space="preserve">add-different-margins-to-each-side-of-an-element</t>
  </si>
  <si>
    <t xml:space="preserve">add-different-padding-to-each-side-of-an-element</t>
  </si>
  <si>
    <t xml:space="preserve">add-elements-within-your-bootstrap-wells</t>
  </si>
  <si>
    <t xml:space="preserve">add-font-awesome-icons-to-all-of-our-buttons</t>
  </si>
  <si>
    <t xml:space="preserve">add-font-awesome-icons-to-our-buttons</t>
  </si>
  <si>
    <t xml:space="preserve">add-id-attributes-to-bootstrap-elements</t>
  </si>
  <si>
    <t xml:space="preserve">add-images-to-your-website</t>
  </si>
  <si>
    <t xml:space="preserve">add-new-properties-to-a-javascript-object</t>
  </si>
  <si>
    <t xml:space="preserve">add-placeholder-text-to-a-text-field</t>
  </si>
  <si>
    <t xml:space="preserve">add-rounded-corners-with-a-border-radius</t>
  </si>
  <si>
    <t xml:space="preserve">add-two-numbers-with-javascript</t>
  </si>
  <si>
    <t xml:space="preserve">adding-a-default-option-in-switch-statements</t>
  </si>
  <si>
    <t xml:space="preserve">adjust-the-margin-of-an-element</t>
  </si>
  <si>
    <t xml:space="preserve">adjusting-the-padding-of-an-element</t>
  </si>
  <si>
    <t xml:space="preserve">appending-variables-to-strings</t>
  </si>
  <si>
    <t xml:space="preserve">apply-the-default-bootstrap-button-style</t>
  </si>
  <si>
    <t xml:space="preserve">arguments-optional</t>
  </si>
  <si>
    <t xml:space="preserve">assignment-with-a-returned-value</t>
  </si>
  <si>
    <t xml:space="preserve">binary-agents</t>
  </si>
  <si>
    <t xml:space="preserve">boo-who</t>
  </si>
  <si>
    <t xml:space="preserve">build-a-camper-leaderboard</t>
  </si>
  <si>
    <t xml:space="preserve">build-a-javascript-calculator</t>
  </si>
  <si>
    <t xml:space="preserve">build-a-markdown-previewer</t>
  </si>
  <si>
    <t xml:space="preserve">build-a-nightlife-coordination-app</t>
  </si>
  <si>
    <t xml:space="preserve">build-a-personal-portfolio-webpage</t>
  </si>
  <si>
    <t xml:space="preserve">build-a-pinterest-clone</t>
  </si>
  <si>
    <t xml:space="preserve">build-a-pomodoro-clock</t>
  </si>
  <si>
    <t xml:space="preserve">build-a-random-quote-machine</t>
  </si>
  <si>
    <t xml:space="preserve">build-a-recipe-box</t>
  </si>
  <si>
    <t xml:space="preserve">build-a-roguelike-dungeon-crawler-game</t>
  </si>
  <si>
    <t xml:space="preserve">build-a-simon-game</t>
  </si>
  <si>
    <t xml:space="preserve">build-a-tic-tac-toe-game</t>
  </si>
  <si>
    <t xml:space="preserve">build-a-tribute-page</t>
  </si>
  <si>
    <t xml:space="preserve">build-a-voting-app</t>
  </si>
  <si>
    <t xml:space="preserve">build-a-wikipedia-viewer</t>
  </si>
  <si>
    <t xml:space="preserve">build-javascript-objects</t>
  </si>
  <si>
    <t xml:space="preserve">build-the-game-of-life</t>
  </si>
  <si>
    <t xml:space="preserve">build-web-apps-with-expressjs</t>
  </si>
  <si>
    <t xml:space="preserve">caesars-cipher</t>
  </si>
  <si>
    <t xml:space="preserve">call-out-optional-actions-with-button-info</t>
  </si>
  <si>
    <t xml:space="preserve">center-text-with-bootstrap</t>
  </si>
  <si>
    <t xml:space="preserve">chaining-if-else-statements</t>
  </si>
  <si>
    <t xml:space="preserve">change-text-inside-an-element-using-jquery</t>
  </si>
  <si>
    <t xml:space="preserve">change-text-with-click-events</t>
  </si>
  <si>
    <t xml:space="preserve">change-the-color-of-text</t>
  </si>
  <si>
    <t xml:space="preserve">change-the-css-of-an-element-using-jquery</t>
  </si>
  <si>
    <t xml:space="preserve">change-the-font-size-of-an-element</t>
  </si>
  <si>
    <t xml:space="preserve">chart-the-stock-market</t>
  </si>
  <si>
    <t xml:space="preserve">check-for-palindromes</t>
  </si>
  <si>
    <t xml:space="preserve">check-radio-buttons-and-checkboxes-by-default</t>
  </si>
  <si>
    <t xml:space="preserve">chunky-monkey</t>
  </si>
  <si>
    <t xml:space="preserve">claim-your-back-end-development-certificate</t>
  </si>
  <si>
    <t xml:space="preserve">claim-your-data-visualization-certificate</t>
  </si>
  <si>
    <t xml:space="preserve">claim-your-front-end-development-certificate</t>
  </si>
  <si>
    <t xml:space="preserve">clone-an-element-using-jquery</t>
  </si>
  <si>
    <t xml:space="preserve">comment-out-html</t>
  </si>
  <si>
    <t xml:space="preserve">comment-your-javascript-code</t>
  </si>
  <si>
    <t xml:space="preserve">commit-to-a-goal-and-a-nonprofit</t>
  </si>
  <si>
    <t xml:space="preserve">comparison-with-the-equality-operator</t>
  </si>
  <si>
    <t xml:space="preserve">comparison-with-the-greater-than-operator</t>
  </si>
  <si>
    <t xml:space="preserve">comparison-with-the-greater-than-or-equal-to-operator</t>
  </si>
  <si>
    <t xml:space="preserve">comparison-with-the-inequality-operator</t>
  </si>
  <si>
    <t xml:space="preserve">comparison-with-the-less-than-operator</t>
  </si>
  <si>
    <t xml:space="preserve">comparison-with-the-less-than-or-equal-to-operator</t>
  </si>
  <si>
    <t xml:space="preserve">comparison-with-the-strict-equality-operator</t>
  </si>
  <si>
    <t xml:space="preserve">comparison-with-the-strict-inequality-operator</t>
  </si>
  <si>
    <t xml:space="preserve">comparisons-with-the-logical-and-operator</t>
  </si>
  <si>
    <t xml:space="preserve">comparisons-with-the-logical-or-operator</t>
  </si>
  <si>
    <t xml:space="preserve">compound-assignment-with-augmented-addition</t>
  </si>
  <si>
    <t xml:space="preserve">compound-assignment-with-augmented-division</t>
  </si>
  <si>
    <t xml:space="preserve">compound-assignment-with-augmented-multiplication</t>
  </si>
  <si>
    <t xml:space="preserve">compound-assignment-with-augmented-subtraction</t>
  </si>
  <si>
    <t xml:space="preserve">concatenate-arrays-with-concat</t>
  </si>
  <si>
    <t xml:space="preserve">concatenating-strings-with-plus-operator</t>
  </si>
  <si>
    <t xml:space="preserve">concatenating-strings-with-the-plus-equals-operator</t>
  </si>
  <si>
    <t xml:space="preserve">condense-arrays-with-reduce</t>
  </si>
  <si>
    <t xml:space="preserve">configure-your-code-portfolio</t>
  </si>
  <si>
    <t xml:space="preserve">configure-your-profile</t>
  </si>
  <si>
    <t xml:space="preserve">confirm-the-ending</t>
  </si>
  <si>
    <t xml:space="preserve">construct-javascript-objects-with-functions</t>
  </si>
  <si>
    <t xml:space="preserve">constructing-strings-with-variables</t>
  </si>
  <si>
    <t xml:space="preserve">continue-working-with-nodejs-servers</t>
  </si>
  <si>
    <t xml:space="preserve">convert-celsius-to-fahrenheit</t>
  </si>
  <si>
    <t xml:space="preserve">convert-html-entities</t>
  </si>
  <si>
    <t xml:space="preserve">convert-json-data-to-html</t>
  </si>
  <si>
    <t xml:space="preserve">count-backwards-with-a-for-loop</t>
  </si>
  <si>
    <t xml:space="preserve">counting-cards</t>
  </si>
  <si>
    <t xml:space="preserve">create-a-block-element-bootstrap-button</t>
  </si>
  <si>
    <t xml:space="preserve">create-a-bootstrap-button</t>
  </si>
  <si>
    <t xml:space="preserve">create-a-bootstrap-headline</t>
  </si>
  <si>
    <t xml:space="preserve">create-a-bootstrap-row</t>
  </si>
  <si>
    <t xml:space="preserve">create-a-bulleted-unordered-list</t>
  </si>
  <si>
    <t xml:space="preserve">create-a-class-to-target-with-jquery-selectors</t>
  </si>
  <si>
    <t xml:space="preserve">create-a-custom-heading</t>
  </si>
  <si>
    <t xml:space="preserve">create-a-form-element</t>
  </si>
  <si>
    <t xml:space="preserve">create-a-github-account-and-join-our-chat-rooms</t>
  </si>
  <si>
    <t xml:space="preserve">create-a-set-of-checkboxes</t>
  </si>
  <si>
    <t xml:space="preserve">create-a-set-of-radio-buttons</t>
  </si>
  <si>
    <t xml:space="preserve">create-a-text-field</t>
  </si>
  <si>
    <t xml:space="preserve">create-an-ordered-list</t>
  </si>
  <si>
    <t xml:space="preserve">create-bootstrap-wells</t>
  </si>
  <si>
    <t xml:space="preserve">create-decimal-numbers-with-javascript</t>
  </si>
  <si>
    <t xml:space="preserve">declare-javascript-objects-as-variables</t>
  </si>
  <si>
    <t xml:space="preserve">declare-javascript-variables</t>
  </si>
  <si>
    <t xml:space="preserve">declare-string-variables</t>
  </si>
  <si>
    <t xml:space="preserve">decrement-a-number-with-javascript</t>
  </si>
  <si>
    <t xml:space="preserve">delete-html-elements</t>
  </si>
  <si>
    <t xml:space="preserve">delete-properties-from-a-javascript-object</t>
  </si>
  <si>
    <t xml:space="preserve">delete-your-jquery-functions</t>
  </si>
  <si>
    <t xml:space="preserve">diff-two-arrays</t>
  </si>
  <si>
    <t xml:space="preserve">disable-an-element-using-jquery</t>
  </si>
  <si>
    <t xml:space="preserve">ditch-custom-css-for-bootstrap</t>
  </si>
  <si>
    <t xml:space="preserve">divide-one-decimal-by-another-with-javascript</t>
  </si>
  <si>
    <t xml:space="preserve">divide-one-number-by-another-with-javascript</t>
  </si>
  <si>
    <t xml:space="preserve">dna-pairing</t>
  </si>
  <si>
    <t xml:space="preserve">drop-it</t>
  </si>
  <si>
    <t xml:space="preserve">escape-sequences-in-strings</t>
  </si>
  <si>
    <t xml:space="preserve">escaping-literal-quotes-in-strings</t>
  </si>
  <si>
    <t xml:space="preserve">everything-be-true</t>
  </si>
  <si>
    <t xml:space="preserve">exact-change</t>
  </si>
  <si>
    <t xml:space="preserve">factorialize-a-number</t>
  </si>
  <si>
    <t xml:space="preserve">falsy-bouncer</t>
  </si>
  <si>
    <t xml:space="preserve">file-metadata-microservice</t>
  </si>
  <si>
    <t xml:space="preserve">fill-in-the-blank-with-placeholder-text</t>
  </si>
  <si>
    <t xml:space="preserve">filter-arrays-with-filter</t>
  </si>
  <si>
    <t xml:space="preserve">find-numbers-with-regular-expressions</t>
  </si>
  <si>
    <t xml:space="preserve">find-the-length-of-a-string</t>
  </si>
  <si>
    <t xml:space="preserve">find-the-longest-word-in-a-string</t>
  </si>
  <si>
    <t xml:space="preserve">find-whitespace-with-regular-expressions</t>
  </si>
  <si>
    <t xml:space="preserve">finders-keepers</t>
  </si>
  <si>
    <t xml:space="preserve">finding-a-remainder-in-javascript</t>
  </si>
  <si>
    <t xml:space="preserve">finish-working-with-nodejs-servers</t>
  </si>
  <si>
    <t xml:space="preserve">friendly-date-ranges</t>
  </si>
  <si>
    <t xml:space="preserve">generate-random-fractions-with-javascript</t>
  </si>
  <si>
    <t xml:space="preserve">generate-random-whole-numbers-with-javascript</t>
  </si>
  <si>
    <t xml:space="preserve">generate-random-whole-numbers-within-a-range</t>
  </si>
  <si>
    <t xml:space="preserve">get-geolocation-data</t>
  </si>
  <si>
    <t xml:space="preserve">get-json-with-the-jquery-getjson-method</t>
  </si>
  <si>
    <t xml:space="preserve">get-set-for-our-algorithm-challenges</t>
  </si>
  <si>
    <t xml:space="preserve">get-set-for-our-api-development-projects</t>
  </si>
  <si>
    <t xml:space="preserve">get-set-for-our-back-end-development-projects</t>
  </si>
  <si>
    <t xml:space="preserve">get-set-for-our-dynamic-web-application-projects</t>
  </si>
  <si>
    <t xml:space="preserve">get-set-for-our-front-end-development-projects</t>
  </si>
  <si>
    <t xml:space="preserve">give-a-background-color-to-a-div-element</t>
  </si>
  <si>
    <t xml:space="preserve">give-each-element-a-unique-id</t>
  </si>
  <si>
    <t xml:space="preserve">global-scope-and-functions</t>
  </si>
  <si>
    <t xml:space="preserve">global-vs-local-scope-in-functions</t>
  </si>
  <si>
    <t xml:space="preserve">golf-code</t>
  </si>
  <si>
    <t xml:space="preserve">headline-with-the-h2-element</t>
  </si>
  <si>
    <t xml:space="preserve">house-our-page-within-a-bootstrap-container-fluid-div</t>
  </si>
  <si>
    <t xml:space="preserve">image-search-abstraction-layer</t>
  </si>
  <si>
    <t xml:space="preserve">import-a-google-font</t>
  </si>
  <si>
    <t xml:space="preserve">increment-a-number-with-javascript</t>
  </si>
  <si>
    <t xml:space="preserve">inform-with-the-paragraph-element</t>
  </si>
  <si>
    <t xml:space="preserve">inherit-styles-from-the-body-element</t>
  </si>
  <si>
    <t xml:space="preserve">initializing-variables-with-the-assignment-operator</t>
  </si>
  <si>
    <t xml:space="preserve">introducing-else-if-statements</t>
  </si>
  <si>
    <t xml:space="preserve">introducing-else-statements</t>
  </si>
  <si>
    <t xml:space="preserve">introducing-javascript-object-notation-json</t>
  </si>
  <si>
    <t xml:space="preserve">inventory-update</t>
  </si>
  <si>
    <t xml:space="preserve">invert-regular-expression-matches-with-javascript</t>
  </si>
  <si>
    <t xml:space="preserve">iterate-odd-numbers-with-a-for-loop</t>
  </si>
  <si>
    <t xml:space="preserve">iterate-over-arrays-with-map</t>
  </si>
  <si>
    <t xml:space="preserve">iterate-through-an-array-with-a-for-loop</t>
  </si>
  <si>
    <t xml:space="preserve">iterate-with-javascript-for-loops</t>
  </si>
  <si>
    <t xml:space="preserve">iterate-with-javascript-while-loops</t>
  </si>
  <si>
    <t xml:space="preserve">join-a-campsite-in-your-city</t>
  </si>
  <si>
    <t xml:space="preserve">join-a-free-code-camp-group-in-your-city</t>
  </si>
  <si>
    <t xml:space="preserve">join-our-forum</t>
  </si>
  <si>
    <t xml:space="preserve">join-our-linkedin-alumni-network</t>
  </si>
  <si>
    <t xml:space="preserve">join-our-subreddit</t>
  </si>
  <si>
    <t xml:space="preserve">join-strings-with-join</t>
  </si>
  <si>
    <t xml:space="preserve">label-bootstrap-buttons</t>
  </si>
  <si>
    <t xml:space="preserve">label-bootstrap-wells</t>
  </si>
  <si>
    <t xml:space="preserve">learn-how-free-code-camp-works</t>
  </si>
  <si>
    <t xml:space="preserve">learn-how-script-tags-and-document-ready-work</t>
  </si>
  <si>
    <t xml:space="preserve">learn-how-the-devmountain-precourse-works</t>
  </si>
  <si>
    <t xml:space="preserve">learn-what-to-do-if-you-get-stuck</t>
  </si>
  <si>
    <t xml:space="preserve">line-up-form-elements-responsively-with-bootstrap</t>
  </si>
  <si>
    <t xml:space="preserve">link-to-external-pages-with-anchor-elements</t>
  </si>
  <si>
    <t xml:space="preserve">local-scope-and-functions</t>
  </si>
  <si>
    <t xml:space="preserve">logical-order-in-if-else-statements</t>
  </si>
  <si>
    <t xml:space="preserve">make-a-person</t>
  </si>
  <si>
    <t xml:space="preserve">make-circular-images-with-a-border-radius</t>
  </si>
  <si>
    <t xml:space="preserve">make-dead-links-using-the-hash-symbol</t>
  </si>
  <si>
    <t xml:space="preserve">make-images-mobile-responsive</t>
  </si>
  <si>
    <t xml:space="preserve">make-instances-of-objects-with-a-constructor-function</t>
  </si>
  <si>
    <t xml:space="preserve">make-object-properties-private</t>
  </si>
  <si>
    <t xml:space="preserve">make-unique-objects-by-passing-parameters-to-our-constructor</t>
  </si>
  <si>
    <t xml:space="preserve">manage-a-book-trading-club</t>
  </si>
  <si>
    <t xml:space="preserve">manage-packages-with-npm</t>
  </si>
  <si>
    <t xml:space="preserve">manipulate-arrays-with-pop</t>
  </si>
  <si>
    <t xml:space="preserve">manipulate-arrays-with-push</t>
  </si>
  <si>
    <t xml:space="preserve">manipulate-arrays-with-shift</t>
  </si>
  <si>
    <t xml:space="preserve">manipulate-arrays-with-unshift</t>
  </si>
  <si>
    <t xml:space="preserve">manipulating-complex-objects</t>
  </si>
  <si>
    <t xml:space="preserve">map-data-across-the-globe</t>
  </si>
  <si>
    <t xml:space="preserve">map-the-debris</t>
  </si>
  <si>
    <t xml:space="preserve">missing-letters</t>
  </si>
  <si>
    <t xml:space="preserve">modify-array-data-with-indexes</t>
  </si>
  <si>
    <t xml:space="preserve">multiple-identical-options-in-switch-statements</t>
  </si>
  <si>
    <t xml:space="preserve">multiply-two-decimals-with-javascript</t>
  </si>
  <si>
    <t xml:space="preserve">multiply-two-numbers-with-javascript</t>
  </si>
  <si>
    <t xml:space="preserve">mutations</t>
  </si>
  <si>
    <t xml:space="preserve">nest-an-anchor-element-within-a-paragraph</t>
  </si>
  <si>
    <t xml:space="preserve">nest-many-elements-within-a-single-div-element</t>
  </si>
  <si>
    <t xml:space="preserve">nest-one-array-within-another-array</t>
  </si>
  <si>
    <t xml:space="preserve">nesting-for-loops</t>
  </si>
  <si>
    <t xml:space="preserve">no-repeats-please</t>
  </si>
  <si>
    <t xml:space="preserve">override-all-other-styles-by-using-important</t>
  </si>
  <si>
    <t xml:space="preserve">override-class-declarations-by-styling-id-attributes</t>
  </si>
  <si>
    <t xml:space="preserve">override-class-declarations-with-inline-styles</t>
  </si>
  <si>
    <t xml:space="preserve">override-styles-in-subsequent-css</t>
  </si>
  <si>
    <t xml:space="preserve">pairwise</t>
  </si>
  <si>
    <t xml:space="preserve">passing-values-to-functions-with-arguments</t>
  </si>
  <si>
    <t xml:space="preserve">pig-latin</t>
  </si>
  <si>
    <t xml:space="preserve">prefilter-json</t>
  </si>
  <si>
    <t xml:space="preserve">prioritize-one-style-over-another</t>
  </si>
  <si>
    <t xml:space="preserve">profile-lookup</t>
  </si>
  <si>
    <t xml:space="preserve">quoting-strings-with-single-quotes</t>
  </si>
  <si>
    <t xml:space="preserve">read-coding-news-on-our-medium-publication</t>
  </si>
  <si>
    <t xml:space="preserve">record-collection</t>
  </si>
  <si>
    <t xml:space="preserve">remove-an-element-using-jquery</t>
  </si>
  <si>
    <t xml:space="preserve">remove-classes-from-an-element-with-jquery</t>
  </si>
  <si>
    <t xml:space="preserve">render-images-from-data-sources</t>
  </si>
  <si>
    <t xml:space="preserve">repeat-a-string</t>
  </si>
  <si>
    <t xml:space="preserve">repeat-a-string-repeat-a-string</t>
  </si>
  <si>
    <t xml:space="preserve">replacing-if-else-chains-with-switch</t>
  </si>
  <si>
    <t xml:space="preserve">request-header-parser-microservice</t>
  </si>
  <si>
    <t xml:space="preserve">responsively-style-checkboxes</t>
  </si>
  <si>
    <t xml:space="preserve">responsively-style-radio-buttons</t>
  </si>
  <si>
    <t xml:space="preserve">return-a-value-from-a-function-with-return</t>
  </si>
  <si>
    <t xml:space="preserve">return-early-pattern-for-functions</t>
  </si>
  <si>
    <t xml:space="preserve">return-largest-numbers-in-arrays</t>
  </si>
  <si>
    <t xml:space="preserve">returning-boolean-values-from-functions</t>
  </si>
  <si>
    <t xml:space="preserve">reverse-a-string</t>
  </si>
  <si>
    <t xml:space="preserve">reverse-arrays-with-reverse</t>
  </si>
  <si>
    <t xml:space="preserve">roman-numeral-converter</t>
  </si>
  <si>
    <t xml:space="preserve">sales-tax</t>
  </si>
  <si>
    <t xml:space="preserve">save-your-code-revisions-forever-with-git</t>
  </si>
  <si>
    <t xml:space="preserve">say-hello-to-html-elements</t>
  </si>
  <si>
    <t xml:space="preserve">search-and-replace</t>
  </si>
  <si>
    <t xml:space="preserve">seek-and-destroy</t>
  </si>
  <si>
    <t xml:space="preserve">selecting-from-many-options-with-switch-statements</t>
  </si>
  <si>
    <t xml:space="preserve">set-the-font-family-of-an-element</t>
  </si>
  <si>
    <t xml:space="preserve">set-the-id-of-an-element</t>
  </si>
  <si>
    <t xml:space="preserve">shopping-list</t>
  </si>
  <si>
    <t xml:space="preserve">show-national-contiguity-with-a-force-directed-graph</t>
  </si>
  <si>
    <t xml:space="preserve">show-relationships-with-a-force-directed-graph</t>
  </si>
  <si>
    <t xml:space="preserve">show-the-local-weather</t>
  </si>
  <si>
    <t xml:space="preserve">sift-through-text-with-regular-expressions</t>
  </si>
  <si>
    <t xml:space="preserve">size-your-images</t>
  </si>
  <si>
    <t xml:space="preserve">slasher-flick</t>
  </si>
  <si>
    <t xml:space="preserve">smallest-common-multiple</t>
  </si>
  <si>
    <t xml:space="preserve">sort-arrays-with-sort</t>
  </si>
  <si>
    <t xml:space="preserve">sorted-union</t>
  </si>
  <si>
    <t xml:space="preserve">specify-how-fonts-should-degrade</t>
  </si>
  <si>
    <t xml:space="preserve">spinal-tap-case</t>
  </si>
  <si>
    <t xml:space="preserve">split-strings-with-split</t>
  </si>
  <si>
    <t xml:space="preserve">split-your-bootstrap-row</t>
  </si>
  <si>
    <t xml:space="preserve">stand-in-line</t>
  </si>
  <si>
    <t xml:space="preserve">start-a-nodejs-server</t>
  </si>
  <si>
    <t xml:space="preserve">steamroller</t>
  </si>
  <si>
    <t xml:space="preserve">store-data-in-mongodb</t>
  </si>
  <si>
    <t xml:space="preserve">store-multiple-values-in-one-variable-using-javascript-arrays</t>
  </si>
  <si>
    <t xml:space="preserve">storing-values-with-the-assignment-operator</t>
  </si>
  <si>
    <t xml:space="preserve">style-multiple-elements-with-a-css-class</t>
  </si>
  <si>
    <t xml:space="preserve">style-text-inputs-as-form-controls</t>
  </si>
  <si>
    <t xml:space="preserve">style-the-html-body-element</t>
  </si>
  <si>
    <t xml:space="preserve">subtract-one-number-from-another-with-javascript</t>
  </si>
  <si>
    <t xml:space="preserve">sum-all-numbers-in-a-range</t>
  </si>
  <si>
    <t xml:space="preserve">sum-all-odd-fibonacci-numbers</t>
  </si>
  <si>
    <t xml:space="preserve">sum-all-odd-fibonacci-numbers?run=disabled</t>
  </si>
  <si>
    <t xml:space="preserve">sum-all-primes</t>
  </si>
  <si>
    <t xml:space="preserve">symmetric-difference</t>
  </si>
  <si>
    <t xml:space="preserve">target-a-specific-child-of-an-element-using-jquery</t>
  </si>
  <si>
    <t xml:space="preserve">target-elements-by-class-using-jquery</t>
  </si>
  <si>
    <t xml:space="preserve">target-elements-by-id-using-jquery</t>
  </si>
  <si>
    <t xml:space="preserve">target-even-numbered-elements-using-jquery</t>
  </si>
  <si>
    <t xml:space="preserve">target-html-elements-with-selectors-using-jquery</t>
  </si>
  <si>
    <t xml:space="preserve">target-the-children-of-an-element-using-jquery</t>
  </si>
  <si>
    <t xml:space="preserve">target-the-parent-of-an-element-using-jquery</t>
  </si>
  <si>
    <t xml:space="preserve">target-the-same-element-with-multiple-jquery-selectors</t>
  </si>
  <si>
    <t xml:space="preserve">taste-the-bootstrap-button-color-rainbow</t>
  </si>
  <si>
    <t xml:space="preserve">test-scores</t>
  </si>
  <si>
    <t xml:space="preserve">testing-objects-for-properties</t>
  </si>
  <si>
    <t xml:space="preserve">timestamp-microservice</t>
  </si>
  <si>
    <t xml:space="preserve">title-case-a-sentence</t>
  </si>
  <si>
    <t xml:space="preserve">trigger-click-events-with-jquery</t>
  </si>
  <si>
    <t xml:space="preserve">truncate-a-string</t>
  </si>
  <si>
    <t xml:space="preserve">turn-an-image-into-a-link</t>
  </si>
  <si>
    <t xml:space="preserve">uncomment-html</t>
  </si>
  <si>
    <t xml:space="preserve">understand-string-immutability</t>
  </si>
  <si>
    <t xml:space="preserve">understanding-boolean-values</t>
  </si>
  <si>
    <t xml:space="preserve">understanding-case-sensitivity-in-variables</t>
  </si>
  <si>
    <t xml:space="preserve">understanding-uninitialized-variables</t>
  </si>
  <si>
    <t xml:space="preserve">updating-object-properties</t>
  </si>
  <si>
    <t xml:space="preserve">url-shortener-microservice</t>
  </si>
  <si>
    <t xml:space="preserve">use-a-css-class-to-style-an-element</t>
  </si>
  <si>
    <t xml:space="preserve">use-abbreviated-hex-code</t>
  </si>
  <si>
    <t xml:space="preserve">use-an-id-attribute-to-style-an-element</t>
  </si>
  <si>
    <t xml:space="preserve">use-appendto-to-move-elements-with-jquery</t>
  </si>
  <si>
    <t xml:space="preserve">use-bracket-notation-to-find-the-first-character-in-a-string</t>
  </si>
  <si>
    <t xml:space="preserve">use-bracket-notation-to-find-the-last-character-in-a-string</t>
  </si>
  <si>
    <t xml:space="preserve">use-bracket-notation-to-find-the-nth-character-in-a-string</t>
  </si>
  <si>
    <t xml:space="preserve">use-bracket-notation-to-find-the-nthtolast-character-in-a-string</t>
  </si>
  <si>
    <t xml:space="preserve">use-clockwise-notation-to-specify-the-margin-of-an-element</t>
  </si>
  <si>
    <t xml:space="preserve">use-clockwise-notation-to-specify-the-padding-of-an-element</t>
  </si>
  <si>
    <t xml:space="preserve">use-comments-to-clarify-code</t>
  </si>
  <si>
    <t xml:space="preserve">use-conditional-logic-with-if-statements</t>
  </si>
  <si>
    <t xml:space="preserve">use-css-selectors-to-style-elements</t>
  </si>
  <si>
    <t xml:space="preserve">use-hex-code-for-specific-colors</t>
  </si>
  <si>
    <t xml:space="preserve">use-hex-code-for-specific-shades-of-gray</t>
  </si>
  <si>
    <t xml:space="preserve">use-hex-code-to-color-elements-blue</t>
  </si>
  <si>
    <t xml:space="preserve">use-hex-code-to-color-elements-gray</t>
  </si>
  <si>
    <t xml:space="preserve">use-hex-code-to-color-elements-green</t>
  </si>
  <si>
    <t xml:space="preserve">use-hex-code-to-color-elements-red</t>
  </si>
  <si>
    <t xml:space="preserve">use-hex-code-to-color-elements-white</t>
  </si>
  <si>
    <t xml:space="preserve">use-hex-code-to-mix-colors</t>
  </si>
  <si>
    <t xml:space="preserve">use-html5-to-require-a-field</t>
  </si>
  <si>
    <t xml:space="preserve">use-jquery-to-modify-the-entire-page</t>
  </si>
  <si>
    <t xml:space="preserve">use-responsive-design-with-bootstrap-fluid-containers</t>
  </si>
  <si>
    <t xml:space="preserve">use-rgb-to-color-elements-blue</t>
  </si>
  <si>
    <t xml:space="preserve">use-rgb-to-color-elements-green</t>
  </si>
  <si>
    <t xml:space="preserve">use-rgb-to-color-elements-red</t>
  </si>
  <si>
    <t xml:space="preserve">use-rgb-to-color-elements-white</t>
  </si>
  <si>
    <t xml:space="preserve">use-rgb-to-mix-colors</t>
  </si>
  <si>
    <t xml:space="preserve">use-rgb-values-to-color-elements</t>
  </si>
  <si>
    <t xml:space="preserve">use-spans-for-inline-elements</t>
  </si>
  <si>
    <t xml:space="preserve">use-the-bootstrap-grid-to-put-elements-side-by-side</t>
  </si>
  <si>
    <t xml:space="preserve">use-the-javascript-console</t>
  </si>
  <si>
    <t xml:space="preserve">use-the-twitchtv-json-api</t>
  </si>
  <si>
    <t xml:space="preserve">using-objects-for-lookups</t>
  </si>
  <si>
    <t xml:space="preserve">using-typeof</t>
  </si>
  <si>
    <t xml:space="preserve">validate-us-telephone-numbers</t>
  </si>
  <si>
    <t xml:space="preserve">visualize-data-with-a-bar-chart</t>
  </si>
  <si>
    <t xml:space="preserve">visualize-data-with-a-heat-map</t>
  </si>
  <si>
    <t xml:space="preserve">visualize-data-with-a-scatterplot-graph</t>
  </si>
  <si>
    <t xml:space="preserve">warn-your-users-of-a-dangerous-action</t>
  </si>
  <si>
    <t xml:space="preserve">watch-coding-videos-on-our-youtube-channel</t>
  </si>
  <si>
    <t xml:space="preserve">waypoint-accessing-nested-objects-in-json</t>
  </si>
  <si>
    <t xml:space="preserve">waypoint-escape-sequences-in-strings</t>
  </si>
  <si>
    <t xml:space="preserve">where-art-thou</t>
  </si>
  <si>
    <t xml:space="preserve">where-do-i-belong</t>
  </si>
  <si>
    <t xml:space="preserve">where-is-waldo</t>
  </si>
  <si>
    <t xml:space="preserve">wherefore-art-thou</t>
  </si>
  <si>
    <t xml:space="preserve">word-blanks</t>
  </si>
  <si>
    <t xml:space="preserve">write-reusable-javascript-with-functions</t>
  </si>
  <si>
    <t xml:space="preserve">Getting Started</t>
  </si>
  <si>
    <t xml:space="preserve">Join the Free Code Camp Community</t>
  </si>
  <si>
    <t xml:space="preserve">Learn how Free Code Camp Works Incomplete</t>
  </si>
  <si>
    <t xml:space="preserve">(15 minutes)</t>
  </si>
  <si>
    <t xml:space="preserve">Create a GitHub Account and Join our Chat Rooms Incomplete</t>
  </si>
  <si>
    <t xml:space="preserve">Configure your Profile Incomplete</t>
  </si>
  <si>
    <t xml:space="preserve">Join a Free Code Camp Group in Your City Incomplete</t>
  </si>
  <si>
    <t xml:space="preserve">Read Coding News on our Medium Publication Incomplete</t>
  </si>
  <si>
    <t xml:space="preserve">Learn What to Do If You Get Stuck Incomplete</t>
  </si>
  <si>
    <t xml:space="preserve">Front End Development Certification</t>
  </si>
  <si>
    <t xml:space="preserve">HTML5 and CSS</t>
  </si>
  <si>
    <t xml:space="preserve">Say Hello to HTML Elements Incomplete</t>
  </si>
  <si>
    <t xml:space="preserve">(5 hours)</t>
  </si>
  <si>
    <t xml:space="preserve">Headline with the h2 Element Incomplete</t>
  </si>
  <si>
    <t xml:space="preserve">Inform with the Paragraph Element Incomplete</t>
  </si>
  <si>
    <t xml:space="preserve">Uncomment HTML Incomplete</t>
  </si>
  <si>
    <t xml:space="preserve">Comment out HTML Incomplete</t>
  </si>
  <si>
    <t xml:space="preserve">Fill in the Blank with Placeholder Text Incomplete</t>
  </si>
  <si>
    <t xml:space="preserve">Delete HTML Elements Incomplete</t>
  </si>
  <si>
    <t xml:space="preserve">Change the Color of Text Incomplete</t>
  </si>
  <si>
    <t xml:space="preserve">Use CSS Selectors to Style Elements Incomplete</t>
  </si>
  <si>
    <t xml:space="preserve">Use a CSS Class to Style an Element Incomplete</t>
  </si>
  <si>
    <t xml:space="preserve">Style Multiple Elements with a CSS Class Incomplete</t>
  </si>
  <si>
    <t xml:space="preserve">Change the Font Size of an Element Incomplete</t>
  </si>
  <si>
    <t xml:space="preserve">Set the Font Family of an Element Incomplete</t>
  </si>
  <si>
    <t xml:space="preserve">Import a Google Font Incomplete</t>
  </si>
  <si>
    <t xml:space="preserve">Specify How Fonts Should Degrade Incomplete</t>
  </si>
  <si>
    <t xml:space="preserve">Add Images to your Website Incomplete</t>
  </si>
  <si>
    <t xml:space="preserve">Size your Images Incomplete</t>
  </si>
  <si>
    <t xml:space="preserve">Add Borders Around your Elements Incomplete</t>
  </si>
  <si>
    <t xml:space="preserve">Add Rounded Corners with a Border Radius Incomplete</t>
  </si>
  <si>
    <t xml:space="preserve">Make Circular Images with a Border Radius Incomplete</t>
  </si>
  <si>
    <t xml:space="preserve">Link to External Pages with Anchor Elements Incomplete</t>
  </si>
  <si>
    <t xml:space="preserve">Nest an Anchor Element within a Paragraph Incomplete</t>
  </si>
  <si>
    <t xml:space="preserve">Make Dead Links using the Hash Symbol Incomplete</t>
  </si>
  <si>
    <t xml:space="preserve">Turn an Image into a Link Incomplete</t>
  </si>
  <si>
    <t xml:space="preserve">Create a Bulleted Unordered List Incomplete</t>
  </si>
  <si>
    <t xml:space="preserve">Create an Ordered List Incomplete</t>
  </si>
  <si>
    <t xml:space="preserve">Create a Text Field Incomplete</t>
  </si>
  <si>
    <t xml:space="preserve">Add Placeholder Text to a Text Field Incomplete</t>
  </si>
  <si>
    <t xml:space="preserve">Create a Form Element Incomplete</t>
  </si>
  <si>
    <t xml:space="preserve">Add a Submit Button to a Form Incomplete</t>
  </si>
  <si>
    <t xml:space="preserve">Use HTML5 to Require a Field Incomplete</t>
  </si>
  <si>
    <t xml:space="preserve">Create a Set of Radio Buttons Incomplete</t>
  </si>
  <si>
    <t xml:space="preserve">Create a Set of Checkboxes Incomplete</t>
  </si>
  <si>
    <t xml:space="preserve">Check Radio Buttons and Checkboxes by Default Incomplete</t>
  </si>
  <si>
    <t xml:space="preserve">Nest Many Elements within a Single Div Element Incomplete</t>
  </si>
  <si>
    <t xml:space="preserve">Give a Background Color to a Div Element Incomplete</t>
  </si>
  <si>
    <t xml:space="preserve">Set the ID of an Element Incomplete</t>
  </si>
  <si>
    <t xml:space="preserve">Use an ID Attribute to Style an Element Incomplete</t>
  </si>
  <si>
    <t xml:space="preserve">Adjusting the Padding of an Element Incomplete</t>
  </si>
  <si>
    <t xml:space="preserve">Adjust the Margin of an Element Incomplete</t>
  </si>
  <si>
    <t xml:space="preserve">Add a Negative Margin to an Element Incomplete</t>
  </si>
  <si>
    <t xml:space="preserve">Add Different Padding to Each Side of an Element Incomplete</t>
  </si>
  <si>
    <t xml:space="preserve">Add Different Margins to Each Side of an Element Incomplete</t>
  </si>
  <si>
    <t xml:space="preserve">Use Clockwise Notation to Specify the Padding of an Element Incomplete</t>
  </si>
  <si>
    <t xml:space="preserve">Use Clockwise Notation to Specify the Margin of an Element Incomplete</t>
  </si>
  <si>
    <t xml:space="preserve">Style the HTML Body Element Incomplete</t>
  </si>
  <si>
    <t xml:space="preserve">Inherit Styles from the Body Element Incomplete</t>
  </si>
  <si>
    <t xml:space="preserve">Prioritize One Style Over Another Incomplete</t>
  </si>
  <si>
    <t xml:space="preserve">Override Styles in Subsequent CSS Incomplete</t>
  </si>
  <si>
    <t xml:space="preserve">Override Class Declarations by Styling ID Attributes Incomplete</t>
  </si>
  <si>
    <t xml:space="preserve">Override Class Declarations with Inline Styles Incomplete</t>
  </si>
  <si>
    <t xml:space="preserve">Override All Other Styles by using Important Incomplete</t>
  </si>
  <si>
    <t xml:space="preserve">Use Hex Code for Specific Colors Incomplete</t>
  </si>
  <si>
    <t xml:space="preserve">Use Hex Code to Mix Colors Incomplete</t>
  </si>
  <si>
    <t xml:space="preserve">Use Abbreviated Hex Code Incomplete</t>
  </si>
  <si>
    <t xml:space="preserve">Use RGB values to Color Elements Incomplete</t>
  </si>
  <si>
    <t xml:space="preserve">Use RGB to Mix Colors Incomplete</t>
  </si>
  <si>
    <t xml:space="preserve">Responsive Design with Bootstrap</t>
  </si>
  <si>
    <t xml:space="preserve">Use Responsive Design with Bootstrap Fluid Containers Incomplete</t>
  </si>
  <si>
    <t xml:space="preserve">Make Images Mobile Responsive Incomplete</t>
  </si>
  <si>
    <t xml:space="preserve">Center Text with Bootstrap Incomplete</t>
  </si>
  <si>
    <t xml:space="preserve">Create a Bootstrap Button Incomplete</t>
  </si>
  <si>
    <t xml:space="preserve">Create a Block Element Bootstrap Button Incomplete</t>
  </si>
  <si>
    <t xml:space="preserve">Taste the Bootstrap Button Color Rainbow Incomplete</t>
  </si>
  <si>
    <t xml:space="preserve">Call out Optional Actions with Button Info Incomplete</t>
  </si>
  <si>
    <t xml:space="preserve">Warn your Users of a Dangerous Action Incomplete</t>
  </si>
  <si>
    <t xml:space="preserve">Use the Bootstrap Grid to Put Elements Side By Side Incomplete</t>
  </si>
  <si>
    <t xml:space="preserve">Ditch Custom CSS for Bootstrap Incomplete</t>
  </si>
  <si>
    <t xml:space="preserve">Use Spans for Inline Elements Incomplete</t>
  </si>
  <si>
    <t xml:space="preserve">Create a Custom Heading Incomplete</t>
  </si>
  <si>
    <t xml:space="preserve">Add Font Awesome Icons to our Buttons Incomplete</t>
  </si>
  <si>
    <t xml:space="preserve">Add Font Awesome Icons to all of our Buttons Incomplete</t>
  </si>
  <si>
    <t xml:space="preserve">Responsively Style Radio Buttons Incomplete</t>
  </si>
  <si>
    <t xml:space="preserve">Responsively Style Checkboxes Incomplete</t>
  </si>
  <si>
    <t xml:space="preserve">Style Text Inputs as Form Controls Incomplete</t>
  </si>
  <si>
    <t xml:space="preserve">Line up Form Elements Responsively with Bootstrap Incomplete</t>
  </si>
  <si>
    <t xml:space="preserve">Create a Bootstrap Headline Incomplete</t>
  </si>
  <si>
    <t xml:space="preserve">House our page within a Bootstrap Container Fluid Div Incomplete</t>
  </si>
  <si>
    <t xml:space="preserve">Create a Bootstrap Row Incomplete</t>
  </si>
  <si>
    <t xml:space="preserve">Split your Bootstrap Row Incomplete</t>
  </si>
  <si>
    <t xml:space="preserve">Create Bootstrap Wells Incomplete</t>
  </si>
  <si>
    <t xml:space="preserve">Add Elements within your Bootstrap Wells Incomplete</t>
  </si>
  <si>
    <t xml:space="preserve">Apply the Default Bootstrap Button Style Incomplete</t>
  </si>
  <si>
    <t xml:space="preserve">Create a Class to Target with jQuery Selectors Incomplete</t>
  </si>
  <si>
    <t xml:space="preserve">Add ID Attributes to Bootstrap Elements Incomplete</t>
  </si>
  <si>
    <t xml:space="preserve">Label Bootstrap Wells Incomplete</t>
  </si>
  <si>
    <t xml:space="preserve">Give Each Element a Unique ID Incomplete</t>
  </si>
  <si>
    <t xml:space="preserve">Label Bootstrap Buttons Incomplete</t>
  </si>
  <si>
    <t xml:space="preserve">Use Comments to Clarify Code Incomplete</t>
  </si>
  <si>
    <t xml:space="preserve">Gear up for Success</t>
  </si>
  <si>
    <t xml:space="preserve">Join our Forum Incomplete</t>
  </si>
  <si>
    <t xml:space="preserve">(20 minutes)</t>
  </si>
  <si>
    <t xml:space="preserve">Watch Coding Videos on our YouTube Channel Incomplete</t>
  </si>
  <si>
    <t xml:space="preserve">Join our LinkedIn Alumni Network Incomplete</t>
  </si>
  <si>
    <t xml:space="preserve">Commit to a Goal and a Nonprofit Incomplete</t>
  </si>
  <si>
    <t xml:space="preserve">jQuery</t>
  </si>
  <si>
    <t xml:space="preserve">Learn how Script Tags and Document Ready Work Incomplete</t>
  </si>
  <si>
    <t xml:space="preserve">(3 hours)</t>
  </si>
  <si>
    <t xml:space="preserve">Target HTML Elements with Selectors Using jQuery Incomplete</t>
  </si>
  <si>
    <t xml:space="preserve">Target Elements by Class Using jQuery Incomplete</t>
  </si>
  <si>
    <t xml:space="preserve">Target Elements by ID Using jQuery Incomplete</t>
  </si>
  <si>
    <t xml:space="preserve">Delete your jQuery Functions Incomplete</t>
  </si>
  <si>
    <t xml:space="preserve">Target the same element with multiple jQuery Selectors Incomplete</t>
  </si>
  <si>
    <t xml:space="preserve">Remove Classes from an element with jQuery Incomplete</t>
  </si>
  <si>
    <t xml:space="preserve">Change the CSS of an Element Using jQuery Incomplete</t>
  </si>
  <si>
    <t xml:space="preserve">Disable an Element Using jQuery Incomplete</t>
  </si>
  <si>
    <t xml:space="preserve">Change Text Inside an Element Using jQuery Incomplete</t>
  </si>
  <si>
    <t xml:space="preserve">Remove an Element Using jQuery Incomplete</t>
  </si>
  <si>
    <t xml:space="preserve">Use appendTo to Move Elements with jQuery Incomplete</t>
  </si>
  <si>
    <t xml:space="preserve">Clone an Element Using jQuery Incomplete</t>
  </si>
  <si>
    <t xml:space="preserve">Target the Parent of an Element Using jQuery Incomplete</t>
  </si>
  <si>
    <t xml:space="preserve">Target the Children of an Element Using jQuery Incomplete</t>
  </si>
  <si>
    <t xml:space="preserve">Target a Specific Child of an Element Using jQuery Incomplete</t>
  </si>
  <si>
    <t xml:space="preserve">Target Even Numbered Elements Using jQuery Incomplete</t>
  </si>
  <si>
    <t xml:space="preserve">Use jQuery to Modify the Entire Page Incomplete</t>
  </si>
  <si>
    <t xml:space="preserve">Basic Front End Development Projects</t>
  </si>
  <si>
    <t xml:space="preserve">Get Set for our Front End Development Projects Incomplete</t>
  </si>
  <si>
    <t xml:space="preserve">(50 hours)</t>
  </si>
  <si>
    <t xml:space="preserve">Build a Tribute Page Incomplete   *</t>
  </si>
  <si>
    <t xml:space="preserve">Build a Personal Portfolio Webpage Incomplete   *</t>
  </si>
  <si>
    <t xml:space="preserve">Basic JavaScript</t>
  </si>
  <si>
    <t xml:space="preserve">Comment your JavaScript Code Incomplete</t>
  </si>
  <si>
    <t xml:space="preserve">(10 hours)</t>
  </si>
  <si>
    <t xml:space="preserve">Declare JavaScript Variables Incomplete</t>
  </si>
  <si>
    <t xml:space="preserve">Storing Values with the Assignment Operator Incomplete</t>
  </si>
  <si>
    <t xml:space="preserve">Initializing Variables with the Assignment Operator Incomplete</t>
  </si>
  <si>
    <t xml:space="preserve">Understanding Uninitialized Variables Incomplete</t>
  </si>
  <si>
    <t xml:space="preserve">Understanding Case Sensitivity in Variables Incomplete</t>
  </si>
  <si>
    <t xml:space="preserve">Add Two Numbers with JavaScript Incomplete</t>
  </si>
  <si>
    <t xml:space="preserve">Subtract One Number from Another with JavaScript Incomplete</t>
  </si>
  <si>
    <t xml:space="preserve">Multiply Two Numbers with JavaScript Incomplete</t>
  </si>
  <si>
    <t xml:space="preserve">Divide One Number by Another with JavaScript Incomplete</t>
  </si>
  <si>
    <t xml:space="preserve">Increment a Number with JavaScript Incomplete</t>
  </si>
  <si>
    <t xml:space="preserve">Decrement a Number with JavaScript Incomplete</t>
  </si>
  <si>
    <t xml:space="preserve">Create Decimal Numbers with JavaScript Incomplete</t>
  </si>
  <si>
    <t xml:space="preserve">Multiply Two Decimals with JavaScript Incomplete</t>
  </si>
  <si>
    <t xml:space="preserve">Divide one Decimal by Another with JavaScript Incomplete</t>
  </si>
  <si>
    <t xml:space="preserve">Finding a Remainder in JavaScript Incomplete</t>
  </si>
  <si>
    <t xml:space="preserve">Compound Assignment With Augmented Addition Incomplete</t>
  </si>
  <si>
    <t xml:space="preserve">Compound Assignment With Augmented Subtraction Incomplete</t>
  </si>
  <si>
    <t xml:space="preserve">Compound Assignment With Augmented Multiplication Incomplete</t>
  </si>
  <si>
    <t xml:space="preserve">Compound Assignment With Augmented Division Incomplete</t>
  </si>
  <si>
    <t xml:space="preserve">Convert Celsius to Fahrenheit Incomplete</t>
  </si>
  <si>
    <t xml:space="preserve">Declare String Variables Incomplete</t>
  </si>
  <si>
    <t xml:space="preserve">Escaping Literal Quotes in Strings Incomplete</t>
  </si>
  <si>
    <t xml:space="preserve">Quoting Strings with Single Quotes Incomplete</t>
  </si>
  <si>
    <t xml:space="preserve">Escape Sequences in Strings Incomplete</t>
  </si>
  <si>
    <t xml:space="preserve">Concatenating Strings with Plus Operator Incomplete</t>
  </si>
  <si>
    <t xml:space="preserve">Concatenating Strings with the Plus Equals Operator Incomplete</t>
  </si>
  <si>
    <t xml:space="preserve">Constructing Strings with Variables Incomplete</t>
  </si>
  <si>
    <t xml:space="preserve">Appending Variables to Strings Incomplete</t>
  </si>
  <si>
    <t xml:space="preserve">Find the Length of a String Incomplete</t>
  </si>
  <si>
    <t xml:space="preserve">Use Bracket Notation to Find the First Character in a String Incomplete</t>
  </si>
  <si>
    <t xml:space="preserve">Understand String Immutability Incomplete</t>
  </si>
  <si>
    <t xml:space="preserve">Use Bracket Notation to Find the Nth Character in a String Incomplete</t>
  </si>
  <si>
    <t xml:space="preserve">Use Bracket Notation to Find the Last Character in a String Incomplete</t>
  </si>
  <si>
    <t xml:space="preserve">Use Bracket Notation to Find the Nth-to-Last Character in a String Incomplete</t>
  </si>
  <si>
    <t xml:space="preserve">Word Blanks Incomplete</t>
  </si>
  <si>
    <t xml:space="preserve">Store Multiple Values in one Variable using JavaScript Arrays Incomplete</t>
  </si>
  <si>
    <t xml:space="preserve">Nest one Array within Another Array Incomplete</t>
  </si>
  <si>
    <t xml:space="preserve">Access Array Data with Indexes Incomplete</t>
  </si>
  <si>
    <t xml:space="preserve">Modify Array Data With Indexes Incomplete</t>
  </si>
  <si>
    <t xml:space="preserve">Access Multi-Dimensional Arrays With Indexes Incomplete</t>
  </si>
  <si>
    <t xml:space="preserve">Manipulate Arrays With push() Incomplete</t>
  </si>
  <si>
    <t xml:space="preserve">Manipulate Arrays With pop() Incomplete</t>
  </si>
  <si>
    <t xml:space="preserve">Manipulate Arrays With shift() Incomplete</t>
  </si>
  <si>
    <t xml:space="preserve">Manipulate Arrays With unshift() Incomplete</t>
  </si>
  <si>
    <t xml:space="preserve">Shopping List Incomplete</t>
  </si>
  <si>
    <t xml:space="preserve">Write Reusable JavaScript with Functions Incomplete</t>
  </si>
  <si>
    <t xml:space="preserve">Passing Values to Functions with Arguments Incomplete</t>
  </si>
  <si>
    <t xml:space="preserve">Global Scope and Functions Incomplete</t>
  </si>
  <si>
    <t xml:space="preserve">Local Scope and Functions Incomplete</t>
  </si>
  <si>
    <t xml:space="preserve">Global vs. Local Scope in Functions Incomplete</t>
  </si>
  <si>
    <t xml:space="preserve">Return a Value from a Function with Return Incomplete</t>
  </si>
  <si>
    <t xml:space="preserve">Assignment with a Returned Value Incomplete</t>
  </si>
  <si>
    <t xml:space="preserve">Stand in Line Incomplete</t>
  </si>
  <si>
    <t xml:space="preserve">Understanding Boolean Values Incomplete</t>
  </si>
  <si>
    <t xml:space="preserve">Use Conditional Logic with If Statements Incomplete</t>
  </si>
  <si>
    <t xml:space="preserve">Comparison with the Equality Operator Incomplete</t>
  </si>
  <si>
    <t xml:space="preserve">Comparison with the Strict Equality Operator Incomplete</t>
  </si>
  <si>
    <t xml:space="preserve">Comparison with the Inequality Operator Incomplete</t>
  </si>
  <si>
    <t xml:space="preserve">Comparison with the Strict Inequality Operator Incomplete</t>
  </si>
  <si>
    <t xml:space="preserve">Comparison with the Greater Than Operator Incomplete</t>
  </si>
  <si>
    <t xml:space="preserve">Comparison with the Greater Than Or Equal To Operator Incomplete</t>
  </si>
  <si>
    <t xml:space="preserve">Comparison with the Less Than Operator Incomplete</t>
  </si>
  <si>
    <t xml:space="preserve">Comparison with the Less Than Or Equal To Operator Incomplete</t>
  </si>
  <si>
    <t xml:space="preserve">Comparisons with the Logical And Operator Incomplete</t>
  </si>
  <si>
    <t xml:space="preserve">Comparisons with the Logical Or Operator Incomplete</t>
  </si>
  <si>
    <t xml:space="preserve">Introducing Else Statements Incomplete</t>
  </si>
  <si>
    <t xml:space="preserve">Introducing Else If Statements Incomplete</t>
  </si>
  <si>
    <t xml:space="preserve">Logical Order in If Else Statements Incomplete</t>
  </si>
  <si>
    <t xml:space="preserve">Chaining If Else Statements Incomplete</t>
  </si>
  <si>
    <t xml:space="preserve">Golf Code Incomplete</t>
  </si>
  <si>
    <t xml:space="preserve">Selecting from many options with Switch Statements Incomplete</t>
  </si>
  <si>
    <t xml:space="preserve">Adding a default option in Switch statements Incomplete</t>
  </si>
  <si>
    <t xml:space="preserve">Multiple Identical Options in Switch Statements Incomplete</t>
  </si>
  <si>
    <t xml:space="preserve">Replacing If Else Chains with Switch Incomplete</t>
  </si>
  <si>
    <t xml:space="preserve">Returning Boolean Values from Functions Incomplete</t>
  </si>
  <si>
    <t xml:space="preserve">Return Early Pattern for Functions Incomplete</t>
  </si>
  <si>
    <t xml:space="preserve">Counting Cards Incomplete</t>
  </si>
  <si>
    <t xml:space="preserve">Build JavaScript Objects Incomplete</t>
  </si>
  <si>
    <t xml:space="preserve">Accessing Objects Properties with the Dot Operator Incomplete</t>
  </si>
  <si>
    <t xml:space="preserve">Accessing Objects Properties with Bracket Notation Incomplete</t>
  </si>
  <si>
    <t xml:space="preserve">Accessing Objects Properties with Variables Incomplete</t>
  </si>
  <si>
    <t xml:space="preserve">Updating Object Properties Incomplete</t>
  </si>
  <si>
    <t xml:space="preserve">Add New Properties to a JavaScript Object Incomplete</t>
  </si>
  <si>
    <t xml:space="preserve">Delete Properties from a JavaScript Object Incomplete</t>
  </si>
  <si>
    <t xml:space="preserve">Using Objects for Lookups Incomplete</t>
  </si>
  <si>
    <t xml:space="preserve">Testing Objects for Properties Incomplete</t>
  </si>
  <si>
    <t xml:space="preserve">Manipulating Complex Objects Incomplete</t>
  </si>
  <si>
    <t xml:space="preserve">Accessing Nested Objects Incomplete</t>
  </si>
  <si>
    <t xml:space="preserve">Accessing Nested Arrays Incomplete</t>
  </si>
  <si>
    <t xml:space="preserve">Record Collection Incomplete</t>
  </si>
  <si>
    <t xml:space="preserve">Iterate with JavaScript For Loops Incomplete</t>
  </si>
  <si>
    <t xml:space="preserve">Iterate Odd Numbers With a For Loop Incomplete</t>
  </si>
  <si>
    <t xml:space="preserve">Count Backwards With a For Loop Incomplete</t>
  </si>
  <si>
    <t xml:space="preserve">Iterate Through an Array with a For Loop Incomplete</t>
  </si>
  <si>
    <t xml:space="preserve">Nesting For Loops Incomplete</t>
  </si>
  <si>
    <t xml:space="preserve">Iterate with JavaScript While Loops Incomplete</t>
  </si>
  <si>
    <t xml:space="preserve">Profile Lookup Incomplete</t>
  </si>
  <si>
    <t xml:space="preserve">Generate Random Fractions with JavaScript Incomplete</t>
  </si>
  <si>
    <t xml:space="preserve">Generate Random Whole Numbers with JavaScript Incomplete</t>
  </si>
  <si>
    <t xml:space="preserve">Generate Random Whole Numbers within a Range Incomplete</t>
  </si>
  <si>
    <t xml:space="preserve">Sift through Text with Regular Expressions Incomplete</t>
  </si>
  <si>
    <t xml:space="preserve">Find Numbers with Regular Expressions Incomplete</t>
  </si>
  <si>
    <t xml:space="preserve">Find Whitespace with Regular Expressions Incomplete</t>
  </si>
  <si>
    <t xml:space="preserve">Invert Regular Expression Matches with JavaScript Incomplete</t>
  </si>
  <si>
    <t xml:space="preserve">Object Oriented and Functional Programming</t>
  </si>
  <si>
    <t xml:space="preserve">Declare JavaScript Objects as Variables Incomplete</t>
  </si>
  <si>
    <t xml:space="preserve">(2 hours)</t>
  </si>
  <si>
    <t xml:space="preserve">Construct JavaScript Objects with Functions Incomplete</t>
  </si>
  <si>
    <t xml:space="preserve">Make Instances of Objects with a Constructor Function Incomplete</t>
  </si>
  <si>
    <t xml:space="preserve">Make Unique Objects by Passing Parameters to our Constructor Incomplete</t>
  </si>
  <si>
    <t xml:space="preserve">Make Object Properties Private Incomplete</t>
  </si>
  <si>
    <t xml:space="preserve">Iterate over Arrays with .map Incomplete</t>
  </si>
  <si>
    <t xml:space="preserve">Condense arrays with .reduce Incomplete</t>
  </si>
  <si>
    <t xml:space="preserve">Filter Arrays with .filter Incomplete</t>
  </si>
  <si>
    <t xml:space="preserve">Sort Arrays with .sort Incomplete</t>
  </si>
  <si>
    <t xml:space="preserve">Reverse Arrays with .reverse Incomplete</t>
  </si>
  <si>
    <t xml:space="preserve">Concatenate Arrays with .concat Incomplete</t>
  </si>
  <si>
    <t xml:space="preserve">Split Strings with .split Incomplete</t>
  </si>
  <si>
    <t xml:space="preserve">Join Strings with .join Incomplete</t>
  </si>
  <si>
    <t xml:space="preserve">Basic Algorithm Scripting</t>
  </si>
  <si>
    <t xml:space="preserve">Get Set for our Algorithm Challenges Incomplete</t>
  </si>
  <si>
    <t xml:space="preserve">Reverse a String Incomplete   *</t>
  </si>
  <si>
    <t xml:space="preserve">Factorialize a Number Incomplete   *</t>
  </si>
  <si>
    <t xml:space="preserve">Check for Palindromes Incomplete   *</t>
  </si>
  <si>
    <t xml:space="preserve">Find the Longest Word in a String Incomplete   *</t>
  </si>
  <si>
    <t xml:space="preserve">Title Case a Sentence Incomplete   *</t>
  </si>
  <si>
    <t xml:space="preserve">Return Largest Numbers in Arrays Incomplete   *</t>
  </si>
  <si>
    <t xml:space="preserve">Confirm the Ending Incomplete   *</t>
  </si>
  <si>
    <t xml:space="preserve">Repeat a string repeat a string Incomplete   *</t>
  </si>
  <si>
    <t xml:space="preserve">Truncate a string Incomplete   *</t>
  </si>
  <si>
    <t xml:space="preserve">Chunky Monkey Incomplete   *</t>
  </si>
  <si>
    <t xml:space="preserve">Slasher Flick Incomplete   *</t>
  </si>
  <si>
    <t xml:space="preserve">Mutations Incomplete   *</t>
  </si>
  <si>
    <t xml:space="preserve">Falsy Bouncer Incomplete   *</t>
  </si>
  <si>
    <t xml:space="preserve">Seek and Destroy Incomplete   *</t>
  </si>
  <si>
    <t xml:space="preserve">Where do I belong Incomplete   *</t>
  </si>
  <si>
    <t xml:space="preserve">Caesars Cipher Incomplete   *</t>
  </si>
  <si>
    <t xml:space="preserve">JSON APIs and Ajax</t>
  </si>
  <si>
    <t xml:space="preserve">Trigger Click Events with jQuery Incomplete</t>
  </si>
  <si>
    <t xml:space="preserve">Change Text with Click Events Incomplete</t>
  </si>
  <si>
    <t xml:space="preserve">Get JSON with the jQuery getJSON Method Incomplete</t>
  </si>
  <si>
    <t xml:space="preserve">Convert JSON Data to HTML Incomplete</t>
  </si>
  <si>
    <t xml:space="preserve">Render Images from Data Sources Incomplete</t>
  </si>
  <si>
    <t xml:space="preserve">Prefilter JSON Incomplete</t>
  </si>
  <si>
    <t xml:space="preserve">Get Geo-location Data Incomplete</t>
  </si>
  <si>
    <t xml:space="preserve">Intermediate Front End Development Projects</t>
  </si>
  <si>
    <t xml:space="preserve">Build a Random Quote Machine Incomplete   *</t>
  </si>
  <si>
    <t xml:space="preserve">(100 hours)</t>
  </si>
  <si>
    <t xml:space="preserve">Show the Local Weather Incomplete   *</t>
  </si>
  <si>
    <t xml:space="preserve">Build a Wikipedia Viewer Incomplete   *</t>
  </si>
  <si>
    <t xml:space="preserve">Use the Twitch.tv JSON API Incomplete   *</t>
  </si>
  <si>
    <t xml:space="preserve">Intermediate Algorithm Scripting</t>
  </si>
  <si>
    <t xml:space="preserve">Sum All Numbers in a Range Incomplete   *</t>
  </si>
  <si>
    <t xml:space="preserve">Diff Two Arrays Incomplete   *</t>
  </si>
  <si>
    <t xml:space="preserve">Roman Numeral Converter Incomplete   *</t>
  </si>
  <si>
    <t xml:space="preserve">Wherefore art thou Incomplete   *</t>
  </si>
  <si>
    <t xml:space="preserve">Search and Replace Incomplete   *</t>
  </si>
  <si>
    <t xml:space="preserve">Pig Latin Incomplete   *</t>
  </si>
  <si>
    <t xml:space="preserve">DNA Pairing Incomplete   *</t>
  </si>
  <si>
    <t xml:space="preserve">Missing letters Incomplete   *</t>
  </si>
  <si>
    <t xml:space="preserve">Boo who Incomplete   *</t>
  </si>
  <si>
    <t xml:space="preserve">Sorted Union Incomplete   *</t>
  </si>
  <si>
    <t xml:space="preserve">Convert HTML Entities Incomplete   *</t>
  </si>
  <si>
    <t xml:space="preserve">Spinal Tap Case Incomplete   *</t>
  </si>
  <si>
    <t xml:space="preserve">Sum All Odd Fibonacci Numbers Incomplete   *</t>
  </si>
  <si>
    <t xml:space="preserve">Sum All Primes Incomplete   *</t>
  </si>
  <si>
    <t xml:space="preserve">Smallest Common Multiple Incomplete   *</t>
  </si>
  <si>
    <t xml:space="preserve">Finders Keepers Incomplete   *</t>
  </si>
  <si>
    <t xml:space="preserve">Drop it Incomplete   *</t>
  </si>
  <si>
    <t xml:space="preserve">Steamroller Incomplete   *</t>
  </si>
  <si>
    <t xml:space="preserve">Binary Agents Incomplete   *</t>
  </si>
  <si>
    <t xml:space="preserve">Everything Be True Incomplete   *</t>
  </si>
  <si>
    <t xml:space="preserve">Arguments Optional Incomplete   *</t>
  </si>
  <si>
    <t xml:space="preserve">Advanced Algorithm Scripting</t>
  </si>
  <si>
    <t xml:space="preserve">Validate US Telephone Numbers Incomplete</t>
  </si>
  <si>
    <t xml:space="preserve">Symmetric Difference Incomplete</t>
  </si>
  <si>
    <t xml:space="preserve">Exact Change Incomplete</t>
  </si>
  <si>
    <t xml:space="preserve">Inventory Update Incomplete</t>
  </si>
  <si>
    <t xml:space="preserve">No repeats please Incomplete</t>
  </si>
  <si>
    <t xml:space="preserve">Friendly Date Ranges Incomplete</t>
  </si>
  <si>
    <t xml:space="preserve">Make a Person Incomplete</t>
  </si>
  <si>
    <t xml:space="preserve">Map the Debris Incomplete</t>
  </si>
  <si>
    <t xml:space="preserve">Pairwise Incomplete</t>
  </si>
  <si>
    <t xml:space="preserve">Advanced Front End Development Projects</t>
  </si>
  <si>
    <t xml:space="preserve">Build a JavaScript Calculator Incomplete   *</t>
  </si>
  <si>
    <t xml:space="preserve">(150 hours)</t>
  </si>
  <si>
    <t xml:space="preserve">Build a Pomodoro Clock Incomplete   *</t>
  </si>
  <si>
    <t xml:space="preserve">Build a Tic Tac Toe Game Incomplete   *</t>
  </si>
  <si>
    <t xml:space="preserve">Build a Simon Game Incomplete   *</t>
  </si>
  <si>
    <t xml:space="preserve">Claim Your Front End Development Certificate</t>
  </si>
  <si>
    <t xml:space="preserve">Claim Your Front End Development Certificate Incomplete</t>
  </si>
  <si>
    <t xml:space="preserve">(5 minutes)</t>
  </si>
  <si>
    <t xml:space="preserve">Data Visualization Certification</t>
  </si>
  <si>
    <t xml:space="preserve">Sass</t>
  </si>
  <si>
    <t xml:space="preserve">Learn Sass Challenges Incomplete   Coming Soon</t>
  </si>
  <si>
    <t xml:space="preserve">React</t>
  </si>
  <si>
    <t xml:space="preserve">Learn React Challenges Incomplete   Coming Soon</t>
  </si>
  <si>
    <t xml:space="preserve">React Projects</t>
  </si>
  <si>
    <t xml:space="preserve">Build a Markdown Previewer Incomplete   *</t>
  </si>
  <si>
    <t xml:space="preserve">(200 hours)</t>
  </si>
  <si>
    <t xml:space="preserve">Build a Camper Leaderboard Incomplete   *</t>
  </si>
  <si>
    <t xml:space="preserve">Build a Recipe Box Incomplete   *</t>
  </si>
  <si>
    <t xml:space="preserve">Build the Game of Life Incomplete   *</t>
  </si>
  <si>
    <t xml:space="preserve">Build a Roguelike Dungeon Crawler Game Incomplete   *</t>
  </si>
  <si>
    <t xml:space="preserve">D3</t>
  </si>
  <si>
    <t xml:space="preserve">Learn D3 Challenges Incomplete   Coming Soon</t>
  </si>
  <si>
    <t xml:space="preserve">Data Visualization Projects</t>
  </si>
  <si>
    <t xml:space="preserve">Visualize Data with a Bar Chart Incomplete   *</t>
  </si>
  <si>
    <t xml:space="preserve">Visualize Data with a Scatterplot Graph Incomplete   *</t>
  </si>
  <si>
    <t xml:space="preserve">Visualize Data with a Heat Map Incomplete   *</t>
  </si>
  <si>
    <t xml:space="preserve">Show National Contiguity with a Force Directed Graph Incomplete   *</t>
  </si>
  <si>
    <t xml:space="preserve">Map Data Across the Globe Incomplete   *</t>
  </si>
  <si>
    <t xml:space="preserve">Claim Your Data Visualization Certificate</t>
  </si>
  <si>
    <t xml:space="preserve">Claim Your Data Visualization Certificate Incomplete</t>
  </si>
  <si>
    <t xml:space="preserve">Back End Development Certification</t>
  </si>
  <si>
    <t xml:space="preserve">Automated Testing and Debugging</t>
  </si>
  <si>
    <t xml:space="preserve">Use the JavaScript Console Incomplete</t>
  </si>
  <si>
    <t xml:space="preserve">Using typeof Incomplete</t>
  </si>
  <si>
    <t xml:space="preserve">Git</t>
  </si>
  <si>
    <t xml:space="preserve">Save your Code Revisions Forever with Git Incomplete</t>
  </si>
  <si>
    <t xml:space="preserve">Node.js and Express.js</t>
  </si>
  <si>
    <t xml:space="preserve">Manage Packages with npm Incomplete</t>
  </si>
  <si>
    <t xml:space="preserve">(20 hours)</t>
  </si>
  <si>
    <t xml:space="preserve">Start a Node.js Server Incomplete</t>
  </si>
  <si>
    <t xml:space="preserve">Continue working with Node.js Servers Incomplete</t>
  </si>
  <si>
    <t xml:space="preserve">Finish working with Node.js Servers Incomplete</t>
  </si>
  <si>
    <t xml:space="preserve">Build Web Apps with Express.js Incomplete</t>
  </si>
  <si>
    <t xml:space="preserve">MongoDB</t>
  </si>
  <si>
    <t xml:space="preserve">Store Data in MongoDB Incomplete</t>
  </si>
  <si>
    <t xml:space="preserve">API Projects</t>
  </si>
  <si>
    <t xml:space="preserve">Get Set for our API Development Projects Incomplete</t>
  </si>
  <si>
    <t xml:space="preserve">Timestamp Microservice Incomplete   *</t>
  </si>
  <si>
    <t xml:space="preserve">Request Header Parser Microservice Incomplete   *</t>
  </si>
  <si>
    <t xml:space="preserve">URL Shortener Microservice Incomplete   *</t>
  </si>
  <si>
    <t xml:space="preserve">Image Search Abstraction Layer Incomplete   *</t>
  </si>
  <si>
    <t xml:space="preserve">File Metadata Microservice Incomplete   *</t>
  </si>
  <si>
    <t xml:space="preserve">Dynamic Web Application Projects</t>
  </si>
  <si>
    <t xml:space="preserve">Get Set for our Dynamic Web Application Projects Incomplete</t>
  </si>
  <si>
    <t xml:space="preserve">(250 hours)</t>
  </si>
  <si>
    <t xml:space="preserve">Build a Voting App Incomplete   *</t>
  </si>
  <si>
    <t xml:space="preserve">Build a Nightlife Coordination App Incomplete   *</t>
  </si>
  <si>
    <t xml:space="preserve">Chart the Stock Market Incomplete   *</t>
  </si>
  <si>
    <t xml:space="preserve">Manage a Book Trading Club Incomplete   *</t>
  </si>
  <si>
    <t xml:space="preserve">Build a Pinterest Clone Incomplete   *</t>
  </si>
  <si>
    <t xml:space="preserve">Claim Your Back End Development Certificate</t>
  </si>
  <si>
    <t xml:space="preserve">Claim Your Back End Development Certificate Incomplete</t>
  </si>
  <si>
    <t xml:space="preserve">Video Challenges</t>
  </si>
  <si>
    <t xml:space="preserve">Computer Basics</t>
  </si>
  <si>
    <t xml:space="preserve">Computer Basics: The 4 Basic Parts of a Computer Incomplete</t>
  </si>
  <si>
    <t xml:space="preserve">Computer Basics: More Computer Hardware Incomplete</t>
  </si>
  <si>
    <t xml:space="preserve">Computer Basics: Chips and Moore's Law Incomplete</t>
  </si>
  <si>
    <t xml:space="preserve">Computer Basics: Intro to Binary Code Incomplete</t>
  </si>
  <si>
    <t xml:space="preserve">Computer Basics: Decoding a Binary Number Incomplete</t>
  </si>
  <si>
    <t xml:space="preserve">Computer Basics: Binary Bytes Incomplete</t>
  </si>
  <si>
    <t xml:space="preserve">Computer Basics: How To Measure Data Size Incomplete</t>
  </si>
  <si>
    <t xml:space="preserve">Computer Basics: Measuring Data Speed Incomplete</t>
  </si>
  <si>
    <t xml:space="preserve">Computer Basics: Types of Computers Incomplete</t>
  </si>
  <si>
    <t xml:space="preserve">Computer Basics: More on the Motherboard Incomplete</t>
  </si>
  <si>
    <t xml:space="preserve">Computer Basics: Data Networks Incomplete</t>
  </si>
  <si>
    <t xml:space="preserve">Computer Basics: IP Addresses Incomplete</t>
  </si>
  <si>
    <t xml:space="preserve">Computer Basics: How the Internet Works Incomplete</t>
  </si>
  <si>
    <t xml:space="preserve">Computer Basics: Software Incomplete</t>
  </si>
  <si>
    <t xml:space="preserve">Computer Basics: Content Delivery Networks Incomplete</t>
  </si>
  <si>
    <t xml:space="preserve">The DOM</t>
  </si>
  <si>
    <t xml:space="preserve">The DOM: What's the Document Object Model? Incomplete</t>
  </si>
  <si>
    <t xml:space="preserve">(30 minutes)</t>
  </si>
  <si>
    <t xml:space="preserve">The DOM: Style in the Header, Script in the Footer Incomplete</t>
  </si>
  <si>
    <t xml:space="preserve">JavaScript Lingo</t>
  </si>
  <si>
    <t xml:space="preserve">JavaScript Lingo: MDN and Documentation Incomplete</t>
  </si>
  <si>
    <t xml:space="preserve">JavaScript Lingo: Value Types Incomplete</t>
  </si>
  <si>
    <t xml:space="preserve">JavaScript Lingo: Variables &amp; camelCase Incomplete</t>
  </si>
  <si>
    <t xml:space="preserve">JavaScript Lingo: Arrays &amp; Objects Incomplete</t>
  </si>
  <si>
    <t xml:space="preserve">JavaScript Lingo: Finding and Indexing Data in Arrays Incomplete</t>
  </si>
  <si>
    <t xml:space="preserve">JavaScript Lingo: Manipulating Data Incomplete</t>
  </si>
  <si>
    <t xml:space="preserve">JavaScript Lingo: Math Incomplete</t>
  </si>
  <si>
    <t xml:space="preserve">JavaScript Lingo: Loops Incomplete</t>
  </si>
  <si>
    <t xml:space="preserve">JavaScript Lingo: Regular Expressions Incomplete</t>
  </si>
  <si>
    <t xml:space="preserve">Chrome Developer Tools</t>
  </si>
  <si>
    <t xml:space="preserve">Chrome Dev Tools: Elements Incomplete</t>
  </si>
  <si>
    <t xml:space="preserve">(1 hour)</t>
  </si>
  <si>
    <t xml:space="preserve">Chrome Dev Tools: Network Incomplete</t>
  </si>
  <si>
    <t xml:space="preserve">Chrome Dev Tools: Sources Incomplete</t>
  </si>
  <si>
    <t xml:space="preserve">Chrome Dev Tools: Timeline Incomplete</t>
  </si>
  <si>
    <t xml:space="preserve">Chrome Dev Tools: Profiles Incomplete</t>
  </si>
  <si>
    <t xml:space="preserve">Chrome Dev Tools: Resources Incomplete</t>
  </si>
  <si>
    <t xml:space="preserve">Chrome Dev Tools: Audits Incomplete</t>
  </si>
  <si>
    <t xml:space="preserve">Chrome Dev Tools: Console Incomplete</t>
  </si>
  <si>
    <t xml:space="preserve">Chrome Dev Tools: Summary Incomplete</t>
  </si>
  <si>
    <t xml:space="preserve">Big O Notation</t>
  </si>
  <si>
    <t xml:space="preserve">Big O Notation: What It Is and Why You Should Care Incomplete</t>
  </si>
  <si>
    <t xml:space="preserve">Big O Notation: A Few Examples Incomplete</t>
  </si>
  <si>
    <t xml:space="preserve">Accessibility</t>
  </si>
  <si>
    <t xml:space="preserve">Learn Accessibility Challenges Incomplete   Coming Soon</t>
  </si>
  <si>
    <t xml:space="preserve">(0 hours)</t>
  </si>
  <si>
    <t xml:space="preserve">Agile</t>
  </si>
  <si>
    <t xml:space="preserve">Learn Agile Challenges Incomplete   Coming Soon</t>
  </si>
  <si>
    <t xml:space="preserve">Computer Science</t>
  </si>
  <si>
    <t xml:space="preserve">Learn Computer Science Challenges Incomplete   Coming Soon</t>
  </si>
  <si>
    <t xml:space="preserve">Data Visualization</t>
  </si>
  <si>
    <t xml:space="preserve">Learn Data Visualization Challenges Incomplete   Coming Soon</t>
  </si>
  <si>
    <t xml:space="preserve">Embedded and Internet of Things</t>
  </si>
  <si>
    <t xml:space="preserve">Learn Embedded and Internet of Things Challenges Incomplete   Coming Soon</t>
  </si>
  <si>
    <t xml:space="preserve">Game Development</t>
  </si>
  <si>
    <t xml:space="preserve">Learn Game Development Challenges Incomplete   Coming Soon</t>
  </si>
  <si>
    <t xml:space="preserve">Gamification</t>
  </si>
  <si>
    <t xml:space="preserve">Learn Gamification Challenges Incomplete   Coming Soon</t>
  </si>
  <si>
    <t xml:space="preserve">Machine Learning</t>
  </si>
  <si>
    <t xml:space="preserve">Learn Machine Learning Challenges Incomplete   Coming Soon</t>
  </si>
  <si>
    <t xml:space="preserve">Math for Programmers</t>
  </si>
  <si>
    <t xml:space="preserve">Learn Math for Programmers Challenges Incomplete   Coming Soon</t>
  </si>
  <si>
    <t xml:space="preserve">Mobile JavaScript Development</t>
  </si>
  <si>
    <t xml:space="preserve">Learn Mobile JavaScript Development Challenges Incomplete   Coming Soon</t>
  </si>
  <si>
    <t xml:space="preserve">DevOps</t>
  </si>
  <si>
    <t xml:space="preserve">Learn DevOps Challenges Incomplete   Coming Soon</t>
  </si>
  <si>
    <t xml:space="preserve">Software Engineering Principles</t>
  </si>
  <si>
    <t xml:space="preserve">Learn Software Engineering Principles Challenges Incomplete   Coming Soon</t>
  </si>
  <si>
    <t xml:space="preserve">Statistics</t>
  </si>
  <si>
    <t xml:space="preserve">Learn Statistics Challenges Incomplete   Coming Soon</t>
  </si>
  <si>
    <t xml:space="preserve">Tools</t>
  </si>
  <si>
    <t xml:space="preserve">Learn Tools Challenges Incomplete   Coming Soon</t>
  </si>
  <si>
    <t xml:space="preserve">User Experience Design</t>
  </si>
  <si>
    <t xml:space="preserve">Learn User Experience Design Challenges Incomplete   Coming Soon</t>
  </si>
  <si>
    <t xml:space="preserve">Visual Design</t>
  </si>
  <si>
    <t xml:space="preserve">Learn Visual Design Challenges Incomplete   Coming Soon</t>
  </si>
  <si>
    <t xml:space="preserve">Full Stack Development Certification</t>
  </si>
  <si>
    <t xml:space="preserve">Nonprofit Projects</t>
  </si>
  <si>
    <t xml:space="preserve">Greenfield Nonprofit Project #1   *</t>
  </si>
  <si>
    <t xml:space="preserve">(800 hours)</t>
  </si>
  <si>
    <t xml:space="preserve">To qualify for these nonprofit projects, you must first earn all three foundational certifications: Front End, Data Visualization, and Back End</t>
  </si>
  <si>
    <t xml:space="preserve">Greenfield Nonprofit Project #2   *</t>
  </si>
  <si>
    <t xml:space="preserve">Legacy Code Nonprofit Project #1   *</t>
  </si>
  <si>
    <t xml:space="preserve">Legacy Code Nonprofit Project #2   *</t>
  </si>
  <si>
    <t xml:space="preserve">Claim your Full Stack Development Certification</t>
  </si>
  <si>
    <t xml:space="preserve">Coding Interview Preparation</t>
  </si>
  <si>
    <t xml:space="preserve">Coding Interview Training</t>
  </si>
  <si>
    <t xml:space="preserve">Soft Skill Training</t>
  </si>
  <si>
    <t xml:space="preserve">(70 hours)</t>
  </si>
  <si>
    <t xml:space="preserve">To qualify for this coding interview training, you must first earn all four certifications: Front End, Data Visualization, Back End, and Full Stack</t>
  </si>
  <si>
    <t xml:space="preserve">Critical Thinking Training</t>
  </si>
  <si>
    <t xml:space="preserve">Whiteboard Coding Training</t>
  </si>
  <si>
    <t xml:space="preserve">Mock Interviews</t>
  </si>
  <si>
    <t xml:space="preserve">Mock Interview #1</t>
  </si>
  <si>
    <t xml:space="preserve">To qualify for these mock interviews, you must first earn all four certifications: Front End, Data Visualization, Back End, and Full Stack</t>
  </si>
  <si>
    <t xml:space="preserve">Mock Interview #2</t>
  </si>
  <si>
    <t xml:space="preserve">Mock Interview #3</t>
  </si>
  <si>
    <t xml:space="preserve">META-SECTION</t>
  </si>
  <si>
    <t xml:space="preserve">SECTION</t>
  </si>
  <si>
    <t xml:space="preserve">CHALLENGENAME</t>
  </si>
  <si>
    <t xml:space="preserve">CHALLENGENAME-MOD</t>
  </si>
  <si>
    <t xml:space="preserve">TIME</t>
  </si>
  <si>
    <t xml:space="preserve">estimatedtime</t>
  </si>
  <si>
    <t xml:space="preserve">estimatedtime (min)</t>
  </si>
  <si>
    <t xml:space="preserve">observedtime (min)</t>
  </si>
  <si>
    <t xml:space="preserve">learn-how-free-code-camp-works-incomplete</t>
  </si>
  <si>
    <t xml:space="preserve">create-a-github-account-and-join-our-chat-rooms-incomplete</t>
  </si>
  <si>
    <t xml:space="preserve">configure-your-profile-incomplete</t>
  </si>
  <si>
    <t xml:space="preserve">join-a-free-code-camp-group-in-your-city-incomplete</t>
  </si>
  <si>
    <t xml:space="preserve">read-coding-news-on-our-medium-publication-incomplete</t>
  </si>
  <si>
    <t xml:space="preserve">learn-what-to-do-if-you-get-stuck-incomplete</t>
  </si>
  <si>
    <t xml:space="preserve">say-hello-to-html-elements-incomplete</t>
  </si>
  <si>
    <t xml:space="preserve">headline-with-the-h2-element-incomplete</t>
  </si>
  <si>
    <t xml:space="preserve">inform-with-the-paragraph-element-incomplete</t>
  </si>
  <si>
    <t xml:space="preserve">uncomment-html-incomplete</t>
  </si>
  <si>
    <t xml:space="preserve">comment-out-html-incomplete</t>
  </si>
  <si>
    <t xml:space="preserve">fill-in-the-blank-with-placeholder-text-incomplete</t>
  </si>
  <si>
    <t xml:space="preserve">delete-html-elements-incomplete</t>
  </si>
  <si>
    <t xml:space="preserve">change-the-color-of-text-incomplete</t>
  </si>
  <si>
    <t xml:space="preserve">use-css-selectors-to-style-elements-incomplete</t>
  </si>
  <si>
    <t xml:space="preserve">use-a-css-class-to-style-an-element-incomplete</t>
  </si>
  <si>
    <t xml:space="preserve">style-multiple-elements-with-a-css-class-incomplete</t>
  </si>
  <si>
    <t xml:space="preserve">change-the-font-size-of-an-element-incomplete</t>
  </si>
  <si>
    <t xml:space="preserve">set-the-font-family-of-an-element-incomplete</t>
  </si>
  <si>
    <t xml:space="preserve">import-a-google-font-incomplete</t>
  </si>
  <si>
    <t xml:space="preserve">specify-how-fonts-should-degrade-incomplete</t>
  </si>
  <si>
    <t xml:space="preserve">add-images-to-your-website-incomplete</t>
  </si>
  <si>
    <t xml:space="preserve">size-your-images-incomplete</t>
  </si>
  <si>
    <t xml:space="preserve">add-borders-around-your-elements-incomplete</t>
  </si>
  <si>
    <t xml:space="preserve">add-rounded-corners-with-a-border-radius-incomplete</t>
  </si>
  <si>
    <t xml:space="preserve">make-circular-images-with-a-border-radius-incomplete</t>
  </si>
  <si>
    <t xml:space="preserve">link-to-external-pages-with-anchor-elements-incomplete</t>
  </si>
  <si>
    <t xml:space="preserve">nest-an-anchor-element-within-a-paragraph-incomplete</t>
  </si>
  <si>
    <t xml:space="preserve">make-dead-links-using-the-hash-symbol-incomplete</t>
  </si>
  <si>
    <t xml:space="preserve">turn-an-image-into-a-link-incomplete</t>
  </si>
  <si>
    <t xml:space="preserve">create-a-bulleted-unordered-list-incomplete</t>
  </si>
  <si>
    <t xml:space="preserve">create-an-ordered-list-incomplete</t>
  </si>
  <si>
    <t xml:space="preserve">create-a-text-field-incomplete</t>
  </si>
  <si>
    <t xml:space="preserve">add-placeholder-text-to-a-text-field-incomplete</t>
  </si>
  <si>
    <t xml:space="preserve">create-a-form-element-incomplete</t>
  </si>
  <si>
    <t xml:space="preserve">add-a-submit-button-to-a-form-incomplete</t>
  </si>
  <si>
    <t xml:space="preserve">use-html5-to-require-a-field-incomplete</t>
  </si>
  <si>
    <t xml:space="preserve">create-a-set-of-radio-buttons-incomplete</t>
  </si>
  <si>
    <t xml:space="preserve">create-a-set-of-checkboxes-incomplete</t>
  </si>
  <si>
    <t xml:space="preserve">check-radio-buttons-and-checkboxes-by-default-incomplete</t>
  </si>
  <si>
    <t xml:space="preserve">nest-many-elements-within-a-single-div-element-incomplete</t>
  </si>
  <si>
    <t xml:space="preserve">give-a-background-color-to-a-div-element-incomplete</t>
  </si>
  <si>
    <t xml:space="preserve">set-the-id-of-an-element-incomplete</t>
  </si>
  <si>
    <t xml:space="preserve">use-an-id-attribute-to-style-an-element-incomplete</t>
  </si>
  <si>
    <t xml:space="preserve">adjusting-the-padding-of-an-element-incomplete</t>
  </si>
  <si>
    <t xml:space="preserve">adjust-the-margin-of-an-element-incomplete</t>
  </si>
  <si>
    <t xml:space="preserve">add-a-negative-margin-to-an-element-incomplete</t>
  </si>
  <si>
    <t xml:space="preserve">add-different-padding-to-each-side-of-an-element-incomplete</t>
  </si>
  <si>
    <t xml:space="preserve">add-different-margins-to-each-side-of-an-element-incomplete</t>
  </si>
  <si>
    <t xml:space="preserve">use-clockwise-notation-to-specify-the-padding-of-an-element-incomplete</t>
  </si>
  <si>
    <t xml:space="preserve">use-clockwise-notation-to-specify-the-margin-of-an-element-incomplete</t>
  </si>
  <si>
    <t xml:space="preserve">style-the-html-body-element-incomplete</t>
  </si>
  <si>
    <t xml:space="preserve">inherit-styles-from-the-body-element-incomplete</t>
  </si>
  <si>
    <t xml:space="preserve">prioritize-one-style-over-another-incomplete</t>
  </si>
  <si>
    <t xml:space="preserve">override-styles-in-subsequent-css-incomplete</t>
  </si>
  <si>
    <t xml:space="preserve">override-class-declarations-by-styling-id-attributes-incomplete</t>
  </si>
  <si>
    <t xml:space="preserve">override-class-declarations-with-inline-styles-incomplete</t>
  </si>
  <si>
    <t xml:space="preserve">override-all-other-styles-by-using-important-incomplete</t>
  </si>
  <si>
    <t xml:space="preserve">use-hex-code-for-specific-colors-incomplete</t>
  </si>
  <si>
    <t xml:space="preserve">use-hex-code-to-mix-colors-incomplete</t>
  </si>
  <si>
    <t xml:space="preserve">use-abbreviated-hex-code-incomplete</t>
  </si>
  <si>
    <t xml:space="preserve">use-rgb-values-to-color-elements-incomplete</t>
  </si>
  <si>
    <t xml:space="preserve">use-rgb-to-mix-colors-incomplete</t>
  </si>
  <si>
    <t xml:space="preserve">use-responsive-design-with-bootstrap-fluid-containers-incomplete</t>
  </si>
  <si>
    <t xml:space="preserve">make-images-mobile-responsive-incomplete</t>
  </si>
  <si>
    <t xml:space="preserve">center-text-with-bootstrap-incomplete</t>
  </si>
  <si>
    <t xml:space="preserve">create-a-bootstrap-button-incomplete</t>
  </si>
  <si>
    <t xml:space="preserve">create-a-block-element-bootstrap-button-incomplete</t>
  </si>
  <si>
    <t xml:space="preserve">taste-the-bootstrap-button-color-rainbow-incomplete</t>
  </si>
  <si>
    <t xml:space="preserve">call-out-optional-actions-with-button-info-incomplete</t>
  </si>
  <si>
    <t xml:space="preserve">warn-your-users-of-a-dangerous-action-incomplete</t>
  </si>
  <si>
    <t xml:space="preserve">use-the-bootstrap-grid-to-put-elements-side-by-side-incomplete</t>
  </si>
  <si>
    <t xml:space="preserve">ditch-custom-css-for-bootstrap-incomplete</t>
  </si>
  <si>
    <t xml:space="preserve">use-spans-for-inline-elements-incomplete</t>
  </si>
  <si>
    <t xml:space="preserve">create-a-custom-heading-incomplete</t>
  </si>
  <si>
    <t xml:space="preserve">add-font-awesome-icons-to-our-buttons-incomplete</t>
  </si>
  <si>
    <t xml:space="preserve">add-font-awesome-icons-to-all-of-our-buttons-incomplete</t>
  </si>
  <si>
    <t xml:space="preserve">responsively-style-radio-buttons-incomplete</t>
  </si>
  <si>
    <t xml:space="preserve">responsively-style-checkboxes-incomplete</t>
  </si>
  <si>
    <t xml:space="preserve">style-text-inputs-as-form-controls-incomplete</t>
  </si>
  <si>
    <t xml:space="preserve">line-up-form-elements-responsively-with-bootstrap-incomplete</t>
  </si>
  <si>
    <t xml:space="preserve">create-a-bootstrap-headline-incomplete</t>
  </si>
  <si>
    <t xml:space="preserve">house-our-page-within-a-bootstrap-container-fluid-div-incomplete</t>
  </si>
  <si>
    <t xml:space="preserve">create-a-bootstrap-row-incomplete</t>
  </si>
  <si>
    <t xml:space="preserve">split-your-bootstrap-row-incomplete</t>
  </si>
  <si>
    <t xml:space="preserve">create-bootstrap-wells-incomplete</t>
  </si>
  <si>
    <t xml:space="preserve">add-elements-within-your-bootstrap-wells-incomplete</t>
  </si>
  <si>
    <t xml:space="preserve">apply-the-default-bootstrap-button-style-incomplete</t>
  </si>
  <si>
    <t xml:space="preserve">create-a-class-to-target-with-jquery-selectors-incomplete</t>
  </si>
  <si>
    <t xml:space="preserve">add-id-attributes-to-bootstrap-elements-incomplete</t>
  </si>
  <si>
    <t xml:space="preserve">label-bootstrap-wells-incomplete</t>
  </si>
  <si>
    <t xml:space="preserve">give-each-element-a-unique-id-incomplete</t>
  </si>
  <si>
    <t xml:space="preserve">label-bootstrap-buttons-incomplete</t>
  </si>
  <si>
    <t xml:space="preserve">use-comments-to-clarify-code-incomplete</t>
  </si>
  <si>
    <t xml:space="preserve">join-our-forum-incomplete</t>
  </si>
  <si>
    <t xml:space="preserve">watch-coding-videos-on-our-youtube-channel-incomplete</t>
  </si>
  <si>
    <t xml:space="preserve">join-our-linkedin-alumni-network-incomplete</t>
  </si>
  <si>
    <t xml:space="preserve">commit-to-a-goal-and-a-nonprofit-incomplete</t>
  </si>
  <si>
    <t xml:space="preserve">learn-how-script-tags-and-document-ready-work-incomplete</t>
  </si>
  <si>
    <t xml:space="preserve">target-html-elements-with-selectors-using-jquery-incomplete</t>
  </si>
  <si>
    <t xml:space="preserve">target-elements-by-class-using-jquery-incomplete</t>
  </si>
  <si>
    <t xml:space="preserve">target-elements-by-id-using-jquery-incomplete</t>
  </si>
  <si>
    <t xml:space="preserve">delete-your-jquery-functions-incomplete</t>
  </si>
  <si>
    <t xml:space="preserve">target-the-same-element-with-multiple-jquery-selectors-incomplete</t>
  </si>
  <si>
    <t xml:space="preserve">remove-classes-from-an-element-with-jquery-incomplete</t>
  </si>
  <si>
    <t xml:space="preserve">change-the-css-of-an-element-using-jquery-incomplete</t>
  </si>
  <si>
    <t xml:space="preserve">disable-an-element-using-jquery-incomplete</t>
  </si>
  <si>
    <t xml:space="preserve">change-text-inside-an-element-using-jquery-incomplete</t>
  </si>
  <si>
    <t xml:space="preserve">remove-an-element-using-jquery-incomplete</t>
  </si>
  <si>
    <t xml:space="preserve">use-appendto-to-move-elements-with-jquery-incomplete</t>
  </si>
  <si>
    <t xml:space="preserve">clone-an-element-using-jquery-incomplete</t>
  </si>
  <si>
    <t xml:space="preserve">target-the-parent-of-an-element-using-jquery-incomplete</t>
  </si>
  <si>
    <t xml:space="preserve">target-the-children-of-an-element-using-jquery-incomplete</t>
  </si>
  <si>
    <t xml:space="preserve">target-a-specific-child-of-an-element-using-jquery-incomplete</t>
  </si>
  <si>
    <t xml:space="preserve">target-even-numbered-elements-using-jquery-incomplete</t>
  </si>
  <si>
    <t xml:space="preserve">use-jquery-to-modify-the-entire-page-incomplete</t>
  </si>
  <si>
    <t xml:space="preserve">get-set-for-our-front-end-development-projects-incomplete</t>
  </si>
  <si>
    <t xml:space="preserve">???</t>
  </si>
  <si>
    <t xml:space="preserve">build-a-tribute-page-incomplete - *</t>
  </si>
  <si>
    <t xml:space="preserve">build-a-personal-portfolio-webpage-incomplete - *</t>
  </si>
  <si>
    <t xml:space="preserve">comment-your-javascript-code-incomplete</t>
  </si>
  <si>
    <t xml:space="preserve">declare-javascript-variables-incomplete</t>
  </si>
  <si>
    <t xml:space="preserve">storing-values-with-the-assignment-operator-incomplete</t>
  </si>
  <si>
    <t xml:space="preserve">initializing-variables-with-the-assignment-operator-incomplete</t>
  </si>
  <si>
    <t xml:space="preserve">understanding-uninitialized-variables-incomplete</t>
  </si>
  <si>
    <t xml:space="preserve">understanding-case-sensitivity-in-variables-incomplete</t>
  </si>
  <si>
    <t xml:space="preserve">add-two-numbers-with-javascript-incomplete</t>
  </si>
  <si>
    <t xml:space="preserve">subtract-one-number-from-another-with-javascript-incomplete</t>
  </si>
  <si>
    <t xml:space="preserve">multiply-two-numbers-with-javascript-incomplete</t>
  </si>
  <si>
    <t xml:space="preserve">divide-one-number-by-another-with-javascript-incomplete</t>
  </si>
  <si>
    <t xml:space="preserve">increment-a-number-with-javascript-incomplete</t>
  </si>
  <si>
    <t xml:space="preserve">decrement-a-number-with-javascript-incomplete</t>
  </si>
  <si>
    <t xml:space="preserve">create-decimal-numbers-with-javascript-incomplete</t>
  </si>
  <si>
    <t xml:space="preserve">multiply-two-decimals-with-javascript-incomplete</t>
  </si>
  <si>
    <t xml:space="preserve">divide-one-decimal-by-another-with-javascript-incomplete</t>
  </si>
  <si>
    <t xml:space="preserve">finding-a-remainder-in-javascript-incomplete</t>
  </si>
  <si>
    <t xml:space="preserve">compound-assignment-with-augmented-addition-incomplete</t>
  </si>
  <si>
    <t xml:space="preserve">compound-assignment-with-augmented-subtraction-incomplete</t>
  </si>
  <si>
    <t xml:space="preserve">compound-assignment-with-augmented-multiplication-incomplete</t>
  </si>
  <si>
    <t xml:space="preserve">compound-assignment-with-augmented-division-incomplete</t>
  </si>
  <si>
    <t xml:space="preserve">convert-celsius-to-fahrenheit-incomplete</t>
  </si>
  <si>
    <t xml:space="preserve">declare-string-variables-incomplete</t>
  </si>
  <si>
    <t xml:space="preserve">escaping-literal-quotes-in-strings-incomplete</t>
  </si>
  <si>
    <t xml:space="preserve">quoting-strings-with-single-quotes-incomplete</t>
  </si>
  <si>
    <t xml:space="preserve">escape-sequences-in-strings-incomplete</t>
  </si>
  <si>
    <t xml:space="preserve">concatenating-strings-with-plus-operator-incomplete</t>
  </si>
  <si>
    <t xml:space="preserve">concatenating-strings-with-the-plus-equals-operator-incomplete</t>
  </si>
  <si>
    <t xml:space="preserve">constructing-strings-with-variables-incomplete</t>
  </si>
  <si>
    <t xml:space="preserve">appending-variables-to-strings-incomplete</t>
  </si>
  <si>
    <t xml:space="preserve">find-the-length-of-a-string-incomplete</t>
  </si>
  <si>
    <t xml:space="preserve">use-bracket-notation-to-find-the-first-character-in-a-string-incomplete</t>
  </si>
  <si>
    <t xml:space="preserve">understand-string-immutability-incomplete</t>
  </si>
  <si>
    <t xml:space="preserve">use-bracket-notation-to-find-the-nth-character-in-a-string-incomplete</t>
  </si>
  <si>
    <t xml:space="preserve">use-bracket-notation-to-find-the-last-character-in-a-string-incomplete</t>
  </si>
  <si>
    <t xml:space="preserve">use-bracket-notation-to-find-the-nth-to-last-character-in-a-string-incomplete</t>
  </si>
  <si>
    <t xml:space="preserve">word-blanks-incomplete</t>
  </si>
  <si>
    <t xml:space="preserve">store-multiple-values-in-one-variable-using-javascript-arrays-incomplete</t>
  </si>
  <si>
    <t xml:space="preserve">nest-one-array-within-another-array-incomplete</t>
  </si>
  <si>
    <t xml:space="preserve">access-array-data-with-indexes-incomplete</t>
  </si>
  <si>
    <t xml:space="preserve">modify-array-data-with-indexes-incomplete</t>
  </si>
  <si>
    <t xml:space="preserve">access-multi-dimensional-arrays-with-indexes-incomplete</t>
  </si>
  <si>
    <t xml:space="preserve">manipulate-arrays-with-push()-incomplete</t>
  </si>
  <si>
    <t xml:space="preserve">manipulate-arrays-with-pop()-incomplete</t>
  </si>
  <si>
    <t xml:space="preserve">manipulate-arrays-with-shift()-incomplete</t>
  </si>
  <si>
    <t xml:space="preserve">manipulate-arrays-with-unshift()-incomplete</t>
  </si>
  <si>
    <t xml:space="preserve">shopping-list-incomplete</t>
  </si>
  <si>
    <t xml:space="preserve">write-reusable-javascript-with-functions-incomplete</t>
  </si>
  <si>
    <t xml:space="preserve">passing-values-to-functions-with-arguments-incomplete</t>
  </si>
  <si>
    <t xml:space="preserve">global-scope-and-functions-incomplete</t>
  </si>
  <si>
    <t xml:space="preserve">local-scope-and-functions-incomplete</t>
  </si>
  <si>
    <t xml:space="preserve">global-vs.-local-scope-in-functions-incomplete</t>
  </si>
  <si>
    <t xml:space="preserve">return-a-value-from-a-function-with-return-incomplete</t>
  </si>
  <si>
    <t xml:space="preserve">assignment-with-a-returned-value-incomplete</t>
  </si>
  <si>
    <t xml:space="preserve">stand-in-line-incomplete</t>
  </si>
  <si>
    <t xml:space="preserve">understanding-boolean-values-incomplete</t>
  </si>
  <si>
    <t xml:space="preserve">use-conditional-logic-with-if-statements-incomplete</t>
  </si>
  <si>
    <t xml:space="preserve">comparison-with-the-equality-operator-incomplete</t>
  </si>
  <si>
    <t xml:space="preserve">comparison-with-the-strict-equality-operator-incomplete</t>
  </si>
  <si>
    <t xml:space="preserve">comparison-with-the-inequality-operator-incomplete</t>
  </si>
  <si>
    <t xml:space="preserve">comparison-with-the-strict-inequality-operator-incomplete</t>
  </si>
  <si>
    <t xml:space="preserve">comparison-with-the-greater-than-operator-incomplete</t>
  </si>
  <si>
    <t xml:space="preserve">comparison-with-the-greater-than-or-equal-to-operator-incomplete</t>
  </si>
  <si>
    <t xml:space="preserve">comparison-with-the-less-than-operator-incomplete</t>
  </si>
  <si>
    <t xml:space="preserve">comparison-with-the-less-than-or-equal-to-operator-incomplete</t>
  </si>
  <si>
    <t xml:space="preserve">comparisons-with-the-logical-and-operator-incomplete</t>
  </si>
  <si>
    <t xml:space="preserve">comparisons-with-the-logical-or-operator-incomplete</t>
  </si>
  <si>
    <t xml:space="preserve">introducing-else-statements-incomplete</t>
  </si>
  <si>
    <t xml:space="preserve">introducing-else-if-statements-incomplete</t>
  </si>
  <si>
    <t xml:space="preserve">logical-order-in-if-else-statements-incomplete</t>
  </si>
  <si>
    <t xml:space="preserve">chaining-if-else-statements-incomplete</t>
  </si>
  <si>
    <t xml:space="preserve">golf-code-incomplete</t>
  </si>
  <si>
    <t xml:space="preserve">selecting-from-many-options-with-switch-statements-incomplete</t>
  </si>
  <si>
    <t xml:space="preserve">adding-a-default-option-in-switch-statements-incomplete</t>
  </si>
  <si>
    <t xml:space="preserve">multiple-identical-options-in-switch-statements-incomplete</t>
  </si>
  <si>
    <t xml:space="preserve">replacing-if-else-chains-with-switch-incomplete</t>
  </si>
  <si>
    <t xml:space="preserve">returning-boolean-values-from-functions-incomplete</t>
  </si>
  <si>
    <t xml:space="preserve">return-early-pattern-for-functions-incomplete</t>
  </si>
  <si>
    <t xml:space="preserve">counting-cards-incomplete</t>
  </si>
  <si>
    <t xml:space="preserve">build-javascript-objects-incomplete</t>
  </si>
  <si>
    <t xml:space="preserve">accessing-objects-properties-with-the-dot-operator-incomplete</t>
  </si>
  <si>
    <t xml:space="preserve">accessing-objects-properties-with-bracket-notation-incomplete</t>
  </si>
  <si>
    <t xml:space="preserve">accessing-objects-properties-with-variables-incomplete</t>
  </si>
  <si>
    <t xml:space="preserve">updating-object-properties-incomplete</t>
  </si>
  <si>
    <t xml:space="preserve">add-new-properties-to-a-javascript-object-incomplete</t>
  </si>
  <si>
    <t xml:space="preserve">delete-properties-from-a-javascript-object-incomplete</t>
  </si>
  <si>
    <t xml:space="preserve">using-objects-for-lookups-incomplete</t>
  </si>
  <si>
    <t xml:space="preserve">testing-objects-for-properties-incomplete</t>
  </si>
  <si>
    <t xml:space="preserve">manipulating-complex-objects-incomplete</t>
  </si>
  <si>
    <t xml:space="preserve">accessing-nested-objects-incomplete</t>
  </si>
  <si>
    <t xml:space="preserve">accessing-nested-arrays-incomplete</t>
  </si>
  <si>
    <t xml:space="preserve">record-collection-incomplete</t>
  </si>
  <si>
    <t xml:space="preserve">iterate-with-javascript-for-loops-incomplete</t>
  </si>
  <si>
    <t xml:space="preserve">iterate-odd-numbers-with-a-for-loop-incomplete</t>
  </si>
  <si>
    <t xml:space="preserve">count-backwards-with-a-for-loop-incomplete</t>
  </si>
  <si>
    <t xml:space="preserve">iterate-through-an-array-with-a-for-loop-incomplete</t>
  </si>
  <si>
    <t xml:space="preserve">nesting-for-loops-incomplete</t>
  </si>
  <si>
    <t xml:space="preserve">iterate-with-javascript-while-loops-incomplete</t>
  </si>
  <si>
    <t xml:space="preserve">profile-lookup-incomplete</t>
  </si>
  <si>
    <t xml:space="preserve">generate-random-fractions-with-javascript-incomplete</t>
  </si>
  <si>
    <t xml:space="preserve">generate-random-whole-numbers-with-javascript-incomplete</t>
  </si>
  <si>
    <t xml:space="preserve">generate-random-whole-numbers-within-a-range-incomplete</t>
  </si>
  <si>
    <t xml:space="preserve">sift-through-text-with-regular-expressions-incomplete</t>
  </si>
  <si>
    <t xml:space="preserve">find-numbers-with-regular-expressions-incomplete</t>
  </si>
  <si>
    <t xml:space="preserve">find-whitespace-with-regular-expressions-incomplete</t>
  </si>
  <si>
    <t xml:space="preserve">invert-regular-expression-matches-with-javascript-incomplete</t>
  </si>
  <si>
    <t xml:space="preserve">declare-javascript-objects-as-variables-incomplete</t>
  </si>
  <si>
    <t xml:space="preserve">construct-javascript-objects-with-functions-incomplete</t>
  </si>
  <si>
    <t xml:space="preserve">make-instances-of-objects-with-a-constructor-function-incomplete</t>
  </si>
  <si>
    <t xml:space="preserve">make-unique-objects-by-passing-parameters-to-our-constructor-incomplete</t>
  </si>
  <si>
    <t xml:space="preserve">make-object-properties-private-incomplete</t>
  </si>
  <si>
    <t xml:space="preserve">iterate-over-arrays-with-.map-incomplete</t>
  </si>
  <si>
    <t xml:space="preserve">condense-arrays-with-.reduce-incomplete</t>
  </si>
  <si>
    <t xml:space="preserve">filter-arrays-with-.filter-incomplete</t>
  </si>
  <si>
    <t xml:space="preserve">sort-arrays-with-.sort-incomplete</t>
  </si>
  <si>
    <t xml:space="preserve">reverse-arrays-with-.reverse-incomplete</t>
  </si>
  <si>
    <t xml:space="preserve">concatenate-arrays-with-.concat-incomplete</t>
  </si>
  <si>
    <t xml:space="preserve">split-strings-with-.split-incomplete</t>
  </si>
  <si>
    <t xml:space="preserve">join-strings-with-.join-incomplete</t>
  </si>
  <si>
    <t xml:space="preserve">get-set-for-our-algorithm-challenges-incomplete</t>
  </si>
  <si>
    <t xml:space="preserve">reverse-a-string-incomplete - *</t>
  </si>
  <si>
    <t xml:space="preserve">factorialize-a-number-incomplete - *</t>
  </si>
  <si>
    <t xml:space="preserve">check-for-palindromes-incomplete - *</t>
  </si>
  <si>
    <t xml:space="preserve">find-the-longest-word-in-a-string-incomplete - *</t>
  </si>
  <si>
    <t xml:space="preserve">title-case-a-sentence-incomplete - *</t>
  </si>
  <si>
    <t xml:space="preserve">return-largest-numbers-in-arrays-incomplete - *</t>
  </si>
  <si>
    <t xml:space="preserve">confirm-the-ending-incomplete - *</t>
  </si>
  <si>
    <t xml:space="preserve">repeat-a-string-repeat-a-string-incomplete - *</t>
  </si>
  <si>
    <t xml:space="preserve">truncate-a-string-incomplete - *</t>
  </si>
  <si>
    <t xml:space="preserve">chunky-monkey-incomplete - *</t>
  </si>
  <si>
    <t xml:space="preserve">slasher-flick-incomplete - *</t>
  </si>
  <si>
    <t xml:space="preserve">mutations-incomplete - *</t>
  </si>
  <si>
    <t xml:space="preserve">falsy-bouncer-incomplete - *</t>
  </si>
  <si>
    <t xml:space="preserve">seek-and-destroy-incomplete - *</t>
  </si>
  <si>
    <t xml:space="preserve">where-do-i-belong-incomplete - *</t>
  </si>
  <si>
    <t xml:space="preserve">caesars-cipher-incomplete - *</t>
  </si>
  <si>
    <t xml:space="preserve">trigger-click-events-with-jquery-incomplete</t>
  </si>
  <si>
    <t xml:space="preserve">change-text-with-click-events-incomplete</t>
  </si>
  <si>
    <t xml:space="preserve">get-json-with-the-jquery-getjson-method-incomplete</t>
  </si>
  <si>
    <t xml:space="preserve">convert-json-data-to-html-incomplete</t>
  </si>
  <si>
    <t xml:space="preserve">render-images-from-data-sources-incomplete</t>
  </si>
  <si>
    <t xml:space="preserve">prefilter-json-incomplete</t>
  </si>
  <si>
    <t xml:space="preserve">get-geo-location-data-incomplete</t>
  </si>
  <si>
    <t xml:space="preserve">build-a-random-quote-machine-incomplete - *</t>
  </si>
  <si>
    <t xml:space="preserve">show-the-local-weather-incomplete - *</t>
  </si>
  <si>
    <t xml:space="preserve">build-a-wikipedia-viewer-incomplete - *</t>
  </si>
  <si>
    <t xml:space="preserve">use-the-twitch.tv-json-api-incomplete - *</t>
  </si>
  <si>
    <t xml:space="preserve">sum-all-numbers-in-a-range-incomplete - *</t>
  </si>
  <si>
    <t xml:space="preserve">diff-two-arrays-incomplete - *</t>
  </si>
  <si>
    <t xml:space="preserve">roman-numeral-converter-incomplete - *</t>
  </si>
  <si>
    <t xml:space="preserve">wherefore-art-thou-incomplete - *</t>
  </si>
  <si>
    <t xml:space="preserve">search-and-replace-incomplete - *</t>
  </si>
  <si>
    <t xml:space="preserve">pig-latin-incomplete - *</t>
  </si>
  <si>
    <t xml:space="preserve">dna-pairing-incomplete - *</t>
  </si>
  <si>
    <t xml:space="preserve">missing-letters-incomplete - *</t>
  </si>
  <si>
    <t xml:space="preserve">boo-who-incomplete - *</t>
  </si>
  <si>
    <t xml:space="preserve">sorted-union-incomplete - *</t>
  </si>
  <si>
    <t xml:space="preserve">convert-html-entities-incomplete - *</t>
  </si>
  <si>
    <t xml:space="preserve">spinal-tap-case-incomplete - *</t>
  </si>
  <si>
    <t xml:space="preserve">sum-all-odd-fibonacci-numbers-incomplete - *</t>
  </si>
  <si>
    <t xml:space="preserve">sum-all-primes-incomplete - *</t>
  </si>
  <si>
    <t xml:space="preserve">smallest-common-multiple-incomplete - *</t>
  </si>
  <si>
    <t xml:space="preserve">finders-keepers-incomplete - *</t>
  </si>
  <si>
    <t xml:space="preserve">drop-it-incomplete - *</t>
  </si>
  <si>
    <t xml:space="preserve">steamroller-incomplete - *</t>
  </si>
  <si>
    <t xml:space="preserve">binary-agents-incomplete - *</t>
  </si>
  <si>
    <t xml:space="preserve">everything-be-true-incomplete - *</t>
  </si>
  <si>
    <t xml:space="preserve">arguments-optional-incomplete - *</t>
  </si>
  <si>
    <t xml:space="preserve">validate-us-telephone-numbers-incomplete</t>
  </si>
  <si>
    <t xml:space="preserve">symmetric-difference-incomplete</t>
  </si>
  <si>
    <t xml:space="preserve">exact-change-incomplete</t>
  </si>
  <si>
    <t xml:space="preserve">inventory-update-incomplete</t>
  </si>
  <si>
    <t xml:space="preserve">no-repeats-please-incomplete</t>
  </si>
  <si>
    <t xml:space="preserve">friendly-date-ranges-incomplete</t>
  </si>
  <si>
    <t xml:space="preserve">make-a-person-incomplete</t>
  </si>
  <si>
    <t xml:space="preserve">map-the-debris-incomplete</t>
  </si>
  <si>
    <t xml:space="preserve">pairwise-incomplete</t>
  </si>
  <si>
    <t xml:space="preserve">build-a-javascript-calculator-incomplete - *</t>
  </si>
  <si>
    <t xml:space="preserve">build-a-pomodoro-clock-incomplete - *</t>
  </si>
  <si>
    <t xml:space="preserve">build-a-tic-tac-toe-game-incomplete - *</t>
  </si>
  <si>
    <t xml:space="preserve">build-a-simon-game-incomplete - *</t>
  </si>
  <si>
    <t xml:space="preserve">claim-your-front-end-development-certificate-incomplete</t>
  </si>
  <si>
    <t xml:space="preserve">learn-sass-challenges-incomplete - coming-soon</t>
  </si>
  <si>
    <t xml:space="preserve">learn-react-challenges-incomplete - coming-soon</t>
  </si>
  <si>
    <t xml:space="preserve">build-a-markdown-previewer-incomplete - *</t>
  </si>
  <si>
    <t xml:space="preserve">build-a-camper-leaderboard-incomplete - *</t>
  </si>
  <si>
    <t xml:space="preserve">build-a-recipe-box-incomplete - *</t>
  </si>
  <si>
    <t xml:space="preserve">build-the-game-of-life-incomplete - *</t>
  </si>
  <si>
    <t xml:space="preserve">build-a-roguelike-dungeon-crawler-game-incomplete - *</t>
  </si>
  <si>
    <t xml:space="preserve">learn-d3-challenges-incomplete - coming-soon</t>
  </si>
  <si>
    <t xml:space="preserve">visualize-data-with-a-bar-chart-incomplete - *</t>
  </si>
  <si>
    <t xml:space="preserve">visualize-data-with-a-scatterplot-graph-incomplete - *</t>
  </si>
  <si>
    <t xml:space="preserve">visualize-data-with-a-heat-map-incomplete - *</t>
  </si>
  <si>
    <t xml:space="preserve">show-national-contiguity-with-a-force-directed-graph-incomplete - *</t>
  </si>
  <si>
    <t xml:space="preserve">map-data-across-the-globe-incomplete - *</t>
  </si>
  <si>
    <t xml:space="preserve">claim-your-data-visualization-certificate-incomplete</t>
  </si>
  <si>
    <t xml:space="preserve">use-the-javascript-console-incomplete</t>
  </si>
  <si>
    <t xml:space="preserve">using-typeof-incomplete</t>
  </si>
  <si>
    <t xml:space="preserve">save-your-code-revisions-forever-with-git-incomplete</t>
  </si>
  <si>
    <t xml:space="preserve">manage-packages-with-npm-incomplete</t>
  </si>
  <si>
    <t xml:space="preserve">start-a-node.js-server-incomplete</t>
  </si>
  <si>
    <t xml:space="preserve">continue-working-with-node.js-servers-incomplete</t>
  </si>
  <si>
    <t xml:space="preserve">finish-working-with-node.js-servers-incomplete</t>
  </si>
  <si>
    <t xml:space="preserve">build-web-apps-with-express.js-incomplete</t>
  </si>
  <si>
    <t xml:space="preserve">store-data-in-mongodb-incomplete</t>
  </si>
  <si>
    <t xml:space="preserve">get-set-for-our-api-development-projects-incomplete</t>
  </si>
  <si>
    <t xml:space="preserve">timestamp-microservice-incomplete - *</t>
  </si>
  <si>
    <t xml:space="preserve">request-header-parser-microservice-incomplete - *</t>
  </si>
  <si>
    <t xml:space="preserve">url-shortener-microservice-incomplete - *</t>
  </si>
  <si>
    <t xml:space="preserve">image-search-abstraction-layer-incomplete - *</t>
  </si>
  <si>
    <t xml:space="preserve">file-metadata-microservice-incomplete - *</t>
  </si>
  <si>
    <t xml:space="preserve">get-set-for-our-dynamic-web-application-projects-incomplete</t>
  </si>
  <si>
    <t xml:space="preserve">build-a-voting-app-incomplete - *</t>
  </si>
  <si>
    <t xml:space="preserve">build-a-nightlife-coordination-app-incomplete - *</t>
  </si>
  <si>
    <t xml:space="preserve">chart-the-stock-market-incomplete - *</t>
  </si>
  <si>
    <t xml:space="preserve">manage-a-book-trading-club-incomplete - *</t>
  </si>
  <si>
    <t xml:space="preserve">build-a-pinterest-clone-incomplete - *</t>
  </si>
  <si>
    <t xml:space="preserve">claim-your-back-end-development-certificate-incomplete</t>
  </si>
  <si>
    <t xml:space="preserve">computer-basics:-the-4-basic-parts-of-a-computer-incomplete</t>
  </si>
  <si>
    <t xml:space="preserve">computer-basics:-more-computer-hardware-incomplete</t>
  </si>
  <si>
    <t xml:space="preserve">computer-basics:-chips-and-moore's-law-incomplete</t>
  </si>
  <si>
    <t xml:space="preserve">computer-basics:-intro-to-binary-code-incomplete</t>
  </si>
  <si>
    <t xml:space="preserve">computer-basics:-decoding-a-binary-number-incomplete</t>
  </si>
  <si>
    <t xml:space="preserve">computer-basics:-binary-bytes-incomplete</t>
  </si>
  <si>
    <t xml:space="preserve">computer-basics:-how-to-measure-data-size-incomplete</t>
  </si>
  <si>
    <t xml:space="preserve">computer-basics:-measuring-data-speed-incomplete</t>
  </si>
  <si>
    <t xml:space="preserve">computer-basics:-types-of-computers-incomplete</t>
  </si>
  <si>
    <t xml:space="preserve">computer-basics:-more-on-the-motherboard-incomplete</t>
  </si>
  <si>
    <t xml:space="preserve">computer-basics:-data-networks-incomplete</t>
  </si>
  <si>
    <t xml:space="preserve">computer-basics:-ip-addresses-incomplete</t>
  </si>
  <si>
    <t xml:space="preserve">computer-basics:-how-the-internet-works-incomplete</t>
  </si>
  <si>
    <t xml:space="preserve">computer-basics:-software-incomplete</t>
  </si>
  <si>
    <t xml:space="preserve">computer-basics:-content-delivery-networks-incomplete</t>
  </si>
  <si>
    <t xml:space="preserve">the-dom:-what's-the-document-object-model?-incomplete</t>
  </si>
  <si>
    <t xml:space="preserve">the-dom:-style-in-the-header,-script-in-the-footer-incomplete</t>
  </si>
  <si>
    <t xml:space="preserve">javascript-lingo:-mdn-and-documentation-incomplete</t>
  </si>
  <si>
    <t xml:space="preserve">javascript-lingo:-value-types-incomplete</t>
  </si>
  <si>
    <t xml:space="preserve">javascript-lingo:-variables-&amp;-camelcase-incomplete</t>
  </si>
  <si>
    <t xml:space="preserve">javascript-lingo:-arrays-&amp;-objects-incomplete</t>
  </si>
  <si>
    <t xml:space="preserve">javascript-lingo:-finding-and-indexing-data-in-arrays-incomplete</t>
  </si>
  <si>
    <t xml:space="preserve">javascript-lingo:-manipulating-data-incomplete</t>
  </si>
  <si>
    <t xml:space="preserve">javascript-lingo:-math-incomplete</t>
  </si>
  <si>
    <t xml:space="preserve">javascript-lingo:-loops-incomplete</t>
  </si>
  <si>
    <t xml:space="preserve">javascript-lingo:-regular-expressions-incomplete</t>
  </si>
  <si>
    <t xml:space="preserve">chrome-dev-tools:-elements-incomplete</t>
  </si>
  <si>
    <t xml:space="preserve">chrome-dev-tools:-network-incomplete</t>
  </si>
  <si>
    <t xml:space="preserve">chrome-dev-tools:-sources-incomplete</t>
  </si>
  <si>
    <t xml:space="preserve">chrome-dev-tools:-timeline-incomplete</t>
  </si>
  <si>
    <t xml:space="preserve">chrome-dev-tools:-profiles-incomplete</t>
  </si>
  <si>
    <t xml:space="preserve">chrome-dev-tools:-resources-incomplete</t>
  </si>
  <si>
    <t xml:space="preserve">chrome-dev-tools:-audits-incomplete</t>
  </si>
  <si>
    <t xml:space="preserve">chrome-dev-tools:-console-incomplete</t>
  </si>
  <si>
    <t xml:space="preserve">chrome-dev-tools:-summary-incomplete</t>
  </si>
  <si>
    <t xml:space="preserve">big-o-notation:-what-it-is-and-why-you-should-care-incomplete</t>
  </si>
  <si>
    <t xml:space="preserve">big-o-notation:-a-few-examples-incomplete</t>
  </si>
  <si>
    <t xml:space="preserve">learn-accessibility-challenges-incomplete - coming-soon</t>
  </si>
  <si>
    <t xml:space="preserve">learn-agile-challenges-incomplete - coming-soon</t>
  </si>
  <si>
    <t xml:space="preserve">learn-computer-science-challenges-incomplete - coming-soon</t>
  </si>
  <si>
    <t xml:space="preserve">learn-data-visualization-challenges-incomplete - coming-soon</t>
  </si>
  <si>
    <t xml:space="preserve">learn-embedded-and-internet-of-things-challenges-incomplete - coming-soon</t>
  </si>
  <si>
    <t xml:space="preserve">learn-game-development-challenges-incomplete - coming-soon</t>
  </si>
  <si>
    <t xml:space="preserve">learn-gamification-challenges-incomplete - coming-soon</t>
  </si>
  <si>
    <t xml:space="preserve">learn-machine-learning-challenges-incomplete - coming-soon</t>
  </si>
  <si>
    <t xml:space="preserve">learn-math-for-programmers-challenges-incomplete - coming-soon</t>
  </si>
  <si>
    <t xml:space="preserve">learn-mobile-javascript-development-challenges-incomplete - coming-soon</t>
  </si>
  <si>
    <t xml:space="preserve">learn-devops-challenges-incomplete - coming-soon</t>
  </si>
  <si>
    <t xml:space="preserve">learn-software-engineering-principles-challenges-incomplete - coming-soon</t>
  </si>
  <si>
    <t xml:space="preserve">learn-statistics-challenges-incomplete - coming-soon</t>
  </si>
  <si>
    <t xml:space="preserve">learn-tools-challenges-incomplete - coming-soon</t>
  </si>
  <si>
    <t xml:space="preserve">learn-user-experience-design-challenges-incomplete - coming-soon</t>
  </si>
  <si>
    <t xml:space="preserve">learn-visual-design-challenges-incomplete - coming-soon</t>
  </si>
  <si>
    <t xml:space="preserve">greenfield-nonprofit-project-#1 - *</t>
  </si>
  <si>
    <t xml:space="preserve">greenfield-nonprofit-project-#2 - *</t>
  </si>
  <si>
    <t xml:space="preserve">legacy-code-nonprofit-project-#1 - *</t>
  </si>
  <si>
    <t xml:space="preserve">legacy-code-nonprofit-project-#2 - *</t>
  </si>
  <si>
    <t xml:space="preserve">claim-your-full-stack-development-certification</t>
  </si>
  <si>
    <t xml:space="preserve">soft-skill-training</t>
  </si>
  <si>
    <t xml:space="preserve">critical-thinking-training</t>
  </si>
  <si>
    <t xml:space="preserve">whiteboard-coding-training</t>
  </si>
  <si>
    <t xml:space="preserve">mock-interview-#1</t>
  </si>
  <si>
    <t xml:space="preserve">mock-interview-#2</t>
  </si>
  <si>
    <t xml:space="preserve">mock-interview-#3</t>
  </si>
  <si>
    <t xml:space="preserve">TIME (min)</t>
  </si>
  <si>
    <t xml:space="preserve">Learn how Free Code Camp Works</t>
  </si>
  <si>
    <t xml:space="preserve">Create a GitHub Account and Join our Chat Rooms</t>
  </si>
  <si>
    <t xml:space="preserve">Configure your Profile</t>
  </si>
  <si>
    <t xml:space="preserve">Join a Free Code Camp Group in Your City</t>
  </si>
  <si>
    <t xml:space="preserve">Read Coding News on our Medium Publication</t>
  </si>
  <si>
    <t xml:space="preserve">Learn What to Do If You Get Stuck</t>
  </si>
  <si>
    <t xml:space="preserve">Say Hello to HTML Elements</t>
  </si>
  <si>
    <t xml:space="preserve">Headline with the h2 Element</t>
  </si>
  <si>
    <t xml:space="preserve">Inform with the Paragraph Element</t>
  </si>
  <si>
    <t xml:space="preserve">Uncomment HTML</t>
  </si>
  <si>
    <t xml:space="preserve">Comment out HTML</t>
  </si>
  <si>
    <t xml:space="preserve">Fill in the Blank with Placeholder Text</t>
  </si>
  <si>
    <t xml:space="preserve">Delete HTML Elements</t>
  </si>
  <si>
    <t xml:space="preserve">Change the Color of Text</t>
  </si>
  <si>
    <t xml:space="preserve">Use CSS Selectors to Style Elements</t>
  </si>
  <si>
    <t xml:space="preserve">Use a CSS Class to Style an Element</t>
  </si>
  <si>
    <t xml:space="preserve">Style Multiple Elements with a CSS Class</t>
  </si>
  <si>
    <t xml:space="preserve">Change the Font Size of an Element</t>
  </si>
  <si>
    <t xml:space="preserve">Set the Font Family of an Element</t>
  </si>
  <si>
    <t xml:space="preserve">Import a Google Font</t>
  </si>
  <si>
    <t xml:space="preserve">Specify How Fonts Should Degrade</t>
  </si>
  <si>
    <t xml:space="preserve">Add Images to your Website</t>
  </si>
  <si>
    <t xml:space="preserve">Size your Images</t>
  </si>
  <si>
    <t xml:space="preserve">Add Borders Around your Elements</t>
  </si>
  <si>
    <t xml:space="preserve">Add Rounded Corners with a Border Radius</t>
  </si>
  <si>
    <t xml:space="preserve">Make Circular Images with a Border Radius</t>
  </si>
  <si>
    <t xml:space="preserve">Link to External Pages with Anchor Elements</t>
  </si>
  <si>
    <t xml:space="preserve">Nest an Anchor Element within a Paragraph</t>
  </si>
  <si>
    <t xml:space="preserve">Make Dead Links using the Hash Symbol</t>
  </si>
  <si>
    <t xml:space="preserve">Turn an Image into a Link</t>
  </si>
  <si>
    <t xml:space="preserve">Create a Bulleted Unordered List</t>
  </si>
  <si>
    <t xml:space="preserve">Create an Ordered List</t>
  </si>
  <si>
    <t xml:space="preserve">Create a Text Field</t>
  </si>
  <si>
    <t xml:space="preserve">Add Placeholder Text to a Text Field</t>
  </si>
  <si>
    <t xml:space="preserve">Create a Form Element</t>
  </si>
  <si>
    <t xml:space="preserve">Add a Submit Button to a Form</t>
  </si>
  <si>
    <t xml:space="preserve">Use HTML5 to Require a Field</t>
  </si>
  <si>
    <t xml:space="preserve">Create a Set of Radio Buttons</t>
  </si>
  <si>
    <t xml:space="preserve">Create a Set of Checkboxes</t>
  </si>
  <si>
    <t xml:space="preserve">Check Radio Buttons and Checkboxes by Default</t>
  </si>
  <si>
    <t xml:space="preserve">Nest Many Elements within a Single Div Element</t>
  </si>
  <si>
    <t xml:space="preserve">Give a Background Color to a Div Element</t>
  </si>
  <si>
    <t xml:space="preserve">Set the ID of an Element</t>
  </si>
  <si>
    <t xml:space="preserve">Use an ID Attribute to Style an Element</t>
  </si>
  <si>
    <t xml:space="preserve">Adjusting the Padding of an Element</t>
  </si>
  <si>
    <t xml:space="preserve">Adjust the Margin of an Element</t>
  </si>
  <si>
    <t xml:space="preserve">Add a Negative Margin to an Element</t>
  </si>
  <si>
    <t xml:space="preserve">Add Different Padding to Each Side of an Element</t>
  </si>
  <si>
    <t xml:space="preserve">Add Different Margins to Each Side of an Element</t>
  </si>
  <si>
    <t xml:space="preserve">Use Clockwise Notation to Specify the Padding of an Element</t>
  </si>
  <si>
    <t xml:space="preserve">Use Clockwise Notation to Specify the Margin of an Element</t>
  </si>
  <si>
    <t xml:space="preserve">Style the HTML Body Element</t>
  </si>
  <si>
    <t xml:space="preserve">Inherit Styles from the Body Element</t>
  </si>
  <si>
    <t xml:space="preserve">Prioritize One Style Over Another</t>
  </si>
  <si>
    <t xml:space="preserve">Override Styles in Subsequent CSS</t>
  </si>
  <si>
    <t xml:space="preserve">Override Class Declarations by Styling ID Attributes</t>
  </si>
  <si>
    <t xml:space="preserve">Override Class Declarations with Inline Styles</t>
  </si>
  <si>
    <t xml:space="preserve">Override All Other Styles by using Important</t>
  </si>
  <si>
    <t xml:space="preserve">Use Hex Code for Specific Colors</t>
  </si>
  <si>
    <t xml:space="preserve">Use Hex Code to Mix Colors</t>
  </si>
  <si>
    <t xml:space="preserve">Use Abbreviated Hex Code</t>
  </si>
  <si>
    <t xml:space="preserve">Use RGB values to Color Elements</t>
  </si>
  <si>
    <t xml:space="preserve">Use RGB to Mix Colors</t>
  </si>
  <si>
    <t xml:space="preserve">Use Responsive Design with Bootstrap Fluid Containers</t>
  </si>
  <si>
    <t xml:space="preserve">Make Images Mobile Responsive</t>
  </si>
  <si>
    <t xml:space="preserve">Center Text with Bootstrap</t>
  </si>
  <si>
    <t xml:space="preserve">Create a Bootstrap Button</t>
  </si>
  <si>
    <t xml:space="preserve">Create a Block Element Bootstrap Button</t>
  </si>
  <si>
    <t xml:space="preserve">Taste the Bootstrap Button Color Rainbow</t>
  </si>
  <si>
    <t xml:space="preserve">Call out Optional Actions with Button Info</t>
  </si>
  <si>
    <t xml:space="preserve">Warn your Users of a Dangerous Action</t>
  </si>
  <si>
    <t xml:space="preserve">Use the Bootstrap Grid to Put Elements Side By Side</t>
  </si>
  <si>
    <t xml:space="preserve">Ditch Custom CSS for Bootstrap</t>
  </si>
  <si>
    <t xml:space="preserve">Use Spans for Inline Elements</t>
  </si>
  <si>
    <t xml:space="preserve">Create a Custom Heading</t>
  </si>
  <si>
    <t xml:space="preserve">Add Font Awesome Icons to our Buttons</t>
  </si>
  <si>
    <t xml:space="preserve">Add Font Awesome Icons to all of our Buttons</t>
  </si>
  <si>
    <t xml:space="preserve">Responsively Style Radio Buttons</t>
  </si>
  <si>
    <t xml:space="preserve">Responsively Style Checkboxes</t>
  </si>
  <si>
    <t xml:space="preserve">Style Text Inputs as Form Controls</t>
  </si>
  <si>
    <t xml:space="preserve">Line up Form Elements Responsively with Bootstrap</t>
  </si>
  <si>
    <t xml:space="preserve">Create a Bootstrap Headline</t>
  </si>
  <si>
    <t xml:space="preserve">House our page within a Bootstrap Container Fluid Div</t>
  </si>
  <si>
    <t xml:space="preserve">Create a Bootstrap Row</t>
  </si>
  <si>
    <t xml:space="preserve">Split your Bootstrap Row</t>
  </si>
  <si>
    <t xml:space="preserve">Create Bootstrap Wells</t>
  </si>
  <si>
    <t xml:space="preserve">Add Elements within your Bootstrap Wells</t>
  </si>
  <si>
    <t xml:space="preserve">Apply the Default Bootstrap Button Style</t>
  </si>
  <si>
    <t xml:space="preserve">Create a Class to Target with jQuery Selectors</t>
  </si>
  <si>
    <t xml:space="preserve">Add ID Attributes to Bootstrap Elements</t>
  </si>
  <si>
    <t xml:space="preserve">Label Bootstrap Wells</t>
  </si>
  <si>
    <t xml:space="preserve">Give Each Element a Unique ID</t>
  </si>
  <si>
    <t xml:space="preserve">Label Bootstrap Buttons</t>
  </si>
  <si>
    <t xml:space="preserve">Use Comments to Clarify Code</t>
  </si>
  <si>
    <t xml:space="preserve">Join our Forum</t>
  </si>
  <si>
    <t xml:space="preserve">Watch Coding Videos on our YouTube Channel</t>
  </si>
  <si>
    <t xml:space="preserve">Join our LinkedIn Alumni Network</t>
  </si>
  <si>
    <t xml:space="preserve">Commit to a Goal and a Nonprofit</t>
  </si>
  <si>
    <t xml:space="preserve">Learn how Script Tags and Document Ready Work</t>
  </si>
  <si>
    <t xml:space="preserve">Target HTML Elements with Selectors Using jQuery</t>
  </si>
  <si>
    <t xml:space="preserve">Target Elements by Class Using jQuery</t>
  </si>
  <si>
    <t xml:space="preserve">Target Elements by ID Using jQuery</t>
  </si>
  <si>
    <t xml:space="preserve">Delete your jQuery Functions</t>
  </si>
  <si>
    <t xml:space="preserve">Target the same element with multiple jQuery Selectors</t>
  </si>
  <si>
    <t xml:space="preserve">Remove Classes from an element with jQuery</t>
  </si>
  <si>
    <t xml:space="preserve">Change the CSS of an Element Using jQuery</t>
  </si>
  <si>
    <t xml:space="preserve">Disable an Element Using jQuery</t>
  </si>
  <si>
    <t xml:space="preserve">Change Text Inside an Element Using jQuery</t>
  </si>
  <si>
    <t xml:space="preserve">Remove an Element Using jQuery</t>
  </si>
  <si>
    <t xml:space="preserve">Use appendTo to Move Elements with jQuery</t>
  </si>
  <si>
    <t xml:space="preserve">Clone an Element Using jQuery</t>
  </si>
  <si>
    <t xml:space="preserve">Target the Parent of an Element Using jQuery</t>
  </si>
  <si>
    <t xml:space="preserve">Target the Children of an Element Using jQuery</t>
  </si>
  <si>
    <t xml:space="preserve">Target a Specific Child of an Element Using jQuery</t>
  </si>
  <si>
    <t xml:space="preserve">Target Even Numbered Elements Using jQuery</t>
  </si>
  <si>
    <t xml:space="preserve">Use jQuery to Modify the Entire Page</t>
  </si>
  <si>
    <t xml:space="preserve">Get Set for our Front End Development Projects</t>
  </si>
  <si>
    <t xml:space="preserve">Build a Tribute Page</t>
  </si>
  <si>
    <t xml:space="preserve">Build a Personal Portfolio Webpage</t>
  </si>
  <si>
    <t xml:space="preserve">Comment your JavaScript Code</t>
  </si>
  <si>
    <t xml:space="preserve">Declare JavaScript Variables</t>
  </si>
  <si>
    <t xml:space="preserve">Storing Values with the Assignment Operator</t>
  </si>
  <si>
    <t xml:space="preserve">Initializing Variables with the Assignment Operator</t>
  </si>
  <si>
    <t xml:space="preserve">Understanding Uninitialized Variables</t>
  </si>
  <si>
    <t xml:space="preserve">Understanding Case Sensitivity in Variables</t>
  </si>
  <si>
    <t xml:space="preserve">Add Two Numbers with JavaScript</t>
  </si>
  <si>
    <t xml:space="preserve">Subtract One Number from Another with JavaScript</t>
  </si>
  <si>
    <t xml:space="preserve">Multiply Two Numbers with JavaScript</t>
  </si>
  <si>
    <t xml:space="preserve">Divide One Number by Another with JavaScript</t>
  </si>
  <si>
    <t xml:space="preserve">Increment a Number with JavaScript</t>
  </si>
  <si>
    <t xml:space="preserve">Decrement a Number with JavaScript</t>
  </si>
  <si>
    <t xml:space="preserve">Create Decimal Numbers with JavaScript</t>
  </si>
  <si>
    <t xml:space="preserve">Multiply Two Decimals with JavaScript</t>
  </si>
  <si>
    <t xml:space="preserve">Divide one Decimal by Another with JavaScript</t>
  </si>
  <si>
    <t xml:space="preserve">Finding a Remainder in JavaScript</t>
  </si>
  <si>
    <t xml:space="preserve">Compound Assignment With Augmented Addition</t>
  </si>
  <si>
    <t xml:space="preserve">Compound Assignment With Augmented Subtraction</t>
  </si>
  <si>
    <t xml:space="preserve">Compound Assignment With Augmented Multiplication</t>
  </si>
  <si>
    <t xml:space="preserve">Compound Assignment With Augmented Division</t>
  </si>
  <si>
    <t xml:space="preserve">Convert Celsius to Fahrenheit</t>
  </si>
  <si>
    <t xml:space="preserve">Declare String Variables</t>
  </si>
  <si>
    <t xml:space="preserve">Escaping Literal Quotes in Strings</t>
  </si>
  <si>
    <t xml:space="preserve">Quoting Strings with Single Quotes</t>
  </si>
  <si>
    <t xml:space="preserve">Escape Sequences in Strings</t>
  </si>
  <si>
    <t xml:space="preserve">Concatenating Strings with Plus Operator</t>
  </si>
  <si>
    <t xml:space="preserve">Concatenating Strings with the Plus Equals Operator</t>
  </si>
  <si>
    <t xml:space="preserve">Constructing Strings with Variables</t>
  </si>
  <si>
    <t xml:space="preserve">Appending Variables to Strings</t>
  </si>
  <si>
    <t xml:space="preserve">Find the Length of a String</t>
  </si>
  <si>
    <t xml:space="preserve">Use Bracket Notation to Find the First Character in a String</t>
  </si>
  <si>
    <t xml:space="preserve">Understand String Immutability</t>
  </si>
  <si>
    <t xml:space="preserve">Use Bracket Notation to Find the Nth Character in a String</t>
  </si>
  <si>
    <t xml:space="preserve">Use Bracket Notation to Find the Last Character in a String</t>
  </si>
  <si>
    <t xml:space="preserve">Use Bracket Notation to Find the Nth-to-Last Character in a String</t>
  </si>
  <si>
    <t xml:space="preserve">use-bracket-notation-to-find-the-nth-to-last-character-in-a-string</t>
  </si>
  <si>
    <t xml:space="preserve">Word Blanks</t>
  </si>
  <si>
    <t xml:space="preserve">Store Multiple Values in one Variable using JavaScript Arrays</t>
  </si>
  <si>
    <t xml:space="preserve">Nest one Array within Another Array</t>
  </si>
  <si>
    <t xml:space="preserve">Access Array Data with Indexes</t>
  </si>
  <si>
    <t xml:space="preserve">Modify Array Data With Indexes</t>
  </si>
  <si>
    <t xml:space="preserve">Access Multi-Dimensional Arrays With Indexes</t>
  </si>
  <si>
    <t xml:space="preserve">access-multi-dimensional-arrays-with-indexes</t>
  </si>
  <si>
    <t xml:space="preserve">Manipulate Arrays With push()</t>
  </si>
  <si>
    <t xml:space="preserve">manipulate-arrays-with-push()</t>
  </si>
  <si>
    <t xml:space="preserve">Manipulate Arrays With pop()</t>
  </si>
  <si>
    <t xml:space="preserve">manipulate-arrays-with-pop()</t>
  </si>
  <si>
    <t xml:space="preserve">Manipulate Arrays With shift()</t>
  </si>
  <si>
    <t xml:space="preserve">manipulate-arrays-with-shift()</t>
  </si>
  <si>
    <t xml:space="preserve">Manipulate Arrays With unshift()</t>
  </si>
  <si>
    <t xml:space="preserve">manipulate-arrays-with-unshift()</t>
  </si>
  <si>
    <t xml:space="preserve">Shopping List</t>
  </si>
  <si>
    <t xml:space="preserve">Write Reusable JavaScript with Functions</t>
  </si>
  <si>
    <t xml:space="preserve">Passing Values to Functions with Arguments</t>
  </si>
  <si>
    <t xml:space="preserve">Global Scope and Functions</t>
  </si>
  <si>
    <t xml:space="preserve">Local Scope and Functions</t>
  </si>
  <si>
    <t xml:space="preserve">Global vs. Local Scope in Functions</t>
  </si>
  <si>
    <t xml:space="preserve">global-vs.-local-scope-in-functions</t>
  </si>
  <si>
    <t xml:space="preserve">Return a Value from a Function with Return</t>
  </si>
  <si>
    <t xml:space="preserve">Assignment with a Returned Value</t>
  </si>
  <si>
    <t xml:space="preserve">Stand in Line</t>
  </si>
  <si>
    <t xml:space="preserve">Understanding Boolean Values</t>
  </si>
  <si>
    <t xml:space="preserve">Use Conditional Logic with If Statements</t>
  </si>
  <si>
    <t xml:space="preserve">Comparison with the Equality Operator</t>
  </si>
  <si>
    <t xml:space="preserve">Comparison with the Strict Equality Operator</t>
  </si>
  <si>
    <t xml:space="preserve">Comparison with the Inequality Operator</t>
  </si>
  <si>
    <t xml:space="preserve">Comparison with the Strict Inequality Operator</t>
  </si>
  <si>
    <t xml:space="preserve">Comparison with the Greater Than Operator</t>
  </si>
  <si>
    <t xml:space="preserve">Comparison with the Greater Than Or Equal To Operator</t>
  </si>
  <si>
    <t xml:space="preserve">Comparison with the Less Than Operator</t>
  </si>
  <si>
    <t xml:space="preserve">Comparison with the Less Than Or Equal To Operator</t>
  </si>
  <si>
    <t xml:space="preserve">Comparisons with the Logical And Operator</t>
  </si>
  <si>
    <t xml:space="preserve">Comparisons with the Logical Or Operator</t>
  </si>
  <si>
    <t xml:space="preserve">Introducing Else Statements</t>
  </si>
  <si>
    <t xml:space="preserve">Introducing Else If Statements</t>
  </si>
  <si>
    <t xml:space="preserve">Logical Order in If Else Statements</t>
  </si>
  <si>
    <t xml:space="preserve">Chaining If Else Statements</t>
  </si>
  <si>
    <t xml:space="preserve">Golf Code</t>
  </si>
  <si>
    <t xml:space="preserve">Selecting from many options with Switch Statements</t>
  </si>
  <si>
    <t xml:space="preserve">Adding a default option in Switch statements</t>
  </si>
  <si>
    <t xml:space="preserve">Multiple Identical Options in Switch Statements</t>
  </si>
  <si>
    <t xml:space="preserve">Replacing If Else Chains with Switch</t>
  </si>
  <si>
    <t xml:space="preserve">Returning Boolean Values from Functions</t>
  </si>
  <si>
    <t xml:space="preserve">Return Early Pattern for Functions</t>
  </si>
  <si>
    <t xml:space="preserve">Counting Cards</t>
  </si>
  <si>
    <t xml:space="preserve">Build JavaScript Objects</t>
  </si>
  <si>
    <t xml:space="preserve">Accessing Objects Properties with the Dot Operator</t>
  </si>
  <si>
    <t xml:space="preserve">Accessing Objects Properties with Bracket Notation</t>
  </si>
  <si>
    <t xml:space="preserve">Accessing Objects Properties with Variables</t>
  </si>
  <si>
    <t xml:space="preserve">Updating Object Properties</t>
  </si>
  <si>
    <t xml:space="preserve">Add New Properties to a JavaScript Object</t>
  </si>
  <si>
    <t xml:space="preserve">Delete Properties from a JavaScript Object</t>
  </si>
  <si>
    <t xml:space="preserve">Using Objects for Lookups</t>
  </si>
  <si>
    <t xml:space="preserve">Testing Objects for Properties</t>
  </si>
  <si>
    <t xml:space="preserve">Manipulating Complex Objects</t>
  </si>
  <si>
    <t xml:space="preserve">Accessing Nested Objects</t>
  </si>
  <si>
    <t xml:space="preserve">Accessing Nested Arrays</t>
  </si>
  <si>
    <t xml:space="preserve">Record Collection</t>
  </si>
  <si>
    <t xml:space="preserve">Iterate with JavaScript For Loops</t>
  </si>
  <si>
    <t xml:space="preserve">Iterate Odd Numbers With a For Loop</t>
  </si>
  <si>
    <t xml:space="preserve">Count Backwards With a For Loop</t>
  </si>
  <si>
    <t xml:space="preserve">Iterate Through an Array with a For Loop</t>
  </si>
  <si>
    <t xml:space="preserve">Nesting For Loops</t>
  </si>
  <si>
    <t xml:space="preserve">Iterate with JavaScript While Loops</t>
  </si>
  <si>
    <t xml:space="preserve">Profile Lookup</t>
  </si>
  <si>
    <t xml:space="preserve">Generate Random Fractions with JavaScript</t>
  </si>
  <si>
    <t xml:space="preserve">Generate Random Whole Numbers with JavaScript</t>
  </si>
  <si>
    <t xml:space="preserve">Generate Random Whole Numbers within a Range</t>
  </si>
  <si>
    <t xml:space="preserve">Sift through Text with Regular Expressions</t>
  </si>
  <si>
    <t xml:space="preserve">Find Numbers with Regular Expressions</t>
  </si>
  <si>
    <t xml:space="preserve">Find Whitespace with Regular Expressions</t>
  </si>
  <si>
    <t xml:space="preserve">Invert Regular Expression Matches with JavaScript</t>
  </si>
  <si>
    <t xml:space="preserve">Declare JavaScript Objects as Variables</t>
  </si>
  <si>
    <t xml:space="preserve">Construct JavaScript Objects with Functions</t>
  </si>
  <si>
    <t xml:space="preserve">Make Instances of Objects with a Constructor Function</t>
  </si>
  <si>
    <t xml:space="preserve">Make Unique Objects by Passing Parameters to our Constructor</t>
  </si>
  <si>
    <t xml:space="preserve">Make Object Properties Private</t>
  </si>
  <si>
    <t xml:space="preserve">Iterate over Arrays with .map</t>
  </si>
  <si>
    <t xml:space="preserve">Condense arrays with .reduce</t>
  </si>
  <si>
    <t xml:space="preserve">Filter Arrays with .filter</t>
  </si>
  <si>
    <t xml:space="preserve">Sort Arrays with .sort</t>
  </si>
  <si>
    <t xml:space="preserve">Reverse Arrays with .reverse</t>
  </si>
  <si>
    <t xml:space="preserve">Concatenate Arrays with .concat</t>
  </si>
  <si>
    <t xml:space="preserve">Split Strings with .split</t>
  </si>
  <si>
    <t xml:space="preserve">Join Strings with .join</t>
  </si>
  <si>
    <t xml:space="preserve">Get Set for our Algorithm Challenges</t>
  </si>
  <si>
    <t xml:space="preserve">Reverse a String</t>
  </si>
  <si>
    <t xml:space="preserve">Factorialize a Number</t>
  </si>
  <si>
    <t xml:space="preserve">Check for Palindromes</t>
  </si>
  <si>
    <t xml:space="preserve">Find the Longest Word in a String</t>
  </si>
  <si>
    <t xml:space="preserve">Title Case a Sentence</t>
  </si>
  <si>
    <t xml:space="preserve">Return Largest Numbers in Arrays</t>
  </si>
  <si>
    <t xml:space="preserve">Confirm the Ending</t>
  </si>
  <si>
    <t xml:space="preserve">Repeat a string repeat a string</t>
  </si>
  <si>
    <t xml:space="preserve">Truncate a string</t>
  </si>
  <si>
    <t xml:space="preserve">Chunky Monkey</t>
  </si>
  <si>
    <t xml:space="preserve">Slasher Flick</t>
  </si>
  <si>
    <t xml:space="preserve">Mutations</t>
  </si>
  <si>
    <t xml:space="preserve">Falsy Bouncer</t>
  </si>
  <si>
    <t xml:space="preserve">Seek and Destroy</t>
  </si>
  <si>
    <t xml:space="preserve">Where do I belong</t>
  </si>
  <si>
    <t xml:space="preserve">Caesars Cipher</t>
  </si>
  <si>
    <t xml:space="preserve">Trigger Click Events with jQuery</t>
  </si>
  <si>
    <t xml:space="preserve">Change Text with Click Events</t>
  </si>
  <si>
    <t xml:space="preserve">Get JSON with the jQuery getJSON Method</t>
  </si>
  <si>
    <t xml:space="preserve">Convert JSON Data to HTML</t>
  </si>
  <si>
    <t xml:space="preserve">Render Images from Data Sources</t>
  </si>
  <si>
    <t xml:space="preserve">Prefilter JSON</t>
  </si>
  <si>
    <t xml:space="preserve">Get Geo-location Data</t>
  </si>
  <si>
    <t xml:space="preserve">get-geo-location-data</t>
  </si>
  <si>
    <t xml:space="preserve">Build a Random Quote Machine</t>
  </si>
  <si>
    <t xml:space="preserve">Show the Local Weather</t>
  </si>
  <si>
    <t xml:space="preserve">Build a Wikipedia Viewer</t>
  </si>
  <si>
    <t xml:space="preserve">Use the Twitch.tv JSON API</t>
  </si>
  <si>
    <t xml:space="preserve">use-the-twitch.tv-json-api</t>
  </si>
  <si>
    <t xml:space="preserve">Sum All Numbers in a Range</t>
  </si>
  <si>
    <t xml:space="preserve">Diff Two Arrays</t>
  </si>
  <si>
    <t xml:space="preserve">Roman Numeral Converter</t>
  </si>
  <si>
    <t xml:space="preserve">Wherefore art thou</t>
  </si>
  <si>
    <t xml:space="preserve">Search and Replace</t>
  </si>
  <si>
    <t xml:space="preserve">Pig Latin</t>
  </si>
  <si>
    <t xml:space="preserve">DNA Pairing</t>
  </si>
  <si>
    <t xml:space="preserve">Missing letters</t>
  </si>
  <si>
    <t xml:space="preserve">Boo who</t>
  </si>
  <si>
    <t xml:space="preserve">Sorted Union</t>
  </si>
  <si>
    <t xml:space="preserve">Convert HTML Entities</t>
  </si>
  <si>
    <t xml:space="preserve">Spinal Tap Case</t>
  </si>
  <si>
    <t xml:space="preserve">Sum All Odd Fibonacci Numbers</t>
  </si>
  <si>
    <t xml:space="preserve">Sum All Primes</t>
  </si>
  <si>
    <t xml:space="preserve">Smallest Common Multiple</t>
  </si>
  <si>
    <t xml:space="preserve">Finders Keepers</t>
  </si>
  <si>
    <t xml:space="preserve">Drop it</t>
  </si>
  <si>
    <t xml:space="preserve">Steamroller</t>
  </si>
  <si>
    <t xml:space="preserve">Binary Agents</t>
  </si>
  <si>
    <t xml:space="preserve">Everything Be True</t>
  </si>
  <si>
    <t xml:space="preserve">Arguments Optional</t>
  </si>
  <si>
    <t xml:space="preserve">Validate US Telephone Numbers</t>
  </si>
  <si>
    <t xml:space="preserve">Symmetric Difference</t>
  </si>
  <si>
    <t xml:space="preserve">Exact Change</t>
  </si>
  <si>
    <t xml:space="preserve">Inventory Update</t>
  </si>
  <si>
    <t xml:space="preserve">No repeats please</t>
  </si>
  <si>
    <t xml:space="preserve">Friendly Date Ranges</t>
  </si>
  <si>
    <t xml:space="preserve">Make a Person</t>
  </si>
  <si>
    <t xml:space="preserve">Map the Debris</t>
  </si>
  <si>
    <t xml:space="preserve">Pairwise</t>
  </si>
  <si>
    <t xml:space="preserve">Build a JavaScript Calculator</t>
  </si>
  <si>
    <t xml:space="preserve">Build a Pomodoro Clock</t>
  </si>
  <si>
    <t xml:space="preserve">Build a Tic Tac Toe Game</t>
  </si>
  <si>
    <t xml:space="preserve">Build a Simon Game</t>
  </si>
  <si>
    <t xml:space="preserve">Learn Sass Challenges</t>
  </si>
  <si>
    <t xml:space="preserve">learn-sass-challenges</t>
  </si>
  <si>
    <t xml:space="preserve">Learn React Challenges</t>
  </si>
  <si>
    <t xml:space="preserve">learn-react-challenges</t>
  </si>
  <si>
    <t xml:space="preserve">Build a Markdown Previewer</t>
  </si>
  <si>
    <t xml:space="preserve">Build a Camper Leaderboard</t>
  </si>
  <si>
    <t xml:space="preserve">Build a Recipe Box</t>
  </si>
  <si>
    <t xml:space="preserve">Build the Game of Life</t>
  </si>
  <si>
    <t xml:space="preserve">Build a Roguelike Dungeon Crawler Game</t>
  </si>
  <si>
    <t xml:space="preserve">Learn D3 Challenges</t>
  </si>
  <si>
    <t xml:space="preserve">learn-d3-challenges</t>
  </si>
  <si>
    <t xml:space="preserve">Visualize Data with a Bar Chart</t>
  </si>
  <si>
    <t xml:space="preserve">Visualize Data with a Scatterplot Graph</t>
  </si>
  <si>
    <t xml:space="preserve">Visualize Data with a Heat Map</t>
  </si>
  <si>
    <t xml:space="preserve">Show National Contiguity with a Force Directed Graph</t>
  </si>
  <si>
    <t xml:space="preserve">Map Data Across the Globe</t>
  </si>
  <si>
    <t xml:space="preserve">Use the JavaScript Console</t>
  </si>
  <si>
    <t xml:space="preserve">Using typeof</t>
  </si>
  <si>
    <t xml:space="preserve">Save your Code Revisions Forever with Git</t>
  </si>
  <si>
    <t xml:space="preserve">Manage Packages with npm</t>
  </si>
  <si>
    <t xml:space="preserve">Start a Node.js Server</t>
  </si>
  <si>
    <t xml:space="preserve">start-a-node.js-server</t>
  </si>
  <si>
    <t xml:space="preserve">Continue working with Node.js Servers</t>
  </si>
  <si>
    <t xml:space="preserve">continue-working-with-node.js-servers</t>
  </si>
  <si>
    <t xml:space="preserve">Finish working with Node.js Servers</t>
  </si>
  <si>
    <t xml:space="preserve">finish-working-with-node.js-servers</t>
  </si>
  <si>
    <t xml:space="preserve">Build Web Apps with Express.js</t>
  </si>
  <si>
    <t xml:space="preserve">build-web-apps-with-express.js</t>
  </si>
  <si>
    <t xml:space="preserve">Store Data in MongoDB</t>
  </si>
  <si>
    <t xml:space="preserve">Get Set for our API Development Projects</t>
  </si>
  <si>
    <t xml:space="preserve">Timestamp Microservice</t>
  </si>
  <si>
    <t xml:space="preserve">Request Header Parser Microservice</t>
  </si>
  <si>
    <t xml:space="preserve">URL Shortener Microservice</t>
  </si>
  <si>
    <t xml:space="preserve">Image Search Abstraction Layer</t>
  </si>
  <si>
    <t xml:space="preserve">File Metadata Microservice</t>
  </si>
  <si>
    <t xml:space="preserve">Get Set for our Dynamic Web Application Projects</t>
  </si>
  <si>
    <t xml:space="preserve">Build a Voting App</t>
  </si>
  <si>
    <t xml:space="preserve">Build a Nightlife Coordination App</t>
  </si>
  <si>
    <t xml:space="preserve">Chart the Stock Market</t>
  </si>
  <si>
    <t xml:space="preserve">Manage a Book Trading Club</t>
  </si>
  <si>
    <t xml:space="preserve">Build a Pinterest Clone</t>
  </si>
  <si>
    <t xml:space="preserve">Computer Basics The 4 Basic Parts of a Computer</t>
  </si>
  <si>
    <t xml:space="preserve">computer-basics-the-4-basic-parts-of-a-computer</t>
  </si>
  <si>
    <t xml:space="preserve">Computer Basics More Computer Hardware</t>
  </si>
  <si>
    <t xml:space="preserve">computer-basics-more-computer-hardware</t>
  </si>
  <si>
    <t xml:space="preserve">Computer Basics Chips and Moore's Law</t>
  </si>
  <si>
    <t xml:space="preserve">computer-basics-chips-and-moore's-law</t>
  </si>
  <si>
    <t xml:space="preserve">Computer Basics Intro to Binary Code</t>
  </si>
  <si>
    <t xml:space="preserve">computer-basics-intro-to-binary-code</t>
  </si>
  <si>
    <t xml:space="preserve">Computer Basics Decoding a Binary Number</t>
  </si>
  <si>
    <t xml:space="preserve">computer-basics-decoding-a-binary-number</t>
  </si>
  <si>
    <t xml:space="preserve">Computer Basics Binary Bytes</t>
  </si>
  <si>
    <t xml:space="preserve">computer-basics-binary-bytes</t>
  </si>
  <si>
    <t xml:space="preserve">Computer Basics How To Measure Data Size</t>
  </si>
  <si>
    <t xml:space="preserve">computer-basics-how-to-measure-data-size</t>
  </si>
  <si>
    <t xml:space="preserve">Computer Basics Measuring Data Speed</t>
  </si>
  <si>
    <t xml:space="preserve">computer-basics-measuring-data-speed</t>
  </si>
  <si>
    <t xml:space="preserve">Computer Basics Types of Computers</t>
  </si>
  <si>
    <t xml:space="preserve">computer-basics-types-of-computers</t>
  </si>
  <si>
    <t xml:space="preserve">Computer Basics More on the Motherboard</t>
  </si>
  <si>
    <t xml:space="preserve">computer-basics-more-on-the-motherboard</t>
  </si>
  <si>
    <t xml:space="preserve">Computer Basics Data Networks</t>
  </si>
  <si>
    <t xml:space="preserve">computer-basics-data-networks</t>
  </si>
  <si>
    <t xml:space="preserve">Computer Basics IP Addresses</t>
  </si>
  <si>
    <t xml:space="preserve">computer-basics-ip-addresses</t>
  </si>
  <si>
    <t xml:space="preserve">Computer Basics How the Internet Works</t>
  </si>
  <si>
    <t xml:space="preserve">computer-basics-how-the-internet-works</t>
  </si>
  <si>
    <t xml:space="preserve">Computer Basics Software</t>
  </si>
  <si>
    <t xml:space="preserve">computer-basics-software</t>
  </si>
  <si>
    <t xml:space="preserve">Computer Basics Content Delivery Networks</t>
  </si>
  <si>
    <t xml:space="preserve">computer-basics-content-delivery-networks</t>
  </si>
  <si>
    <t xml:space="preserve">The DOM What's the Document Object Model?</t>
  </si>
  <si>
    <t xml:space="preserve">the-dom-what's-the-document-object-model?</t>
  </si>
  <si>
    <t xml:space="preserve">The DOM Style in the Header, Script in the Footer</t>
  </si>
  <si>
    <t xml:space="preserve">the-dom-style-in-the-header,-script-in-the-footer</t>
  </si>
  <si>
    <t xml:space="preserve">JavaScript Lingo MDN and Documentation</t>
  </si>
  <si>
    <t xml:space="preserve">javascript-lingo-mdn-and-documentation</t>
  </si>
  <si>
    <t xml:space="preserve">JavaScript Lingo Value Types</t>
  </si>
  <si>
    <t xml:space="preserve">javascript-lingo-value-types</t>
  </si>
  <si>
    <t xml:space="preserve">JavaScript Lingo Variables &amp; camelCase</t>
  </si>
  <si>
    <t xml:space="preserve">javascript-lingo-variables-&amp;-camelcase</t>
  </si>
  <si>
    <t xml:space="preserve">JavaScript Lingo Arrays &amp; Objects</t>
  </si>
  <si>
    <t xml:space="preserve">javascript-lingo-arrays-&amp;-objects</t>
  </si>
  <si>
    <t xml:space="preserve">JavaScript Lingo Finding and Indexing Data in Arrays</t>
  </si>
  <si>
    <t xml:space="preserve">javascript-lingo-finding-and-indexing-data-in-arrays</t>
  </si>
  <si>
    <t xml:space="preserve">JavaScript Lingo Manipulating Data</t>
  </si>
  <si>
    <t xml:space="preserve">javascript-lingo-manipulating-data</t>
  </si>
  <si>
    <t xml:space="preserve">JavaScript Lingo Math</t>
  </si>
  <si>
    <t xml:space="preserve">javascript-lingo-math</t>
  </si>
  <si>
    <t xml:space="preserve">JavaScript Lingo Loops</t>
  </si>
  <si>
    <t xml:space="preserve">javascript-lingo-loops</t>
  </si>
  <si>
    <t xml:space="preserve">JavaScript Lingo Regular Expressions</t>
  </si>
  <si>
    <t xml:space="preserve">javascript-lingo-regular-expressions</t>
  </si>
  <si>
    <t xml:space="preserve">Chrome Dev Tools Elements</t>
  </si>
  <si>
    <t xml:space="preserve">chrome-dev-tools-elements</t>
  </si>
  <si>
    <t xml:space="preserve">Chrome Dev Tools Network</t>
  </si>
  <si>
    <t xml:space="preserve">chrome-dev-tools-network</t>
  </si>
  <si>
    <t xml:space="preserve">Chrome Dev Tools Sources</t>
  </si>
  <si>
    <t xml:space="preserve">chrome-dev-tools-sources</t>
  </si>
  <si>
    <t xml:space="preserve">Chrome Dev Tools Timeline</t>
  </si>
  <si>
    <t xml:space="preserve">chrome-dev-tools-timeline</t>
  </si>
  <si>
    <t xml:space="preserve">Chrome Dev Tools Profiles</t>
  </si>
  <si>
    <t xml:space="preserve">chrome-dev-tools-profiles</t>
  </si>
  <si>
    <t xml:space="preserve">Chrome Dev Tools Resources</t>
  </si>
  <si>
    <t xml:space="preserve">chrome-dev-tools-resources</t>
  </si>
  <si>
    <t xml:space="preserve">Chrome Dev Tools Audits</t>
  </si>
  <si>
    <t xml:space="preserve">chrome-dev-tools-audits</t>
  </si>
  <si>
    <t xml:space="preserve">Chrome Dev Tools Console</t>
  </si>
  <si>
    <t xml:space="preserve">chrome-dev-tools-console</t>
  </si>
  <si>
    <t xml:space="preserve">Chrome Dev Tools Summary</t>
  </si>
  <si>
    <t xml:space="preserve">chrome-dev-tools-summary</t>
  </si>
  <si>
    <t xml:space="preserve">Big O Notation What It Is and Why You Should Care</t>
  </si>
  <si>
    <t xml:space="preserve">big-o-notation-what-it-is-and-why-you-should-care</t>
  </si>
  <si>
    <t xml:space="preserve">Big O Notation A Few Examples</t>
  </si>
  <si>
    <t xml:space="preserve">big-o-notation-a-few-examples</t>
  </si>
  <si>
    <t xml:space="preserve">Learn Accessibility Challenges</t>
  </si>
  <si>
    <t xml:space="preserve">learn-accessibility-challenges</t>
  </si>
  <si>
    <t xml:space="preserve">Learn Agile Challenges</t>
  </si>
  <si>
    <t xml:space="preserve">learn-agile-challenges</t>
  </si>
  <si>
    <t xml:space="preserve">Learn Computer Science Challenges</t>
  </si>
  <si>
    <t xml:space="preserve">learn-computer-science-challenges</t>
  </si>
  <si>
    <t xml:space="preserve">Learn Data Visualization Challenges</t>
  </si>
  <si>
    <t xml:space="preserve">learn-data-visualization-challenges</t>
  </si>
  <si>
    <t xml:space="preserve">Learn Embedded and Internet of Things Challenges</t>
  </si>
  <si>
    <t xml:space="preserve">learn-embedded-and-internet-of-things-challenges</t>
  </si>
  <si>
    <t xml:space="preserve">Learn Game Development Challenges</t>
  </si>
  <si>
    <t xml:space="preserve">learn-game-development-challenges</t>
  </si>
  <si>
    <t xml:space="preserve">Learn Gamification Challenges</t>
  </si>
  <si>
    <t xml:space="preserve">learn-gamification-challenges</t>
  </si>
  <si>
    <t xml:space="preserve">Learn Machine Learning Challenges</t>
  </si>
  <si>
    <t xml:space="preserve">learn-machine-learning-challenges</t>
  </si>
  <si>
    <t xml:space="preserve">Learn Math for Programmers Challenges</t>
  </si>
  <si>
    <t xml:space="preserve">learn-math-for-programmers-challenges</t>
  </si>
  <si>
    <t xml:space="preserve">Learn Mobile JavaScript Development Challenges</t>
  </si>
  <si>
    <t xml:space="preserve">learn-mobile-javascript-development-challenges</t>
  </si>
  <si>
    <t xml:space="preserve">Learn DevOps Challenges</t>
  </si>
  <si>
    <t xml:space="preserve">learn-devops-challenges</t>
  </si>
  <si>
    <t xml:space="preserve">Learn Software Engineering Principles Challenges</t>
  </si>
  <si>
    <t xml:space="preserve">learn-software-engineering-principles-challenges</t>
  </si>
  <si>
    <t xml:space="preserve">Learn Statistics Challenges</t>
  </si>
  <si>
    <t xml:space="preserve">learn-statistics-challenges</t>
  </si>
  <si>
    <t xml:space="preserve">Learn Tools Challenges</t>
  </si>
  <si>
    <t xml:space="preserve">learn-tools-challenges</t>
  </si>
  <si>
    <t xml:space="preserve">Learn User Experience Design Challenges</t>
  </si>
  <si>
    <t xml:space="preserve">learn-user-experience-design-challenges</t>
  </si>
  <si>
    <t xml:space="preserve">Learn Visual Design Challenges</t>
  </si>
  <si>
    <t xml:space="preserve">learn-visual-design-challenges</t>
  </si>
  <si>
    <t xml:space="preserve">Greenfield Nonprofit Project #1</t>
  </si>
  <si>
    <t xml:space="preserve">greenfield-nonprofit-project-#1</t>
  </si>
  <si>
    <t xml:space="preserve">To qualify for these nonprofit projects, you must first earn all three foundational certifications Front End, Data Visualization, and Back End</t>
  </si>
  <si>
    <t xml:space="preserve">Greenfield Nonprofit Project #2</t>
  </si>
  <si>
    <t xml:space="preserve">greenfield-nonprofit-project-#2</t>
  </si>
  <si>
    <t xml:space="preserve">Legacy Code Nonprofit Project #1</t>
  </si>
  <si>
    <t xml:space="preserve">legacy-code-nonprofit-project-#1</t>
  </si>
  <si>
    <t xml:space="preserve">Legacy Code Nonprofit Project #2</t>
  </si>
  <si>
    <t xml:space="preserve">legacy-code-nonprofit-project-#2</t>
  </si>
  <si>
    <t xml:space="preserve">To qualify for this coding interview training, you must first earn all four certifications Front End, Data Visualization, Back End, and Full Stack</t>
  </si>
  <si>
    <t xml:space="preserve">To qualify for these mock interviews, you must first earn all four certifications Front End, Data Visualization, Back End, and Full Stack</t>
  </si>
  <si>
    <t xml:space="preserve">successfultrials</t>
  </si>
  <si>
    <t xml:space="preserve">totaltrials</t>
  </si>
  <si>
    <t xml:space="preserve">successfultrials/totaltrials</t>
  </si>
  <si>
    <t xml:space="preserve">add-your-javascript-slot-machine-slots</t>
  </si>
  <si>
    <t xml:space="preserve">basejump-request-header-parser-microservice</t>
  </si>
  <si>
    <t xml:space="preserve">bonfire-find-the-longest-word-in-a-string</t>
  </si>
  <si>
    <t xml:space="preserve">bonfire-friendly-date-ranges</t>
  </si>
  <si>
    <t xml:space="preserve">bonfire-where-art-thou</t>
  </si>
  <si>
    <t xml:space="preserve">bring-your-javascript-slot-machine-to-life</t>
  </si>
  <si>
    <t xml:space="preserve">create-a-javascript-slot-machine</t>
  </si>
  <si>
    <t xml:space="preserve">extract-matches</t>
  </si>
  <si>
    <t xml:space="preserve">factorialize-a-number/</t>
  </si>
  <si>
    <t xml:space="preserve">find-more-than-first-match</t>
  </si>
  <si>
    <t xml:space="preserve">find-the-longest-word-in-a-string/</t>
  </si>
  <si>
    <t xml:space="preserve">give-your-javascript-slot-machine-some-stylish-images</t>
  </si>
  <si>
    <t xml:space="preserve">ignore-case-while-matching</t>
  </si>
  <si>
    <t xml:space="preserve">literal-matches-1</t>
  </si>
  <si>
    <t xml:space="preserve">match-a-literal-string-with-different-possibilities</t>
  </si>
  <si>
    <t xml:space="preserve">match-literal-strings</t>
  </si>
  <si>
    <t xml:space="preserve">match-literal-string-with-different-possibilities</t>
  </si>
  <si>
    <t xml:space="preserve">sum-all-odd-fibonacci-numbers/</t>
  </si>
  <si>
    <t xml:space="preserve">using-test</t>
  </si>
  <si>
    <t xml:space="preserve">waypoint-access-multidimensional-arrays-with-indexes</t>
  </si>
  <si>
    <t xml:space="preserve">waypoint-add-alt-text-to-an-image-for-accessibility</t>
  </si>
  <si>
    <t xml:space="preserve">waypoint-add-a-submit-button-to-a-form</t>
  </si>
  <si>
    <t xml:space="preserve">waypoint-add-borders-around-your-elements</t>
  </si>
  <si>
    <t xml:space="preserve">waypoint-add-font-awesome-icons-to-all-of-our-buttons</t>
  </si>
  <si>
    <t xml:space="preserve">waypoint-add-font-awesome-icons-to-our-buttons</t>
  </si>
  <si>
    <t xml:space="preserve">waypoint-add-images-to-your-website</t>
  </si>
  <si>
    <t xml:space="preserve">waypoint-add-placeholder-text-to-a-text-field</t>
  </si>
  <si>
    <t xml:space="preserve">waypoint-add-rounded-corners-with-a-border-radius</t>
  </si>
  <si>
    <t xml:space="preserve">waypoint-call-out-optional-actions-with-button-info</t>
  </si>
  <si>
    <t xml:space="preserve">waypoint-center-text-with-bootstrap</t>
  </si>
  <si>
    <t xml:space="preserve">waypoint-change-the-color-of-text</t>
  </si>
  <si>
    <t xml:space="preserve">waypoint-change-the-font-size-of-an-element</t>
  </si>
  <si>
    <t xml:space="preserve">waypoint-check-radio-buttons-and-checkboxes-by-default</t>
  </si>
  <si>
    <t xml:space="preserve">waypoint-comment-out-html</t>
  </si>
  <si>
    <t xml:space="preserve">waypoint-comment-your-javascript-code</t>
  </si>
  <si>
    <t xml:space="preserve">waypoint-configure-your-code-portfolio</t>
  </si>
  <si>
    <t xml:space="preserve">waypoint-create-a-block-element-bootstrap-button</t>
  </si>
  <si>
    <t xml:space="preserve">waypoint-create-a-bootstrap-button</t>
  </si>
  <si>
    <t xml:space="preserve">waypoint-create-a-bootstrap-headline</t>
  </si>
  <si>
    <t xml:space="preserve">waypoint-create-a-bulleted-unordered-list</t>
  </si>
  <si>
    <t xml:space="preserve">waypoint-create-a-custom-heading</t>
  </si>
  <si>
    <t xml:space="preserve">waypoint-create-a-form-element</t>
  </si>
  <si>
    <t xml:space="preserve">waypoint-create-a-github-account-and-join-our-chat-rooms</t>
  </si>
  <si>
    <t xml:space="preserve">waypoint-create-a-javascript-slot-machine</t>
  </si>
  <si>
    <t xml:space="preserve">waypoint-create-an-ordered-list</t>
  </si>
  <si>
    <t xml:space="preserve">waypoint-create-a-set-of-checkboxes</t>
  </si>
  <si>
    <t xml:space="preserve">waypoint-create-a-set-of-radio-buttons</t>
  </si>
  <si>
    <t xml:space="preserve">waypoint-create-a-text-field</t>
  </si>
  <si>
    <t xml:space="preserve">waypoint-ditch-custom-css-for-bootstrap</t>
  </si>
  <si>
    <t xml:space="preserve">waypoint-fill-in-the-blank-with-placeholder-text</t>
  </si>
  <si>
    <t xml:space="preserve">waypoint-finding-a-remainder-in-javascript</t>
  </si>
  <si>
    <t xml:space="preserve">waypoint-give-a-background-color-to-a-div-element</t>
  </si>
  <si>
    <t xml:space="preserve">waypoint-headline-with-the-h2-element</t>
  </si>
  <si>
    <t xml:space="preserve">waypoint-import-a-google-font</t>
  </si>
  <si>
    <t xml:space="preserve">waypoint-inform-with-the-paragraph-element</t>
  </si>
  <si>
    <t xml:space="preserve">waypoint-introducing-javascript-object-notation-json</t>
  </si>
  <si>
    <t xml:space="preserve">waypoint-iterate-through-an-array-with-a-for-loop</t>
  </si>
  <si>
    <t xml:space="preserve">waypoint-iterate-with-javascript-while-loops</t>
  </si>
  <si>
    <t xml:space="preserve">waypoint-join-a-campsite-in-your-city</t>
  </si>
  <si>
    <t xml:space="preserve">waypoint-learn-how-free-code-camp-works</t>
  </si>
  <si>
    <t xml:space="preserve">waypoint-learn-what-to-do-if-you-get-stuck</t>
  </si>
  <si>
    <t xml:space="preserve">waypoint-line-up-form-elements-responsively-with-bootstrap</t>
  </si>
  <si>
    <t xml:space="preserve">waypoint-link-to-external-pages-with-anchor-elements</t>
  </si>
  <si>
    <t xml:space="preserve">waypoint-make-circular-images-with-a-border-radius</t>
  </si>
  <si>
    <t xml:space="preserve">waypoint-make-dead-links-using-the-hash-symbol</t>
  </si>
  <si>
    <t xml:space="preserve">waypoint-make-images-mobile-responsive</t>
  </si>
  <si>
    <t xml:space="preserve">waypoint-nest-an-anchor-element-within-a-paragraph</t>
  </si>
  <si>
    <t xml:space="preserve">waypoint-nest-many-elements-within-a-single-div-element</t>
  </si>
  <si>
    <t xml:space="preserve">waypoint-responsively-style-checkboxes</t>
  </si>
  <si>
    <t xml:space="preserve">waypoint-responsively-style-radio-buttons</t>
  </si>
  <si>
    <t xml:space="preserve">waypoint-say-hello-to-html-elements</t>
  </si>
  <si>
    <t xml:space="preserve">waypoint-selecting-from-many-options-with-switch-statements</t>
  </si>
  <si>
    <t xml:space="preserve">waypoint-set-the-font-family-of-an-element</t>
  </si>
  <si>
    <t xml:space="preserve">waypoint-set-the-id-of-an-element</t>
  </si>
  <si>
    <t xml:space="preserve">waypoint-size-your-images</t>
  </si>
  <si>
    <t xml:space="preserve">waypoint-specify-how-fonts-should-degrade</t>
  </si>
  <si>
    <t xml:space="preserve">waypoint-style-multiple-elements-with-a-css-class</t>
  </si>
  <si>
    <t xml:space="preserve">waypoint-style-text-inputs-as-form-controls</t>
  </si>
  <si>
    <t xml:space="preserve">waypoint-taste-the-bootstrap-button-color-rainbow</t>
  </si>
  <si>
    <t xml:space="preserve">waypoint-testing-objects-for-properties</t>
  </si>
  <si>
    <t xml:space="preserve">waypoint-turn-an-image-into-a-link</t>
  </si>
  <si>
    <t xml:space="preserve">waypoint-uncomment-html</t>
  </si>
  <si>
    <t xml:space="preserve">waypoint-understand-boolean-values</t>
  </si>
  <si>
    <t xml:space="preserve">waypoint-use-a-css-class-to-style-an-element</t>
  </si>
  <si>
    <t xml:space="preserve">waypoint-use-an-id-attribute-to-style-an-element</t>
  </si>
  <si>
    <t xml:space="preserve">waypoint-use-css-selectors-to-style-elements</t>
  </si>
  <si>
    <t xml:space="preserve">waypoint-use-hex-code-for-specific-colors</t>
  </si>
  <si>
    <t xml:space="preserve">waypoint-use-html5-to-require-a-field</t>
  </si>
  <si>
    <t xml:space="preserve">waypoint-use-responsive-design-with-bootstrap-fluid-containers</t>
  </si>
  <si>
    <t xml:space="preserve">waypoint-use-spans-for-inline-elements</t>
  </si>
  <si>
    <t xml:space="preserve">waypoint-use-the-bootstrap-grid-to-put-elements-side-by-side</t>
  </si>
  <si>
    <t xml:space="preserve">waypoint-using-objects-for-lookups</t>
  </si>
  <si>
    <t xml:space="preserve">waypoint-warn-your-users-of-a-dangerous-action</t>
  </si>
  <si>
    <t xml:space="preserve">wildcard-period</t>
  </si>
  <si>
    <t xml:space="preserve">zipline-show-the-local-weather</t>
  </si>
  <si>
    <t xml:space="preserve">zipline-use-the-twitchtv-json-api</t>
  </si>
  <si>
    <t xml:space="preserve">TIME (min)
- marked if higher than 4min -</t>
  </si>
  <si>
    <t xml:space="preserve">EVENT RATIO (success ratio)</t>
  </si>
  <si>
    <t xml:space="preserve">PERFORMANCE
- time*1/(event ratio) - </t>
  </si>
  <si>
    <t xml:space="preserve">AVG PERFORMANCE
(by Section !)
</t>
  </si>
  <si>
    <t xml:space="preserve">INDICATION
- higher than avg performance * 1,5 -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</si>
</sst>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H:MM:SS"/>
    <numFmt numFmtId="166" formatCode="0.00%"/>
    <numFmt numFmtId="167" formatCode="#,##0"/>
    <numFmt numFmtId="168" formatCode="0.00"/>
    <numFmt numFmtId="169" formatCode="0.0%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name val="Cambria"/>
      <family val="1"/>
      <charset val="1"/>
    </font>
    <font>
      <u val="single"/>
      <sz val="11"/>
      <color rgb="FF0000FF"/>
      <name val="Cambria"/>
      <family val="1"/>
      <charset val="1"/>
    </font>
    <font>
      <u val="single"/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2D050"/>
        <bgColor rgb="FFC0C0C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02"/>
  <sheetViews>
    <sheetView windowProtection="false" showFormulas="false" showGridLines="true" showRowColHeaders="true" showZeros="true" rightToLeft="false" tabSelected="false" showOutlineSymbols="true" defaultGridColor="true" view="normal" topLeftCell="A1048538" colorId="64" zoomScale="100" zoomScaleNormal="100" zoomScalePageLayoutView="100" workbookViewId="0">
      <selection pane="topLeft" activeCell="A2303" activeCellId="0" sqref="A2303"/>
    </sheetView>
  </sheetViews>
  <sheetFormatPr defaultRowHeight="12.8"/>
  <cols>
    <col collapsed="false" hidden="false" max="1025" min="1" style="0" width="13.9030612244898"/>
  </cols>
  <sheetData>
    <row r="1" customFormat="false" ht="15.75" hidden="false" customHeight="true" outlineLevel="0" collapsed="false">
      <c r="A1" s="1" t="s">
        <v>0</v>
      </c>
    </row>
    <row r="2" customFormat="false" ht="15.75" hidden="false" customHeight="true" outlineLevel="0" collapsed="false">
      <c r="A2" s="1" t="s">
        <v>1</v>
      </c>
    </row>
    <row r="3" customFormat="false" ht="15.75" hidden="false" customHeight="true" outlineLevel="0" collapsed="false">
      <c r="A3" s="1" t="s">
        <v>2</v>
      </c>
    </row>
    <row r="4" customFormat="false" ht="15.75" hidden="false" customHeight="true" outlineLevel="0" collapsed="false">
      <c r="A4" s="1" t="s">
        <v>3</v>
      </c>
    </row>
    <row r="5" customFormat="false" ht="15.75" hidden="false" customHeight="true" outlineLevel="0" collapsed="false">
      <c r="A5" s="1" t="s">
        <v>0</v>
      </c>
    </row>
    <row r="7" customFormat="false" ht="15.75" hidden="false" customHeight="true" outlineLevel="0" collapsed="false">
      <c r="B7" s="1"/>
      <c r="C7" s="1" t="s">
        <v>4</v>
      </c>
      <c r="D7" s="1" t="s">
        <v>5</v>
      </c>
      <c r="E7" s="1"/>
      <c r="F7" s="1"/>
      <c r="G7" s="1"/>
      <c r="H7" s="1"/>
    </row>
    <row r="8" customFormat="false" ht="15.75" hidden="false" customHeight="true" outlineLevel="0" collapsed="false">
      <c r="B8" s="1"/>
      <c r="C8" s="1" t="s">
        <v>6</v>
      </c>
      <c r="D8" s="2" t="n">
        <v>0.0247685185185185</v>
      </c>
      <c r="E8" s="1"/>
      <c r="F8" s="3"/>
      <c r="G8" s="3"/>
      <c r="H8" s="1"/>
    </row>
    <row r="9" customFormat="false" ht="15.75" hidden="false" customHeight="true" outlineLevel="0" collapsed="false">
      <c r="B9" s="1"/>
      <c r="C9" s="1" t="s">
        <v>7</v>
      </c>
      <c r="D9" s="2" t="n">
        <v>0.0191550925925926</v>
      </c>
      <c r="E9" s="1"/>
      <c r="F9" s="3"/>
      <c r="G9" s="3"/>
      <c r="H9" s="1"/>
    </row>
    <row r="10" customFormat="false" ht="15.75" hidden="false" customHeight="true" outlineLevel="0" collapsed="false">
      <c r="B10" s="1"/>
      <c r="C10" s="1" t="s">
        <v>8</v>
      </c>
      <c r="D10" s="2" t="n">
        <v>0.0190046296296296</v>
      </c>
      <c r="E10" s="1"/>
      <c r="F10" s="3"/>
      <c r="G10" s="3"/>
      <c r="H10" s="1"/>
    </row>
    <row r="11" customFormat="false" ht="15.75" hidden="false" customHeight="true" outlineLevel="0" collapsed="false">
      <c r="B11" s="1"/>
      <c r="C11" s="1" t="s">
        <v>9</v>
      </c>
      <c r="D11" s="2" t="n">
        <v>0.0184606481481482</v>
      </c>
      <c r="E11" s="1"/>
      <c r="F11" s="3"/>
      <c r="G11" s="3"/>
      <c r="H11" s="1"/>
    </row>
    <row r="12" customFormat="false" ht="15.75" hidden="false" customHeight="true" outlineLevel="0" collapsed="false">
      <c r="B12" s="1"/>
      <c r="C12" s="1" t="s">
        <v>10</v>
      </c>
      <c r="D12" s="2" t="n">
        <v>0.0181597222222222</v>
      </c>
      <c r="E12" s="1"/>
      <c r="F12" s="3"/>
      <c r="G12" s="3"/>
      <c r="H12" s="1"/>
    </row>
    <row r="13" customFormat="false" ht="15.75" hidden="false" customHeight="true" outlineLevel="0" collapsed="false">
      <c r="B13" s="1"/>
      <c r="C13" s="1" t="s">
        <v>11</v>
      </c>
      <c r="D13" s="2" t="n">
        <v>0.0178356481481482</v>
      </c>
      <c r="E13" s="1"/>
      <c r="F13" s="3"/>
      <c r="G13" s="3"/>
      <c r="H13" s="1"/>
    </row>
    <row r="14" customFormat="false" ht="15.75" hidden="false" customHeight="true" outlineLevel="0" collapsed="false">
      <c r="B14" s="1"/>
      <c r="C14" s="1" t="s">
        <v>12</v>
      </c>
      <c r="D14" s="2" t="n">
        <v>0.0161458333333333</v>
      </c>
      <c r="E14" s="1"/>
      <c r="F14" s="3"/>
      <c r="G14" s="3"/>
      <c r="H14" s="1"/>
    </row>
    <row r="15" customFormat="false" ht="15.75" hidden="false" customHeight="true" outlineLevel="0" collapsed="false">
      <c r="B15" s="1"/>
      <c r="C15" s="1" t="s">
        <v>13</v>
      </c>
      <c r="D15" s="2" t="n">
        <v>0.0152662037037037</v>
      </c>
      <c r="E15" s="1"/>
      <c r="F15" s="3"/>
      <c r="G15" s="3"/>
      <c r="H15" s="1"/>
    </row>
    <row r="16" customFormat="false" ht="15.75" hidden="false" customHeight="true" outlineLevel="0" collapsed="false">
      <c r="B16" s="1"/>
      <c r="C16" s="1" t="s">
        <v>14</v>
      </c>
      <c r="D16" s="2" t="n">
        <v>0.0142824074074074</v>
      </c>
      <c r="E16" s="1"/>
      <c r="F16" s="3"/>
      <c r="G16" s="3"/>
      <c r="H16" s="1"/>
    </row>
    <row r="17" customFormat="false" ht="15.75" hidden="false" customHeight="true" outlineLevel="0" collapsed="false">
      <c r="B17" s="1"/>
      <c r="C17" s="1" t="s">
        <v>15</v>
      </c>
      <c r="D17" s="2" t="n">
        <v>0.0136805555555556</v>
      </c>
      <c r="E17" s="1"/>
      <c r="F17" s="3"/>
      <c r="G17" s="3"/>
      <c r="H17" s="1"/>
    </row>
    <row r="18" customFormat="false" ht="15.75" hidden="false" customHeight="true" outlineLevel="0" collapsed="false">
      <c r="B18" s="1"/>
      <c r="C18" s="1" t="s">
        <v>16</v>
      </c>
      <c r="D18" s="2" t="n">
        <v>0.0133333333333333</v>
      </c>
      <c r="E18" s="1"/>
      <c r="F18" s="3"/>
      <c r="G18" s="3"/>
      <c r="H18" s="1"/>
    </row>
    <row r="19" customFormat="false" ht="15.75" hidden="false" customHeight="true" outlineLevel="0" collapsed="false">
      <c r="B19" s="1"/>
      <c r="C19" s="1" t="s">
        <v>17</v>
      </c>
      <c r="D19" s="2" t="n">
        <v>0.0132523148148148</v>
      </c>
      <c r="E19" s="1"/>
      <c r="F19" s="3"/>
      <c r="G19" s="3"/>
      <c r="H19" s="1"/>
    </row>
    <row r="20" customFormat="false" ht="15.75" hidden="false" customHeight="true" outlineLevel="0" collapsed="false">
      <c r="B20" s="1"/>
      <c r="C20" s="1" t="s">
        <v>18</v>
      </c>
      <c r="D20" s="2" t="n">
        <v>0.0129282407407407</v>
      </c>
      <c r="E20" s="1"/>
      <c r="F20" s="3"/>
      <c r="G20" s="3"/>
      <c r="H20" s="1"/>
    </row>
    <row r="21" customFormat="false" ht="15.75" hidden="false" customHeight="true" outlineLevel="0" collapsed="false">
      <c r="B21" s="1"/>
      <c r="C21" s="1" t="s">
        <v>19</v>
      </c>
      <c r="D21" s="2" t="n">
        <v>0.012037037037037</v>
      </c>
      <c r="E21" s="1"/>
      <c r="F21" s="3"/>
      <c r="G21" s="3"/>
      <c r="H21" s="1"/>
    </row>
    <row r="22" customFormat="false" ht="15.75" hidden="false" customHeight="true" outlineLevel="0" collapsed="false">
      <c r="B22" s="1"/>
      <c r="C22" s="1" t="s">
        <v>20</v>
      </c>
      <c r="D22" s="2" t="n">
        <v>0.0120138888888889</v>
      </c>
      <c r="E22" s="1"/>
      <c r="F22" s="3"/>
      <c r="G22" s="3"/>
      <c r="H22" s="1"/>
    </row>
    <row r="23" customFormat="false" ht="15.75" hidden="false" customHeight="true" outlineLevel="0" collapsed="false">
      <c r="B23" s="1"/>
      <c r="C23" s="1" t="s">
        <v>21</v>
      </c>
      <c r="D23" s="2" t="n">
        <v>0.0115972222222222</v>
      </c>
      <c r="E23" s="1"/>
      <c r="F23" s="3"/>
      <c r="G23" s="3"/>
      <c r="H23" s="1"/>
    </row>
    <row r="24" customFormat="false" ht="15.75" hidden="false" customHeight="true" outlineLevel="0" collapsed="false">
      <c r="B24" s="1"/>
      <c r="C24" s="1" t="s">
        <v>22</v>
      </c>
      <c r="D24" s="2" t="n">
        <v>0.0115509259259259</v>
      </c>
      <c r="E24" s="1"/>
      <c r="F24" s="3"/>
      <c r="G24" s="3"/>
      <c r="H24" s="1"/>
    </row>
    <row r="25" customFormat="false" ht="15.75" hidden="false" customHeight="true" outlineLevel="0" collapsed="false">
      <c r="B25" s="1"/>
      <c r="C25" s="1" t="s">
        <v>23</v>
      </c>
      <c r="D25" s="2" t="n">
        <v>0.0113773148148148</v>
      </c>
      <c r="E25" s="1"/>
      <c r="F25" s="3"/>
      <c r="G25" s="3"/>
      <c r="H25" s="1"/>
    </row>
    <row r="26" customFormat="false" ht="15.75" hidden="false" customHeight="true" outlineLevel="0" collapsed="false">
      <c r="B26" s="1"/>
      <c r="C26" s="1" t="s">
        <v>24</v>
      </c>
      <c r="D26" s="2" t="n">
        <v>0.0110300925925926</v>
      </c>
      <c r="E26" s="1"/>
      <c r="F26" s="3"/>
      <c r="G26" s="3"/>
      <c r="H26" s="1"/>
    </row>
    <row r="27" customFormat="false" ht="15.75" hidden="false" customHeight="true" outlineLevel="0" collapsed="false">
      <c r="B27" s="1"/>
      <c r="C27" s="1" t="s">
        <v>25</v>
      </c>
      <c r="D27" s="2" t="n">
        <v>0.0102662037037037</v>
      </c>
      <c r="E27" s="1"/>
      <c r="F27" s="3"/>
      <c r="G27" s="3"/>
      <c r="H27" s="1"/>
    </row>
    <row r="28" customFormat="false" ht="15.75" hidden="false" customHeight="true" outlineLevel="0" collapsed="false">
      <c r="B28" s="1"/>
      <c r="C28" s="1" t="s">
        <v>26</v>
      </c>
      <c r="D28" s="2" t="n">
        <v>0.0100231481481481</v>
      </c>
      <c r="E28" s="1"/>
      <c r="F28" s="3"/>
      <c r="G28" s="3"/>
      <c r="H28" s="1"/>
    </row>
    <row r="29" customFormat="false" ht="15.75" hidden="false" customHeight="true" outlineLevel="0" collapsed="false">
      <c r="B29" s="1"/>
      <c r="C29" s="1" t="s">
        <v>27</v>
      </c>
      <c r="D29" s="2" t="n">
        <v>0.00981481481481482</v>
      </c>
      <c r="E29" s="1"/>
      <c r="F29" s="3"/>
      <c r="G29" s="3"/>
      <c r="H29" s="1"/>
    </row>
    <row r="30" customFormat="false" ht="15.75" hidden="false" customHeight="true" outlineLevel="0" collapsed="false">
      <c r="B30" s="1"/>
      <c r="C30" s="1" t="s">
        <v>28</v>
      </c>
      <c r="D30" s="2" t="n">
        <v>0.00976851851851852</v>
      </c>
      <c r="E30" s="1"/>
      <c r="F30" s="3"/>
      <c r="G30" s="3"/>
      <c r="H30" s="1"/>
    </row>
    <row r="31" customFormat="false" ht="15.75" hidden="false" customHeight="true" outlineLevel="0" collapsed="false">
      <c r="B31" s="1"/>
      <c r="C31" s="1" t="s">
        <v>29</v>
      </c>
      <c r="D31" s="2" t="n">
        <v>0.00965277777777778</v>
      </c>
      <c r="E31" s="1"/>
      <c r="F31" s="3"/>
      <c r="G31" s="3"/>
      <c r="H31" s="1"/>
    </row>
    <row r="32" customFormat="false" ht="15.75" hidden="false" customHeight="true" outlineLevel="0" collapsed="false">
      <c r="B32" s="1"/>
      <c r="C32" s="1" t="s">
        <v>30</v>
      </c>
      <c r="D32" s="2" t="n">
        <v>0.009375</v>
      </c>
      <c r="E32" s="1"/>
      <c r="F32" s="3"/>
      <c r="G32" s="3"/>
      <c r="H32" s="1"/>
    </row>
    <row r="33" customFormat="false" ht="15.75" hidden="false" customHeight="true" outlineLevel="0" collapsed="false">
      <c r="B33" s="1"/>
      <c r="C33" s="1" t="s">
        <v>31</v>
      </c>
      <c r="D33" s="2" t="n">
        <v>0.00912037037037037</v>
      </c>
      <c r="E33" s="1"/>
      <c r="F33" s="3"/>
      <c r="G33" s="3"/>
      <c r="H33" s="1"/>
    </row>
    <row r="34" customFormat="false" ht="15.75" hidden="false" customHeight="true" outlineLevel="0" collapsed="false">
      <c r="B34" s="1"/>
      <c r="C34" s="1" t="s">
        <v>32</v>
      </c>
      <c r="D34" s="2" t="n">
        <v>0.0091087962962963</v>
      </c>
      <c r="E34" s="1"/>
      <c r="F34" s="3"/>
      <c r="G34" s="3"/>
      <c r="H34" s="1"/>
    </row>
    <row r="35" customFormat="false" ht="15.75" hidden="false" customHeight="true" outlineLevel="0" collapsed="false">
      <c r="B35" s="1"/>
      <c r="C35" s="1" t="s">
        <v>33</v>
      </c>
      <c r="D35" s="2" t="n">
        <v>0.00908564814814815</v>
      </c>
      <c r="E35" s="1"/>
      <c r="F35" s="3"/>
      <c r="G35" s="3"/>
      <c r="H35" s="1"/>
    </row>
    <row r="36" customFormat="false" ht="15.75" hidden="false" customHeight="true" outlineLevel="0" collapsed="false">
      <c r="B36" s="1"/>
      <c r="C36" s="1" t="s">
        <v>34</v>
      </c>
      <c r="D36" s="2" t="n">
        <v>0.00888888888888889</v>
      </c>
      <c r="E36" s="1"/>
      <c r="F36" s="3"/>
      <c r="G36" s="3"/>
      <c r="H36" s="1"/>
    </row>
    <row r="37" customFormat="false" ht="15.75" hidden="false" customHeight="true" outlineLevel="0" collapsed="false">
      <c r="B37" s="1"/>
      <c r="C37" s="1" t="s">
        <v>35</v>
      </c>
      <c r="D37" s="2" t="n">
        <v>0.00869212962962963</v>
      </c>
      <c r="E37" s="1"/>
      <c r="F37" s="3"/>
      <c r="G37" s="3"/>
      <c r="H37" s="1"/>
    </row>
    <row r="38" customFormat="false" ht="15.75" hidden="false" customHeight="true" outlineLevel="0" collapsed="false">
      <c r="B38" s="1"/>
      <c r="C38" s="1" t="s">
        <v>36</v>
      </c>
      <c r="D38" s="2" t="n">
        <v>0.00866898148148148</v>
      </c>
      <c r="E38" s="1"/>
      <c r="F38" s="3"/>
      <c r="G38" s="3"/>
      <c r="H38" s="1"/>
    </row>
    <row r="39" customFormat="false" ht="15.75" hidden="false" customHeight="true" outlineLevel="0" collapsed="false">
      <c r="B39" s="1"/>
      <c r="C39" s="1" t="s">
        <v>37</v>
      </c>
      <c r="D39" s="2" t="n">
        <v>0.00858796296296296</v>
      </c>
      <c r="E39" s="1"/>
      <c r="F39" s="3"/>
      <c r="G39" s="3"/>
      <c r="H39" s="1"/>
    </row>
    <row r="40" customFormat="false" ht="15.75" hidden="false" customHeight="true" outlineLevel="0" collapsed="false">
      <c r="B40" s="1"/>
      <c r="C40" s="1" t="s">
        <v>38</v>
      </c>
      <c r="D40" s="2" t="n">
        <v>0.00851851851851852</v>
      </c>
      <c r="E40" s="1"/>
      <c r="F40" s="3"/>
      <c r="G40" s="3"/>
      <c r="H40" s="1"/>
    </row>
    <row r="41" customFormat="false" ht="15.75" hidden="false" customHeight="true" outlineLevel="0" collapsed="false">
      <c r="B41" s="1"/>
      <c r="C41" s="1" t="s">
        <v>39</v>
      </c>
      <c r="D41" s="2" t="n">
        <v>0.00841435185185185</v>
      </c>
      <c r="E41" s="1"/>
      <c r="F41" s="3"/>
      <c r="G41" s="3"/>
      <c r="H41" s="1"/>
    </row>
    <row r="42" customFormat="false" ht="15.75" hidden="false" customHeight="true" outlineLevel="0" collapsed="false">
      <c r="B42" s="1"/>
      <c r="C42" s="1" t="s">
        <v>40</v>
      </c>
      <c r="D42" s="2" t="n">
        <v>0.00833333333333333</v>
      </c>
      <c r="E42" s="1"/>
      <c r="F42" s="3"/>
      <c r="G42" s="3"/>
      <c r="H42" s="1"/>
    </row>
    <row r="43" customFormat="false" ht="15.75" hidden="false" customHeight="true" outlineLevel="0" collapsed="false">
      <c r="B43" s="1"/>
      <c r="C43" s="1" t="s">
        <v>41</v>
      </c>
      <c r="D43" s="2" t="n">
        <v>0.0081712962962963</v>
      </c>
      <c r="E43" s="1"/>
      <c r="F43" s="3"/>
      <c r="G43" s="3"/>
      <c r="H43" s="1"/>
    </row>
    <row r="44" customFormat="false" ht="15.75" hidden="false" customHeight="true" outlineLevel="0" collapsed="false">
      <c r="B44" s="1"/>
      <c r="C44" s="1" t="s">
        <v>42</v>
      </c>
      <c r="D44" s="2" t="n">
        <v>0.00799768518518519</v>
      </c>
      <c r="E44" s="1"/>
      <c r="F44" s="3"/>
      <c r="G44" s="3"/>
      <c r="H44" s="1"/>
    </row>
    <row r="45" customFormat="false" ht="15.75" hidden="false" customHeight="true" outlineLevel="0" collapsed="false">
      <c r="B45" s="1"/>
      <c r="C45" s="1" t="s">
        <v>43</v>
      </c>
      <c r="D45" s="2" t="n">
        <v>0.00792824074074074</v>
      </c>
      <c r="E45" s="1"/>
      <c r="F45" s="3"/>
      <c r="G45" s="3"/>
      <c r="H45" s="1"/>
    </row>
    <row r="46" customFormat="false" ht="15.75" hidden="false" customHeight="true" outlineLevel="0" collapsed="false">
      <c r="B46" s="1"/>
      <c r="C46" s="1" t="s">
        <v>44</v>
      </c>
      <c r="D46" s="2" t="n">
        <v>0.00791666666666667</v>
      </c>
      <c r="E46" s="1"/>
      <c r="F46" s="3"/>
      <c r="G46" s="3"/>
      <c r="H46" s="1"/>
    </row>
    <row r="47" customFormat="false" ht="15.75" hidden="false" customHeight="true" outlineLevel="0" collapsed="false">
      <c r="B47" s="1"/>
      <c r="C47" s="1" t="s">
        <v>45</v>
      </c>
      <c r="D47" s="2" t="n">
        <v>0.00783564814814815</v>
      </c>
      <c r="E47" s="1"/>
      <c r="F47" s="3"/>
      <c r="G47" s="3"/>
      <c r="H47" s="1"/>
    </row>
    <row r="48" customFormat="false" ht="15.75" hidden="false" customHeight="true" outlineLevel="0" collapsed="false">
      <c r="B48" s="1"/>
      <c r="C48" s="1" t="s">
        <v>46</v>
      </c>
      <c r="D48" s="2" t="n">
        <v>0.00778935185185185</v>
      </c>
      <c r="E48" s="1"/>
      <c r="F48" s="3"/>
      <c r="G48" s="3"/>
      <c r="H48" s="1"/>
    </row>
    <row r="49" customFormat="false" ht="15.75" hidden="false" customHeight="true" outlineLevel="0" collapsed="false">
      <c r="B49" s="1"/>
      <c r="C49" s="1" t="s">
        <v>47</v>
      </c>
      <c r="D49" s="2" t="n">
        <v>0.00763888888888889</v>
      </c>
      <c r="E49" s="1"/>
      <c r="F49" s="3"/>
      <c r="G49" s="3"/>
      <c r="H49" s="1"/>
    </row>
    <row r="50" customFormat="false" ht="15.75" hidden="false" customHeight="true" outlineLevel="0" collapsed="false">
      <c r="B50" s="1"/>
      <c r="C50" s="1" t="s">
        <v>48</v>
      </c>
      <c r="D50" s="2" t="n">
        <v>0.00752314814814815</v>
      </c>
      <c r="E50" s="1"/>
      <c r="F50" s="3"/>
      <c r="G50" s="3"/>
      <c r="H50" s="1"/>
    </row>
    <row r="51" customFormat="false" ht="15.75" hidden="false" customHeight="true" outlineLevel="0" collapsed="false">
      <c r="B51" s="1"/>
      <c r="C51" s="1" t="s">
        <v>49</v>
      </c>
      <c r="D51" s="2" t="n">
        <v>0.00743055555555556</v>
      </c>
      <c r="E51" s="1"/>
      <c r="F51" s="3"/>
      <c r="G51" s="3"/>
      <c r="H51" s="1"/>
    </row>
    <row r="52" customFormat="false" ht="15.75" hidden="false" customHeight="true" outlineLevel="0" collapsed="false">
      <c r="B52" s="1"/>
      <c r="C52" s="1" t="s">
        <v>50</v>
      </c>
      <c r="D52" s="2" t="n">
        <v>0.00739583333333333</v>
      </c>
      <c r="E52" s="1"/>
      <c r="F52" s="3"/>
      <c r="G52" s="3"/>
      <c r="H52" s="1"/>
    </row>
    <row r="53" customFormat="false" ht="15.75" hidden="false" customHeight="true" outlineLevel="0" collapsed="false">
      <c r="B53" s="1"/>
      <c r="C53" s="1" t="s">
        <v>51</v>
      </c>
      <c r="D53" s="2" t="n">
        <v>0.00711805555555556</v>
      </c>
      <c r="E53" s="1"/>
      <c r="F53" s="3"/>
      <c r="G53" s="3"/>
      <c r="H53" s="1"/>
    </row>
    <row r="54" customFormat="false" ht="15.75" hidden="false" customHeight="true" outlineLevel="0" collapsed="false">
      <c r="B54" s="1"/>
      <c r="C54" s="1" t="s">
        <v>52</v>
      </c>
      <c r="D54" s="2" t="n">
        <v>0.00703703703703704</v>
      </c>
      <c r="E54" s="1"/>
      <c r="F54" s="3"/>
      <c r="G54" s="3"/>
      <c r="H54" s="1"/>
    </row>
    <row r="55" customFormat="false" ht="15.75" hidden="false" customHeight="true" outlineLevel="0" collapsed="false">
      <c r="B55" s="1"/>
      <c r="C55" s="1" t="s">
        <v>53</v>
      </c>
      <c r="D55" s="2" t="n">
        <v>0.00702546296296296</v>
      </c>
      <c r="E55" s="1"/>
      <c r="F55" s="3"/>
      <c r="G55" s="3"/>
      <c r="H55" s="1"/>
    </row>
    <row r="56" customFormat="false" ht="15.75" hidden="false" customHeight="true" outlineLevel="0" collapsed="false">
      <c r="B56" s="1"/>
      <c r="C56" s="1" t="s">
        <v>54</v>
      </c>
      <c r="D56" s="2" t="n">
        <v>0.00699074074074074</v>
      </c>
      <c r="E56" s="1"/>
      <c r="F56" s="3"/>
      <c r="G56" s="3"/>
      <c r="H56" s="1"/>
    </row>
    <row r="57" customFormat="false" ht="15.75" hidden="false" customHeight="true" outlineLevel="0" collapsed="false">
      <c r="B57" s="1"/>
      <c r="C57" s="1" t="s">
        <v>55</v>
      </c>
      <c r="D57" s="2" t="n">
        <v>0.00694444444444444</v>
      </c>
      <c r="E57" s="1"/>
      <c r="F57" s="3"/>
      <c r="G57" s="3"/>
      <c r="H57" s="1"/>
    </row>
    <row r="58" customFormat="false" ht="15.75" hidden="false" customHeight="true" outlineLevel="0" collapsed="false">
      <c r="B58" s="1"/>
      <c r="C58" s="1" t="s">
        <v>56</v>
      </c>
      <c r="D58" s="2" t="n">
        <v>0.00690972222222222</v>
      </c>
      <c r="E58" s="1"/>
      <c r="F58" s="3"/>
      <c r="G58" s="3"/>
      <c r="H58" s="1"/>
    </row>
    <row r="59" customFormat="false" ht="15.75" hidden="false" customHeight="true" outlineLevel="0" collapsed="false">
      <c r="B59" s="1"/>
      <c r="C59" s="1" t="s">
        <v>57</v>
      </c>
      <c r="D59" s="2" t="n">
        <v>0.006875</v>
      </c>
      <c r="E59" s="1"/>
      <c r="F59" s="3"/>
      <c r="G59" s="3"/>
      <c r="H59" s="1"/>
    </row>
    <row r="60" customFormat="false" ht="15.75" hidden="false" customHeight="true" outlineLevel="0" collapsed="false">
      <c r="B60" s="1"/>
      <c r="C60" s="1" t="s">
        <v>58</v>
      </c>
      <c r="D60" s="2" t="n">
        <v>0.00682870370370371</v>
      </c>
      <c r="E60" s="1"/>
      <c r="F60" s="3"/>
      <c r="G60" s="3"/>
      <c r="H60" s="1"/>
    </row>
    <row r="61" customFormat="false" ht="15.75" hidden="false" customHeight="true" outlineLevel="0" collapsed="false">
      <c r="B61" s="1"/>
      <c r="C61" s="1" t="s">
        <v>59</v>
      </c>
      <c r="D61" s="2" t="n">
        <v>0.00681712962962963</v>
      </c>
      <c r="E61" s="1"/>
      <c r="F61" s="3"/>
      <c r="G61" s="3"/>
      <c r="H61" s="1"/>
    </row>
    <row r="62" customFormat="false" ht="15.75" hidden="false" customHeight="true" outlineLevel="0" collapsed="false">
      <c r="B62" s="1"/>
      <c r="C62" s="1" t="s">
        <v>60</v>
      </c>
      <c r="D62" s="2" t="n">
        <v>0.00678240740740741</v>
      </c>
      <c r="E62" s="1"/>
      <c r="F62" s="3"/>
      <c r="G62" s="3"/>
      <c r="H62" s="1"/>
    </row>
    <row r="63" customFormat="false" ht="15.75" hidden="false" customHeight="true" outlineLevel="0" collapsed="false">
      <c r="B63" s="1"/>
      <c r="C63" s="1" t="s">
        <v>61</v>
      </c>
      <c r="D63" s="2" t="n">
        <v>0.00677083333333333</v>
      </c>
      <c r="E63" s="1"/>
      <c r="F63" s="3"/>
      <c r="G63" s="3"/>
      <c r="H63" s="1"/>
    </row>
    <row r="64" customFormat="false" ht="15.75" hidden="false" customHeight="true" outlineLevel="0" collapsed="false">
      <c r="B64" s="1"/>
      <c r="C64" s="1" t="s">
        <v>62</v>
      </c>
      <c r="D64" s="2" t="n">
        <v>0.00667824074074074</v>
      </c>
      <c r="E64" s="1"/>
      <c r="F64" s="3"/>
      <c r="G64" s="3"/>
      <c r="H64" s="1"/>
    </row>
    <row r="65" customFormat="false" ht="15.75" hidden="false" customHeight="true" outlineLevel="0" collapsed="false">
      <c r="B65" s="1"/>
      <c r="C65" s="1" t="s">
        <v>63</v>
      </c>
      <c r="D65" s="2" t="n">
        <v>0.00662037037037037</v>
      </c>
      <c r="E65" s="1"/>
      <c r="F65" s="3"/>
      <c r="G65" s="3"/>
      <c r="H65" s="1"/>
    </row>
    <row r="66" customFormat="false" ht="15.75" hidden="false" customHeight="true" outlineLevel="0" collapsed="false">
      <c r="B66" s="1"/>
      <c r="C66" s="1" t="s">
        <v>64</v>
      </c>
      <c r="D66" s="2" t="n">
        <v>0.0066087962962963</v>
      </c>
      <c r="E66" s="1"/>
      <c r="F66" s="3"/>
      <c r="G66" s="3"/>
      <c r="H66" s="1"/>
    </row>
    <row r="67" customFormat="false" ht="15.75" hidden="false" customHeight="true" outlineLevel="0" collapsed="false">
      <c r="B67" s="1"/>
      <c r="C67" s="1" t="s">
        <v>65</v>
      </c>
      <c r="D67" s="2" t="n">
        <v>0.0066087962962963</v>
      </c>
      <c r="E67" s="1"/>
      <c r="F67" s="3"/>
      <c r="G67" s="3"/>
      <c r="H67" s="1"/>
    </row>
    <row r="68" customFormat="false" ht="15.75" hidden="false" customHeight="true" outlineLevel="0" collapsed="false">
      <c r="B68" s="1"/>
      <c r="C68" s="1" t="s">
        <v>66</v>
      </c>
      <c r="D68" s="2" t="n">
        <v>0.0065625</v>
      </c>
      <c r="E68" s="1"/>
      <c r="F68" s="3"/>
      <c r="G68" s="3"/>
      <c r="H68" s="1"/>
    </row>
    <row r="69" customFormat="false" ht="15.75" hidden="false" customHeight="true" outlineLevel="0" collapsed="false">
      <c r="B69" s="1"/>
      <c r="C69" s="1" t="s">
        <v>67</v>
      </c>
      <c r="D69" s="2" t="n">
        <v>0.00655092592592593</v>
      </c>
      <c r="E69" s="1"/>
      <c r="F69" s="3"/>
      <c r="G69" s="3"/>
      <c r="H69" s="1"/>
    </row>
    <row r="70" customFormat="false" ht="15.75" hidden="false" customHeight="true" outlineLevel="0" collapsed="false">
      <c r="B70" s="1"/>
      <c r="C70" s="1" t="s">
        <v>68</v>
      </c>
      <c r="D70" s="2" t="n">
        <v>0.00653935185185185</v>
      </c>
      <c r="E70" s="1"/>
      <c r="F70" s="3"/>
      <c r="G70" s="3"/>
      <c r="H70" s="1"/>
    </row>
    <row r="71" customFormat="false" ht="15.75" hidden="false" customHeight="true" outlineLevel="0" collapsed="false">
      <c r="B71" s="4"/>
      <c r="C71" s="1" t="s">
        <v>69</v>
      </c>
      <c r="D71" s="2" t="n">
        <v>0.00643518518518519</v>
      </c>
      <c r="E71" s="4"/>
      <c r="F71" s="3"/>
      <c r="G71" s="3"/>
      <c r="H71" s="1"/>
    </row>
    <row r="72" customFormat="false" ht="15.75" hidden="false" customHeight="true" outlineLevel="0" collapsed="false">
      <c r="B72" s="1"/>
      <c r="C72" s="1" t="s">
        <v>70</v>
      </c>
      <c r="D72" s="2" t="n">
        <v>0.00641203703703704</v>
      </c>
      <c r="E72" s="1"/>
      <c r="F72" s="3"/>
      <c r="G72" s="3"/>
      <c r="H72" s="1"/>
    </row>
    <row r="73" customFormat="false" ht="15.75" hidden="false" customHeight="true" outlineLevel="0" collapsed="false">
      <c r="B73" s="1"/>
      <c r="C73" s="1" t="s">
        <v>71</v>
      </c>
      <c r="D73" s="2" t="n">
        <v>0.00638888888888889</v>
      </c>
      <c r="E73" s="1"/>
      <c r="F73" s="3"/>
      <c r="G73" s="3"/>
      <c r="H73" s="1"/>
    </row>
    <row r="74" customFormat="false" ht="15.75" hidden="false" customHeight="true" outlineLevel="0" collapsed="false">
      <c r="B74" s="1"/>
      <c r="C74" s="1" t="s">
        <v>72</v>
      </c>
      <c r="D74" s="2" t="n">
        <v>0.00636574074074074</v>
      </c>
      <c r="E74" s="1"/>
      <c r="F74" s="3"/>
      <c r="G74" s="3"/>
      <c r="H74" s="1"/>
    </row>
    <row r="75" customFormat="false" ht="15.75" hidden="false" customHeight="true" outlineLevel="0" collapsed="false">
      <c r="B75" s="1"/>
      <c r="C75" s="1" t="s">
        <v>73</v>
      </c>
      <c r="D75" s="2" t="n">
        <v>0.00631944444444444</v>
      </c>
      <c r="E75" s="1"/>
      <c r="F75" s="3"/>
      <c r="G75" s="3"/>
      <c r="H75" s="1"/>
    </row>
    <row r="76" customFormat="false" ht="15.75" hidden="false" customHeight="true" outlineLevel="0" collapsed="false">
      <c r="B76" s="4"/>
      <c r="C76" s="1" t="s">
        <v>74</v>
      </c>
      <c r="D76" s="2" t="n">
        <v>0.00627314814814815</v>
      </c>
      <c r="E76" s="4"/>
      <c r="F76" s="3"/>
      <c r="G76" s="3"/>
      <c r="H76" s="1"/>
    </row>
    <row r="77" customFormat="false" ht="15.75" hidden="false" customHeight="true" outlineLevel="0" collapsed="false">
      <c r="B77" s="1"/>
      <c r="C77" s="1" t="s">
        <v>75</v>
      </c>
      <c r="D77" s="2" t="n">
        <v>0.00619212962962963</v>
      </c>
      <c r="E77" s="1"/>
      <c r="F77" s="3"/>
      <c r="G77" s="3"/>
      <c r="H77" s="1"/>
    </row>
    <row r="78" customFormat="false" ht="15.75" hidden="false" customHeight="true" outlineLevel="0" collapsed="false">
      <c r="B78" s="1"/>
      <c r="C78" s="1" t="s">
        <v>76</v>
      </c>
      <c r="D78" s="2" t="n">
        <v>0.00618055555555556</v>
      </c>
      <c r="E78" s="1"/>
      <c r="F78" s="3"/>
      <c r="G78" s="3"/>
      <c r="H78" s="1"/>
    </row>
    <row r="79" customFormat="false" ht="15.75" hidden="false" customHeight="true" outlineLevel="0" collapsed="false">
      <c r="B79" s="4"/>
      <c r="C79" s="1" t="s">
        <v>77</v>
      </c>
      <c r="D79" s="2" t="n">
        <v>0.00608796296296296</v>
      </c>
      <c r="E79" s="4"/>
      <c r="F79" s="3"/>
      <c r="G79" s="3"/>
      <c r="H79" s="1"/>
    </row>
    <row r="80" customFormat="false" ht="15.75" hidden="false" customHeight="true" outlineLevel="0" collapsed="false">
      <c r="B80" s="1"/>
      <c r="C80" s="1" t="s">
        <v>78</v>
      </c>
      <c r="D80" s="2" t="n">
        <v>0.00599537037037037</v>
      </c>
      <c r="E80" s="1"/>
      <c r="F80" s="3"/>
      <c r="G80" s="3"/>
      <c r="H80" s="1"/>
    </row>
    <row r="81" customFormat="false" ht="15.75" hidden="false" customHeight="true" outlineLevel="0" collapsed="false">
      <c r="B81" s="4"/>
      <c r="C81" s="1" t="s">
        <v>79</v>
      </c>
      <c r="D81" s="2" t="n">
        <v>0.0059837962962963</v>
      </c>
      <c r="E81" s="4"/>
      <c r="F81" s="3"/>
      <c r="G81" s="3"/>
      <c r="H81" s="1"/>
    </row>
    <row r="82" customFormat="false" ht="15.75" hidden="false" customHeight="true" outlineLevel="0" collapsed="false">
      <c r="B82" s="1"/>
      <c r="C82" s="1" t="s">
        <v>80</v>
      </c>
      <c r="D82" s="2" t="n">
        <v>0.00587962962962963</v>
      </c>
      <c r="E82" s="1"/>
      <c r="F82" s="3"/>
      <c r="G82" s="3"/>
      <c r="H82" s="1"/>
    </row>
    <row r="83" customFormat="false" ht="15.75" hidden="false" customHeight="true" outlineLevel="0" collapsed="false">
      <c r="B83" s="4"/>
      <c r="C83" s="1" t="s">
        <v>81</v>
      </c>
      <c r="D83" s="2" t="n">
        <v>0.00587962962962963</v>
      </c>
      <c r="E83" s="4"/>
      <c r="F83" s="3"/>
      <c r="G83" s="3"/>
      <c r="H83" s="1"/>
    </row>
    <row r="84" customFormat="false" ht="15.75" hidden="false" customHeight="true" outlineLevel="0" collapsed="false">
      <c r="B84" s="4"/>
      <c r="C84" s="1" t="s">
        <v>82</v>
      </c>
      <c r="D84" s="2" t="n">
        <v>0.00585648148148148</v>
      </c>
      <c r="E84" s="4"/>
      <c r="F84" s="3"/>
      <c r="G84" s="3"/>
      <c r="H84" s="1"/>
    </row>
    <row r="85" customFormat="false" ht="15.75" hidden="false" customHeight="true" outlineLevel="0" collapsed="false">
      <c r="B85" s="4"/>
      <c r="C85" s="1" t="s">
        <v>83</v>
      </c>
      <c r="D85" s="2" t="n">
        <v>0.00584490740740741</v>
      </c>
      <c r="E85" s="4"/>
      <c r="F85" s="3"/>
      <c r="G85" s="3"/>
      <c r="H85" s="1"/>
    </row>
    <row r="86" customFormat="false" ht="15.75" hidden="false" customHeight="true" outlineLevel="0" collapsed="false">
      <c r="B86" s="1"/>
      <c r="C86" s="1" t="s">
        <v>84</v>
      </c>
      <c r="D86" s="2" t="n">
        <v>0.00584490740740741</v>
      </c>
      <c r="E86" s="1"/>
      <c r="F86" s="3"/>
      <c r="G86" s="3"/>
      <c r="H86" s="1"/>
    </row>
    <row r="87" customFormat="false" ht="15.75" hidden="false" customHeight="true" outlineLevel="0" collapsed="false">
      <c r="B87" s="1"/>
      <c r="C87" s="1" t="s">
        <v>85</v>
      </c>
      <c r="D87" s="2" t="n">
        <v>0.00581018518518519</v>
      </c>
      <c r="E87" s="1"/>
      <c r="F87" s="3"/>
      <c r="G87" s="3"/>
      <c r="H87" s="1"/>
    </row>
    <row r="88" customFormat="false" ht="15.75" hidden="false" customHeight="true" outlineLevel="0" collapsed="false">
      <c r="B88" s="4"/>
      <c r="C88" s="1" t="s">
        <v>86</v>
      </c>
      <c r="D88" s="2" t="n">
        <v>0.00581018518518519</v>
      </c>
      <c r="E88" s="4"/>
      <c r="F88" s="3"/>
      <c r="G88" s="3"/>
      <c r="H88" s="1"/>
    </row>
    <row r="89" customFormat="false" ht="15.75" hidden="false" customHeight="true" outlineLevel="0" collapsed="false">
      <c r="B89" s="1"/>
      <c r="C89" s="1" t="s">
        <v>87</v>
      </c>
      <c r="D89" s="2" t="n">
        <v>0.00577546296296296</v>
      </c>
      <c r="E89" s="1"/>
      <c r="F89" s="3"/>
      <c r="G89" s="3"/>
      <c r="H89" s="1"/>
    </row>
    <row r="90" customFormat="false" ht="15.75" hidden="false" customHeight="true" outlineLevel="0" collapsed="false">
      <c r="B90" s="4"/>
      <c r="C90" s="1" t="s">
        <v>88</v>
      </c>
      <c r="D90" s="2" t="n">
        <v>0.00576388888888889</v>
      </c>
      <c r="E90" s="4"/>
      <c r="F90" s="3"/>
      <c r="G90" s="3"/>
      <c r="H90" s="1"/>
    </row>
    <row r="91" customFormat="false" ht="15.75" hidden="false" customHeight="true" outlineLevel="0" collapsed="false">
      <c r="B91" s="4"/>
      <c r="C91" s="1" t="s">
        <v>89</v>
      </c>
      <c r="D91" s="2" t="n">
        <v>0.00576388888888889</v>
      </c>
      <c r="E91" s="4"/>
      <c r="F91" s="3"/>
      <c r="G91" s="3"/>
      <c r="H91" s="1"/>
    </row>
    <row r="92" customFormat="false" ht="15.75" hidden="false" customHeight="true" outlineLevel="0" collapsed="false">
      <c r="B92" s="4"/>
      <c r="C92" s="1" t="s">
        <v>90</v>
      </c>
      <c r="D92" s="2" t="n">
        <v>0.00570601851851852</v>
      </c>
      <c r="E92" s="4"/>
      <c r="F92" s="3"/>
      <c r="G92" s="3"/>
      <c r="H92" s="1"/>
    </row>
    <row r="93" customFormat="false" ht="15.75" hidden="false" customHeight="true" outlineLevel="0" collapsed="false">
      <c r="B93" s="1"/>
      <c r="C93" s="1" t="s">
        <v>91</v>
      </c>
      <c r="D93" s="2" t="n">
        <v>0.00570601851851852</v>
      </c>
      <c r="E93" s="1"/>
      <c r="F93" s="3"/>
      <c r="G93" s="3"/>
      <c r="H93" s="1"/>
    </row>
    <row r="94" customFormat="false" ht="15.75" hidden="false" customHeight="true" outlineLevel="0" collapsed="false">
      <c r="B94" s="4"/>
      <c r="C94" s="1" t="s">
        <v>92</v>
      </c>
      <c r="D94" s="2" t="n">
        <v>0.00569444444444445</v>
      </c>
      <c r="E94" s="4"/>
      <c r="F94" s="3"/>
      <c r="G94" s="3"/>
      <c r="H94" s="1"/>
    </row>
    <row r="95" customFormat="false" ht="15.75" hidden="false" customHeight="true" outlineLevel="0" collapsed="false">
      <c r="B95" s="4"/>
      <c r="C95" s="1" t="s">
        <v>93</v>
      </c>
      <c r="D95" s="2" t="n">
        <v>0.00568287037037037</v>
      </c>
      <c r="E95" s="4"/>
      <c r="F95" s="3"/>
      <c r="G95" s="3"/>
      <c r="H95" s="1"/>
    </row>
    <row r="96" customFormat="false" ht="15.75" hidden="false" customHeight="true" outlineLevel="0" collapsed="false">
      <c r="B96" s="1"/>
      <c r="C96" s="1" t="s">
        <v>94</v>
      </c>
      <c r="D96" s="2" t="n">
        <v>0.00563657407407407</v>
      </c>
      <c r="E96" s="1"/>
      <c r="F96" s="3"/>
      <c r="G96" s="3"/>
      <c r="H96" s="1"/>
    </row>
    <row r="97" customFormat="false" ht="15.75" hidden="false" customHeight="true" outlineLevel="0" collapsed="false">
      <c r="B97" s="1"/>
      <c r="C97" s="1" t="s">
        <v>95</v>
      </c>
      <c r="D97" s="2" t="n">
        <v>0.00563657407407407</v>
      </c>
      <c r="E97" s="1"/>
      <c r="F97" s="3"/>
      <c r="G97" s="3"/>
      <c r="H97" s="1"/>
    </row>
    <row r="98" customFormat="false" ht="15.75" hidden="false" customHeight="true" outlineLevel="0" collapsed="false">
      <c r="B98" s="1"/>
      <c r="C98" s="1" t="s">
        <v>96</v>
      </c>
      <c r="D98" s="2" t="n">
        <v>0.005625</v>
      </c>
      <c r="E98" s="1"/>
      <c r="F98" s="3"/>
      <c r="G98" s="3"/>
      <c r="H98" s="1"/>
    </row>
    <row r="99" customFormat="false" ht="15.75" hidden="false" customHeight="true" outlineLevel="0" collapsed="false">
      <c r="B99" s="1"/>
      <c r="C99" s="1" t="s">
        <v>97</v>
      </c>
      <c r="D99" s="2" t="n">
        <v>0.005625</v>
      </c>
      <c r="E99" s="1"/>
      <c r="F99" s="3"/>
      <c r="G99" s="3"/>
      <c r="H99" s="1"/>
    </row>
    <row r="100" customFormat="false" ht="15.75" hidden="false" customHeight="true" outlineLevel="0" collapsed="false">
      <c r="B100" s="1"/>
      <c r="C100" s="1" t="s">
        <v>98</v>
      </c>
      <c r="D100" s="2" t="n">
        <v>0.00561342592592593</v>
      </c>
      <c r="E100" s="1"/>
      <c r="F100" s="3"/>
      <c r="G100" s="3"/>
      <c r="H100" s="1"/>
    </row>
    <row r="101" customFormat="false" ht="15.75" hidden="false" customHeight="true" outlineLevel="0" collapsed="false">
      <c r="B101" s="4"/>
      <c r="C101" s="1" t="s">
        <v>99</v>
      </c>
      <c r="D101" s="2" t="n">
        <v>0.00555555555555556</v>
      </c>
      <c r="E101" s="4"/>
      <c r="F101" s="3"/>
      <c r="G101" s="3"/>
      <c r="H101" s="1"/>
    </row>
    <row r="102" customFormat="false" ht="15.75" hidden="false" customHeight="true" outlineLevel="0" collapsed="false">
      <c r="B102" s="1"/>
      <c r="C102" s="1" t="s">
        <v>100</v>
      </c>
      <c r="D102" s="2" t="n">
        <v>0.00554398148148148</v>
      </c>
      <c r="E102" s="1"/>
      <c r="F102" s="3"/>
      <c r="G102" s="3"/>
      <c r="H102" s="1"/>
    </row>
    <row r="103" customFormat="false" ht="15.75" hidden="false" customHeight="true" outlineLevel="0" collapsed="false">
      <c r="B103" s="4"/>
      <c r="C103" s="1" t="s">
        <v>101</v>
      </c>
      <c r="D103" s="2" t="n">
        <v>0.00550925925925926</v>
      </c>
      <c r="E103" s="4"/>
      <c r="F103" s="3"/>
      <c r="G103" s="3"/>
      <c r="H103" s="1"/>
    </row>
    <row r="104" customFormat="false" ht="15.75" hidden="false" customHeight="true" outlineLevel="0" collapsed="false">
      <c r="B104" s="4"/>
      <c r="C104" s="1" t="s">
        <v>102</v>
      </c>
      <c r="D104" s="2" t="n">
        <v>0.00550925925925926</v>
      </c>
      <c r="E104" s="4"/>
      <c r="F104" s="3"/>
      <c r="G104" s="3"/>
      <c r="H104" s="1"/>
    </row>
    <row r="105" customFormat="false" ht="15.75" hidden="false" customHeight="true" outlineLevel="0" collapsed="false">
      <c r="B105" s="4"/>
      <c r="C105" s="1" t="s">
        <v>103</v>
      </c>
      <c r="D105" s="2" t="n">
        <v>0.00549768518518519</v>
      </c>
      <c r="E105" s="4"/>
      <c r="F105" s="3"/>
      <c r="G105" s="3"/>
      <c r="H105" s="1"/>
    </row>
    <row r="106" customFormat="false" ht="15.75" hidden="false" customHeight="true" outlineLevel="0" collapsed="false">
      <c r="B106" s="1"/>
      <c r="C106" s="1" t="s">
        <v>104</v>
      </c>
      <c r="D106" s="2" t="n">
        <v>0.00547453703703704</v>
      </c>
      <c r="E106" s="1"/>
      <c r="F106" s="3"/>
      <c r="G106" s="3"/>
      <c r="H106" s="1"/>
    </row>
    <row r="107" customFormat="false" ht="15.75" hidden="false" customHeight="true" outlineLevel="0" collapsed="false">
      <c r="B107" s="4"/>
      <c r="C107" s="1" t="s">
        <v>105</v>
      </c>
      <c r="D107" s="2" t="n">
        <v>0.00546296296296296</v>
      </c>
      <c r="E107" s="4"/>
      <c r="F107" s="3"/>
      <c r="G107" s="3"/>
      <c r="H107" s="1"/>
    </row>
    <row r="108" customFormat="false" ht="15.75" hidden="false" customHeight="true" outlineLevel="0" collapsed="false">
      <c r="B108" s="4"/>
      <c r="C108" s="1" t="s">
        <v>106</v>
      </c>
      <c r="D108" s="2" t="n">
        <v>0.00540509259259259</v>
      </c>
      <c r="E108" s="4"/>
      <c r="F108" s="3"/>
      <c r="G108" s="3"/>
      <c r="H108" s="1"/>
    </row>
    <row r="109" customFormat="false" ht="15.75" hidden="false" customHeight="true" outlineLevel="0" collapsed="false">
      <c r="B109" s="4"/>
      <c r="C109" s="1" t="s">
        <v>107</v>
      </c>
      <c r="D109" s="2" t="n">
        <v>0.00534722222222222</v>
      </c>
      <c r="E109" s="4"/>
      <c r="F109" s="3"/>
      <c r="G109" s="3"/>
      <c r="H109" s="1"/>
    </row>
    <row r="110" customFormat="false" ht="15.75" hidden="false" customHeight="true" outlineLevel="0" collapsed="false">
      <c r="B110" s="1"/>
      <c r="C110" s="1" t="s">
        <v>108</v>
      </c>
      <c r="D110" s="2" t="n">
        <v>0.00533564814814815</v>
      </c>
      <c r="E110" s="1"/>
      <c r="F110" s="3"/>
      <c r="G110" s="3"/>
      <c r="H110" s="1"/>
    </row>
    <row r="111" customFormat="false" ht="15.75" hidden="false" customHeight="true" outlineLevel="0" collapsed="false">
      <c r="B111" s="4"/>
      <c r="C111" s="1" t="s">
        <v>109</v>
      </c>
      <c r="D111" s="2" t="n">
        <v>0.0053125</v>
      </c>
      <c r="E111" s="4"/>
      <c r="F111" s="3"/>
      <c r="G111" s="3"/>
      <c r="H111" s="1"/>
    </row>
    <row r="112" customFormat="false" ht="15.75" hidden="false" customHeight="true" outlineLevel="0" collapsed="false">
      <c r="B112" s="1"/>
      <c r="C112" s="1" t="s">
        <v>110</v>
      </c>
      <c r="D112" s="2" t="n">
        <v>0.0052662037037037</v>
      </c>
      <c r="E112" s="1"/>
      <c r="F112" s="3"/>
      <c r="G112" s="3"/>
      <c r="H112" s="1"/>
    </row>
    <row r="113" customFormat="false" ht="15.75" hidden="false" customHeight="true" outlineLevel="0" collapsed="false">
      <c r="B113" s="4"/>
      <c r="C113" s="1" t="s">
        <v>111</v>
      </c>
      <c r="D113" s="2" t="n">
        <v>0.00521990740740741</v>
      </c>
      <c r="E113" s="4"/>
      <c r="F113" s="3"/>
      <c r="G113" s="3"/>
      <c r="H113" s="1"/>
    </row>
    <row r="114" customFormat="false" ht="15.75" hidden="false" customHeight="true" outlineLevel="0" collapsed="false">
      <c r="B114" s="1"/>
      <c r="C114" s="1" t="s">
        <v>112</v>
      </c>
      <c r="D114" s="2" t="n">
        <v>0.00519675925925926</v>
      </c>
      <c r="E114" s="1"/>
      <c r="F114" s="3"/>
      <c r="G114" s="3"/>
      <c r="H114" s="1"/>
    </row>
    <row r="115" customFormat="false" ht="15.75" hidden="false" customHeight="true" outlineLevel="0" collapsed="false">
      <c r="B115" s="1"/>
      <c r="C115" s="1" t="s">
        <v>113</v>
      </c>
      <c r="D115" s="2" t="n">
        <v>0.00518518518518519</v>
      </c>
      <c r="E115" s="1"/>
      <c r="F115" s="3"/>
      <c r="G115" s="3"/>
      <c r="H115" s="1"/>
    </row>
    <row r="116" customFormat="false" ht="15.75" hidden="false" customHeight="true" outlineLevel="0" collapsed="false">
      <c r="B116" s="1"/>
      <c r="C116" s="1" t="s">
        <v>114</v>
      </c>
      <c r="D116" s="2" t="n">
        <v>0.00515046296296296</v>
      </c>
      <c r="E116" s="1"/>
      <c r="F116" s="3"/>
      <c r="G116" s="3"/>
      <c r="H116" s="1"/>
    </row>
    <row r="117" customFormat="false" ht="15.75" hidden="false" customHeight="true" outlineLevel="0" collapsed="false">
      <c r="B117" s="1"/>
      <c r="C117" s="1" t="s">
        <v>115</v>
      </c>
      <c r="D117" s="2" t="n">
        <v>0.00511574074074074</v>
      </c>
      <c r="E117" s="1"/>
      <c r="F117" s="3"/>
      <c r="G117" s="3"/>
      <c r="H117" s="1"/>
    </row>
    <row r="118" customFormat="false" ht="15.75" hidden="false" customHeight="true" outlineLevel="0" collapsed="false">
      <c r="B118" s="4"/>
      <c r="C118" s="1" t="s">
        <v>116</v>
      </c>
      <c r="D118" s="2" t="n">
        <v>0.00511574074074074</v>
      </c>
      <c r="E118" s="4"/>
      <c r="F118" s="3"/>
      <c r="G118" s="3"/>
      <c r="H118" s="1"/>
    </row>
    <row r="119" customFormat="false" ht="15.75" hidden="false" customHeight="true" outlineLevel="0" collapsed="false">
      <c r="B119" s="1"/>
      <c r="C119" s="1" t="s">
        <v>117</v>
      </c>
      <c r="D119" s="2" t="n">
        <v>0.00510416666666667</v>
      </c>
      <c r="E119" s="1"/>
      <c r="F119" s="3"/>
      <c r="G119" s="3"/>
      <c r="H119" s="1"/>
    </row>
    <row r="120" customFormat="false" ht="15.75" hidden="false" customHeight="true" outlineLevel="0" collapsed="false">
      <c r="B120" s="1"/>
      <c r="C120" s="1" t="s">
        <v>118</v>
      </c>
      <c r="D120" s="2" t="n">
        <v>0.00510416666666667</v>
      </c>
      <c r="E120" s="1"/>
      <c r="F120" s="3"/>
      <c r="G120" s="3"/>
      <c r="H120" s="1"/>
    </row>
    <row r="121" customFormat="false" ht="15.75" hidden="false" customHeight="true" outlineLevel="0" collapsed="false">
      <c r="B121" s="1"/>
      <c r="C121" s="1" t="s">
        <v>119</v>
      </c>
      <c r="D121" s="2" t="n">
        <v>0.00509259259259259</v>
      </c>
      <c r="E121" s="1"/>
      <c r="F121" s="3"/>
      <c r="G121" s="3"/>
      <c r="H121" s="1"/>
    </row>
    <row r="122" customFormat="false" ht="15.75" hidden="false" customHeight="true" outlineLevel="0" collapsed="false">
      <c r="B122" s="1"/>
      <c r="C122" s="1" t="s">
        <v>120</v>
      </c>
      <c r="D122" s="2" t="n">
        <v>0.00508101851851852</v>
      </c>
      <c r="E122" s="1"/>
      <c r="F122" s="3"/>
      <c r="G122" s="3"/>
      <c r="H122" s="1"/>
    </row>
    <row r="123" customFormat="false" ht="15.75" hidden="false" customHeight="true" outlineLevel="0" collapsed="false">
      <c r="B123" s="1"/>
      <c r="C123" s="1" t="s">
        <v>121</v>
      </c>
      <c r="D123" s="2" t="n">
        <v>0.0050462962962963</v>
      </c>
      <c r="E123" s="1"/>
      <c r="F123" s="3"/>
      <c r="G123" s="3"/>
      <c r="H123" s="1"/>
    </row>
    <row r="124" customFormat="false" ht="15.75" hidden="false" customHeight="true" outlineLevel="0" collapsed="false">
      <c r="B124" s="1"/>
      <c r="C124" s="1" t="s">
        <v>122</v>
      </c>
      <c r="D124" s="2" t="n">
        <v>0.00503472222222222</v>
      </c>
      <c r="E124" s="1"/>
      <c r="F124" s="3"/>
      <c r="G124" s="3"/>
      <c r="H124" s="1"/>
    </row>
    <row r="125" customFormat="false" ht="15.75" hidden="false" customHeight="true" outlineLevel="0" collapsed="false">
      <c r="B125" s="4"/>
      <c r="C125" s="1" t="s">
        <v>123</v>
      </c>
      <c r="D125" s="2" t="n">
        <v>0.00502314814814815</v>
      </c>
      <c r="E125" s="4"/>
      <c r="F125" s="3"/>
      <c r="G125" s="3"/>
      <c r="H125" s="1"/>
    </row>
    <row r="126" customFormat="false" ht="15.75" hidden="false" customHeight="true" outlineLevel="0" collapsed="false">
      <c r="B126" s="1"/>
      <c r="C126" s="1" t="s">
        <v>124</v>
      </c>
      <c r="D126" s="2" t="n">
        <v>0.00498842592592593</v>
      </c>
      <c r="E126" s="1"/>
      <c r="F126" s="3"/>
      <c r="G126" s="3"/>
      <c r="H126" s="1"/>
    </row>
    <row r="127" customFormat="false" ht="15.75" hidden="false" customHeight="true" outlineLevel="0" collapsed="false">
      <c r="B127" s="4"/>
      <c r="C127" s="1" t="s">
        <v>125</v>
      </c>
      <c r="D127" s="2" t="n">
        <v>0.00498842592592593</v>
      </c>
      <c r="E127" s="4"/>
      <c r="F127" s="3"/>
      <c r="G127" s="3"/>
      <c r="H127" s="1"/>
    </row>
    <row r="128" customFormat="false" ht="15.75" hidden="false" customHeight="true" outlineLevel="0" collapsed="false">
      <c r="B128" s="1"/>
      <c r="C128" s="1" t="s">
        <v>126</v>
      </c>
      <c r="D128" s="2" t="n">
        <v>0.00496527777777778</v>
      </c>
      <c r="E128" s="1"/>
      <c r="F128" s="3"/>
      <c r="G128" s="3"/>
      <c r="H128" s="1"/>
    </row>
    <row r="129" customFormat="false" ht="15.75" hidden="false" customHeight="true" outlineLevel="0" collapsed="false">
      <c r="B129" s="1"/>
      <c r="C129" s="1" t="s">
        <v>127</v>
      </c>
      <c r="D129" s="2" t="n">
        <v>0.0049537037037037</v>
      </c>
      <c r="E129" s="1"/>
      <c r="F129" s="3"/>
      <c r="G129" s="3"/>
      <c r="H129" s="1"/>
    </row>
    <row r="130" customFormat="false" ht="15.75" hidden="false" customHeight="true" outlineLevel="0" collapsed="false">
      <c r="B130" s="4"/>
      <c r="C130" s="1" t="s">
        <v>128</v>
      </c>
      <c r="D130" s="2" t="n">
        <v>0.00493055555555556</v>
      </c>
      <c r="E130" s="4"/>
      <c r="F130" s="3"/>
      <c r="G130" s="3"/>
      <c r="H130" s="1"/>
    </row>
    <row r="131" customFormat="false" ht="15.75" hidden="false" customHeight="true" outlineLevel="0" collapsed="false">
      <c r="B131" s="1"/>
      <c r="C131" s="1" t="s">
        <v>129</v>
      </c>
      <c r="D131" s="2" t="n">
        <v>0.00491898148148148</v>
      </c>
      <c r="E131" s="1"/>
      <c r="F131" s="3"/>
      <c r="G131" s="3"/>
      <c r="H131" s="1"/>
    </row>
    <row r="132" customFormat="false" ht="15.75" hidden="false" customHeight="true" outlineLevel="0" collapsed="false">
      <c r="B132" s="1"/>
      <c r="C132" s="1" t="s">
        <v>130</v>
      </c>
      <c r="D132" s="2" t="n">
        <v>0.00490740740740741</v>
      </c>
      <c r="E132" s="1"/>
      <c r="F132" s="3"/>
      <c r="G132" s="3"/>
      <c r="H132" s="1"/>
    </row>
    <row r="133" customFormat="false" ht="15.75" hidden="false" customHeight="true" outlineLevel="0" collapsed="false">
      <c r="B133" s="1"/>
      <c r="C133" s="1" t="s">
        <v>131</v>
      </c>
      <c r="D133" s="2" t="n">
        <v>0.00489583333333334</v>
      </c>
      <c r="E133" s="1"/>
      <c r="F133" s="3"/>
      <c r="G133" s="3"/>
      <c r="H133" s="1"/>
    </row>
    <row r="134" customFormat="false" ht="15.75" hidden="false" customHeight="true" outlineLevel="0" collapsed="false">
      <c r="B134" s="1"/>
      <c r="C134" s="1" t="s">
        <v>132</v>
      </c>
      <c r="D134" s="2" t="n">
        <v>0.00486111111111111</v>
      </c>
      <c r="E134" s="1"/>
      <c r="F134" s="3"/>
      <c r="G134" s="3"/>
      <c r="H134" s="1"/>
    </row>
    <row r="135" customFormat="false" ht="15.75" hidden="false" customHeight="true" outlineLevel="0" collapsed="false">
      <c r="B135" s="1"/>
      <c r="C135" s="1" t="s">
        <v>133</v>
      </c>
      <c r="D135" s="2" t="n">
        <v>0.00484953703703704</v>
      </c>
      <c r="E135" s="1"/>
      <c r="F135" s="3"/>
      <c r="G135" s="3"/>
      <c r="H135" s="1"/>
    </row>
    <row r="136" customFormat="false" ht="15.75" hidden="false" customHeight="true" outlineLevel="0" collapsed="false">
      <c r="B136" s="1"/>
      <c r="C136" s="1" t="s">
        <v>134</v>
      </c>
      <c r="D136" s="2" t="n">
        <v>0.00483796296296296</v>
      </c>
      <c r="E136" s="1"/>
      <c r="F136" s="3"/>
      <c r="G136" s="3"/>
      <c r="H136" s="1"/>
    </row>
    <row r="137" customFormat="false" ht="15.75" hidden="false" customHeight="true" outlineLevel="0" collapsed="false">
      <c r="B137" s="1"/>
      <c r="C137" s="1" t="s">
        <v>135</v>
      </c>
      <c r="D137" s="2" t="n">
        <v>0.00483796296296296</v>
      </c>
      <c r="E137" s="1"/>
      <c r="F137" s="3"/>
      <c r="G137" s="3"/>
      <c r="H137" s="1"/>
    </row>
    <row r="138" customFormat="false" ht="15.75" hidden="false" customHeight="true" outlineLevel="0" collapsed="false">
      <c r="B138" s="1"/>
      <c r="C138" s="1" t="s">
        <v>136</v>
      </c>
      <c r="D138" s="2" t="n">
        <v>0.00481481481481482</v>
      </c>
      <c r="E138" s="1"/>
      <c r="F138" s="3"/>
      <c r="G138" s="3"/>
      <c r="H138" s="1"/>
    </row>
    <row r="139" customFormat="false" ht="15.75" hidden="false" customHeight="true" outlineLevel="0" collapsed="false">
      <c r="B139" s="4"/>
      <c r="C139" s="1" t="s">
        <v>137</v>
      </c>
      <c r="D139" s="2" t="n">
        <v>0.00480324074074074</v>
      </c>
      <c r="E139" s="4"/>
      <c r="F139" s="3"/>
      <c r="G139" s="3"/>
      <c r="H139" s="1"/>
    </row>
    <row r="140" customFormat="false" ht="15.75" hidden="false" customHeight="true" outlineLevel="0" collapsed="false">
      <c r="B140" s="1"/>
      <c r="C140" s="1" t="s">
        <v>138</v>
      </c>
      <c r="D140" s="2" t="n">
        <v>0.00478009259259259</v>
      </c>
      <c r="E140" s="1"/>
      <c r="F140" s="3"/>
      <c r="G140" s="3"/>
      <c r="H140" s="1"/>
    </row>
    <row r="141" customFormat="false" ht="15.75" hidden="false" customHeight="true" outlineLevel="0" collapsed="false">
      <c r="B141" s="1"/>
      <c r="C141" s="1" t="s">
        <v>139</v>
      </c>
      <c r="D141" s="2" t="n">
        <v>0.00478009259259259</v>
      </c>
      <c r="E141" s="1"/>
      <c r="F141" s="3"/>
      <c r="G141" s="3"/>
      <c r="H141" s="1"/>
    </row>
    <row r="142" customFormat="false" ht="15.75" hidden="false" customHeight="true" outlineLevel="0" collapsed="false">
      <c r="B142" s="1"/>
      <c r="C142" s="1" t="s">
        <v>140</v>
      </c>
      <c r="D142" s="2" t="n">
        <v>0.00476851851851852</v>
      </c>
      <c r="E142" s="1"/>
      <c r="F142" s="3"/>
      <c r="G142" s="3"/>
      <c r="H142" s="1"/>
    </row>
    <row r="143" customFormat="false" ht="15.75" hidden="false" customHeight="true" outlineLevel="0" collapsed="false">
      <c r="B143" s="4"/>
      <c r="C143" s="1" t="s">
        <v>141</v>
      </c>
      <c r="D143" s="2" t="n">
        <v>0.00476851851851852</v>
      </c>
      <c r="E143" s="4"/>
      <c r="F143" s="3"/>
      <c r="G143" s="3"/>
      <c r="H143" s="1"/>
    </row>
    <row r="144" customFormat="false" ht="15.75" hidden="false" customHeight="true" outlineLevel="0" collapsed="false">
      <c r="B144" s="1"/>
      <c r="C144" s="1" t="s">
        <v>142</v>
      </c>
      <c r="D144" s="2" t="n">
        <v>0.00474537037037037</v>
      </c>
      <c r="E144" s="1"/>
      <c r="F144" s="3"/>
      <c r="G144" s="3"/>
      <c r="H144" s="1"/>
    </row>
    <row r="145" customFormat="false" ht="15.75" hidden="false" customHeight="true" outlineLevel="0" collapsed="false">
      <c r="B145" s="1"/>
      <c r="C145" s="1" t="s">
        <v>143</v>
      </c>
      <c r="D145" s="2" t="n">
        <v>0.0047337962962963</v>
      </c>
      <c r="E145" s="1"/>
      <c r="F145" s="3"/>
      <c r="G145" s="3"/>
      <c r="H145" s="1"/>
    </row>
    <row r="146" customFormat="false" ht="15.75" hidden="false" customHeight="true" outlineLevel="0" collapsed="false">
      <c r="B146" s="1"/>
      <c r="C146" s="1" t="s">
        <v>144</v>
      </c>
      <c r="D146" s="2" t="n">
        <v>0.00472222222222222</v>
      </c>
      <c r="E146" s="1"/>
      <c r="F146" s="3"/>
      <c r="G146" s="3"/>
      <c r="H146" s="1"/>
    </row>
    <row r="147" customFormat="false" ht="15.75" hidden="false" customHeight="true" outlineLevel="0" collapsed="false">
      <c r="B147" s="1"/>
      <c r="C147" s="1" t="s">
        <v>145</v>
      </c>
      <c r="D147" s="2" t="n">
        <v>0.00466435185185185</v>
      </c>
      <c r="E147" s="1"/>
      <c r="F147" s="3"/>
      <c r="G147" s="3"/>
      <c r="H147" s="1"/>
    </row>
    <row r="148" customFormat="false" ht="15.75" hidden="false" customHeight="true" outlineLevel="0" collapsed="false">
      <c r="B148" s="1"/>
      <c r="C148" s="1" t="s">
        <v>146</v>
      </c>
      <c r="D148" s="2" t="n">
        <v>0.00465277777777778</v>
      </c>
      <c r="E148" s="1"/>
      <c r="F148" s="3"/>
      <c r="G148" s="3"/>
      <c r="H148" s="1"/>
    </row>
    <row r="149" customFormat="false" ht="15.75" hidden="false" customHeight="true" outlineLevel="0" collapsed="false">
      <c r="B149" s="1"/>
      <c r="C149" s="1" t="s">
        <v>147</v>
      </c>
      <c r="D149" s="2" t="n">
        <v>0.00465277777777778</v>
      </c>
      <c r="E149" s="1"/>
      <c r="F149" s="3"/>
      <c r="G149" s="3"/>
      <c r="H149" s="1"/>
    </row>
    <row r="150" customFormat="false" ht="15.75" hidden="false" customHeight="true" outlineLevel="0" collapsed="false">
      <c r="B150" s="4"/>
      <c r="C150" s="1" t="s">
        <v>148</v>
      </c>
      <c r="D150" s="2" t="n">
        <v>0.00462962962962963</v>
      </c>
      <c r="E150" s="4"/>
      <c r="F150" s="3"/>
      <c r="G150" s="3"/>
      <c r="H150" s="1"/>
    </row>
    <row r="151" customFormat="false" ht="15.75" hidden="false" customHeight="true" outlineLevel="0" collapsed="false">
      <c r="B151" s="1"/>
      <c r="C151" s="1" t="s">
        <v>149</v>
      </c>
      <c r="D151" s="2" t="n">
        <v>0.00459490740740741</v>
      </c>
      <c r="E151" s="1"/>
      <c r="F151" s="3"/>
      <c r="G151" s="3"/>
      <c r="H151" s="1"/>
    </row>
    <row r="152" customFormat="false" ht="15.75" hidden="false" customHeight="true" outlineLevel="0" collapsed="false">
      <c r="B152" s="4"/>
      <c r="C152" s="1" t="s">
        <v>150</v>
      </c>
      <c r="D152" s="2" t="n">
        <v>0.00459490740740741</v>
      </c>
      <c r="E152" s="4"/>
      <c r="F152" s="3"/>
      <c r="G152" s="3"/>
      <c r="H152" s="1"/>
    </row>
    <row r="153" customFormat="false" ht="15.75" hidden="false" customHeight="true" outlineLevel="0" collapsed="false">
      <c r="B153" s="1"/>
      <c r="C153" s="1" t="s">
        <v>151</v>
      </c>
      <c r="D153" s="2" t="n">
        <v>0.00458333333333333</v>
      </c>
      <c r="E153" s="1"/>
      <c r="F153" s="3"/>
      <c r="G153" s="3"/>
      <c r="H153" s="1"/>
    </row>
    <row r="154" customFormat="false" ht="15.75" hidden="false" customHeight="true" outlineLevel="0" collapsed="false">
      <c r="B154" s="4"/>
      <c r="C154" s="1" t="s">
        <v>152</v>
      </c>
      <c r="D154" s="2" t="n">
        <v>0.00453703703703704</v>
      </c>
      <c r="E154" s="4"/>
      <c r="F154" s="3"/>
      <c r="G154" s="3"/>
      <c r="H154" s="1"/>
    </row>
    <row r="155" customFormat="false" ht="15.75" hidden="false" customHeight="true" outlineLevel="0" collapsed="false">
      <c r="B155" s="1"/>
      <c r="C155" s="1" t="s">
        <v>153</v>
      </c>
      <c r="D155" s="2" t="n">
        <v>0.00451388888888889</v>
      </c>
      <c r="E155" s="1"/>
      <c r="F155" s="3"/>
      <c r="G155" s="3"/>
      <c r="H155" s="1"/>
    </row>
    <row r="156" customFormat="false" ht="15.75" hidden="false" customHeight="true" outlineLevel="0" collapsed="false">
      <c r="B156" s="1"/>
      <c r="C156" s="1" t="s">
        <v>154</v>
      </c>
      <c r="D156" s="2" t="n">
        <v>0.00450231481481482</v>
      </c>
      <c r="E156" s="1"/>
      <c r="F156" s="3"/>
      <c r="G156" s="3"/>
      <c r="H156" s="1"/>
    </row>
    <row r="157" customFormat="false" ht="15.75" hidden="false" customHeight="true" outlineLevel="0" collapsed="false">
      <c r="B157" s="4"/>
      <c r="C157" s="1" t="s">
        <v>155</v>
      </c>
      <c r="D157" s="2" t="n">
        <v>0.00450231481481482</v>
      </c>
      <c r="E157" s="4"/>
      <c r="F157" s="3"/>
      <c r="G157" s="3"/>
      <c r="H157" s="1"/>
    </row>
    <row r="158" customFormat="false" ht="15.75" hidden="false" customHeight="true" outlineLevel="0" collapsed="false">
      <c r="B158" s="4"/>
      <c r="C158" s="1" t="s">
        <v>156</v>
      </c>
      <c r="D158" s="2" t="n">
        <v>0.00450231481481482</v>
      </c>
      <c r="E158" s="4"/>
      <c r="F158" s="3"/>
      <c r="G158" s="3"/>
      <c r="H158" s="1"/>
    </row>
    <row r="159" customFormat="false" ht="15.75" hidden="false" customHeight="true" outlineLevel="0" collapsed="false">
      <c r="B159" s="1"/>
      <c r="C159" s="1" t="s">
        <v>157</v>
      </c>
      <c r="D159" s="2" t="n">
        <v>0.00450231481481482</v>
      </c>
      <c r="E159" s="1"/>
      <c r="F159" s="3"/>
      <c r="G159" s="3"/>
      <c r="H159" s="1"/>
    </row>
    <row r="160" customFormat="false" ht="15.75" hidden="false" customHeight="true" outlineLevel="0" collapsed="false">
      <c r="B160" s="1"/>
      <c r="C160" s="1" t="s">
        <v>158</v>
      </c>
      <c r="D160" s="2" t="n">
        <v>0.00449074074074074</v>
      </c>
      <c r="E160" s="1"/>
      <c r="F160" s="3"/>
      <c r="G160" s="3"/>
      <c r="H160" s="1"/>
    </row>
    <row r="161" customFormat="false" ht="15.75" hidden="false" customHeight="true" outlineLevel="0" collapsed="false">
      <c r="B161" s="4"/>
      <c r="C161" s="1" t="s">
        <v>159</v>
      </c>
      <c r="D161" s="2" t="n">
        <v>0.00447916666666667</v>
      </c>
      <c r="E161" s="4"/>
      <c r="F161" s="3"/>
      <c r="G161" s="3"/>
      <c r="H161" s="1"/>
    </row>
    <row r="162" customFormat="false" ht="15.75" hidden="false" customHeight="true" outlineLevel="0" collapsed="false">
      <c r="B162" s="1"/>
      <c r="C162" s="1" t="s">
        <v>160</v>
      </c>
      <c r="D162" s="2" t="n">
        <v>0.00446759259259259</v>
      </c>
      <c r="E162" s="1"/>
      <c r="F162" s="3"/>
      <c r="G162" s="3"/>
      <c r="H162" s="1"/>
    </row>
    <row r="163" customFormat="false" ht="15.75" hidden="false" customHeight="true" outlineLevel="0" collapsed="false">
      <c r="B163" s="1"/>
      <c r="C163" s="1" t="s">
        <v>161</v>
      </c>
      <c r="D163" s="2" t="n">
        <v>0.00446759259259259</v>
      </c>
      <c r="E163" s="1"/>
      <c r="F163" s="3"/>
      <c r="G163" s="3"/>
      <c r="H163" s="1"/>
    </row>
    <row r="164" customFormat="false" ht="15.75" hidden="false" customHeight="true" outlineLevel="0" collapsed="false">
      <c r="B164" s="4"/>
      <c r="C164" s="1" t="s">
        <v>162</v>
      </c>
      <c r="D164" s="2" t="n">
        <v>0.00446759259259259</v>
      </c>
      <c r="E164" s="4"/>
      <c r="F164" s="3"/>
      <c r="G164" s="3"/>
      <c r="H164" s="1"/>
    </row>
    <row r="165" customFormat="false" ht="15.75" hidden="false" customHeight="true" outlineLevel="0" collapsed="false">
      <c r="B165" s="1"/>
      <c r="C165" s="1" t="s">
        <v>163</v>
      </c>
      <c r="D165" s="2" t="n">
        <v>0.00446759259259259</v>
      </c>
      <c r="E165" s="1"/>
      <c r="F165" s="3"/>
      <c r="G165" s="3"/>
      <c r="H165" s="1"/>
    </row>
    <row r="166" customFormat="false" ht="15.75" hidden="false" customHeight="true" outlineLevel="0" collapsed="false">
      <c r="B166" s="1"/>
      <c r="C166" s="1" t="s">
        <v>164</v>
      </c>
      <c r="D166" s="2" t="n">
        <v>0.00445601851851852</v>
      </c>
      <c r="E166" s="1"/>
      <c r="F166" s="3"/>
      <c r="G166" s="3"/>
      <c r="H166" s="1"/>
    </row>
    <row r="167" customFormat="false" ht="15.75" hidden="false" customHeight="true" outlineLevel="0" collapsed="false">
      <c r="B167" s="1"/>
      <c r="C167" s="1" t="s">
        <v>165</v>
      </c>
      <c r="D167" s="2" t="n">
        <v>0.00445601851851852</v>
      </c>
      <c r="E167" s="1"/>
      <c r="F167" s="3"/>
      <c r="G167" s="3"/>
      <c r="H167" s="1"/>
    </row>
    <row r="168" customFormat="false" ht="15.75" hidden="false" customHeight="true" outlineLevel="0" collapsed="false">
      <c r="B168" s="1"/>
      <c r="C168" s="1" t="s">
        <v>166</v>
      </c>
      <c r="D168" s="2" t="n">
        <v>0.00444444444444444</v>
      </c>
      <c r="E168" s="1"/>
      <c r="F168" s="3"/>
      <c r="G168" s="3"/>
      <c r="H168" s="1"/>
    </row>
    <row r="169" customFormat="false" ht="15.75" hidden="false" customHeight="true" outlineLevel="0" collapsed="false">
      <c r="B169" s="1"/>
      <c r="C169" s="1" t="s">
        <v>167</v>
      </c>
      <c r="D169" s="2" t="n">
        <v>0.00443287037037037</v>
      </c>
      <c r="E169" s="1"/>
      <c r="F169" s="3"/>
      <c r="G169" s="3"/>
      <c r="H169" s="1"/>
    </row>
    <row r="170" customFormat="false" ht="15.75" hidden="false" customHeight="true" outlineLevel="0" collapsed="false">
      <c r="B170" s="1"/>
      <c r="C170" s="1" t="s">
        <v>168</v>
      </c>
      <c r="D170" s="2" t="n">
        <v>0.00443287037037037</v>
      </c>
      <c r="E170" s="1"/>
      <c r="F170" s="3"/>
      <c r="G170" s="3"/>
      <c r="H170" s="1"/>
    </row>
    <row r="171" customFormat="false" ht="15.75" hidden="false" customHeight="true" outlineLevel="0" collapsed="false">
      <c r="B171" s="1"/>
      <c r="C171" s="1" t="s">
        <v>169</v>
      </c>
      <c r="D171" s="2" t="n">
        <v>0.00443287037037037</v>
      </c>
      <c r="E171" s="1"/>
      <c r="F171" s="3"/>
      <c r="G171" s="3"/>
      <c r="H171" s="1"/>
    </row>
    <row r="172" customFormat="false" ht="15.75" hidden="false" customHeight="true" outlineLevel="0" collapsed="false">
      <c r="B172" s="4"/>
      <c r="C172" s="1" t="s">
        <v>170</v>
      </c>
      <c r="D172" s="2" t="n">
        <v>0.00443287037037037</v>
      </c>
      <c r="E172" s="4"/>
      <c r="F172" s="3"/>
      <c r="G172" s="3"/>
      <c r="H172" s="1"/>
    </row>
    <row r="173" customFormat="false" ht="15.75" hidden="false" customHeight="true" outlineLevel="0" collapsed="false">
      <c r="B173" s="4"/>
      <c r="C173" s="1" t="s">
        <v>171</v>
      </c>
      <c r="D173" s="2" t="n">
        <v>0.00440972222222222</v>
      </c>
      <c r="E173" s="4"/>
      <c r="F173" s="3"/>
      <c r="G173" s="3"/>
      <c r="H173" s="1"/>
    </row>
    <row r="174" customFormat="false" ht="15.75" hidden="false" customHeight="true" outlineLevel="0" collapsed="false">
      <c r="B174" s="4"/>
      <c r="C174" s="1" t="s">
        <v>172</v>
      </c>
      <c r="D174" s="2" t="n">
        <v>0.00439814814814815</v>
      </c>
      <c r="E174" s="4"/>
      <c r="F174" s="3"/>
      <c r="G174" s="3"/>
      <c r="H174" s="1"/>
    </row>
    <row r="175" customFormat="false" ht="15.75" hidden="false" customHeight="true" outlineLevel="0" collapsed="false">
      <c r="B175" s="1"/>
      <c r="C175" s="1" t="s">
        <v>173</v>
      </c>
      <c r="D175" s="2" t="n">
        <v>0.00438657407407407</v>
      </c>
      <c r="E175" s="1"/>
      <c r="F175" s="3"/>
      <c r="G175" s="3"/>
      <c r="H175" s="1"/>
    </row>
    <row r="176" customFormat="false" ht="15.75" hidden="false" customHeight="true" outlineLevel="0" collapsed="false">
      <c r="B176" s="1"/>
      <c r="C176" s="1" t="s">
        <v>174</v>
      </c>
      <c r="D176" s="2" t="n">
        <v>0.00436342592592593</v>
      </c>
      <c r="E176" s="1"/>
      <c r="F176" s="3"/>
      <c r="G176" s="3"/>
      <c r="H176" s="1"/>
    </row>
    <row r="177" customFormat="false" ht="15.75" hidden="false" customHeight="true" outlineLevel="0" collapsed="false">
      <c r="B177" s="1"/>
      <c r="C177" s="1" t="s">
        <v>175</v>
      </c>
      <c r="D177" s="2" t="n">
        <v>0.00436342592592593</v>
      </c>
      <c r="E177" s="1"/>
      <c r="F177" s="3"/>
      <c r="G177" s="3"/>
      <c r="H177" s="1"/>
    </row>
    <row r="178" customFormat="false" ht="15.75" hidden="false" customHeight="true" outlineLevel="0" collapsed="false">
      <c r="B178" s="4"/>
      <c r="C178" s="1" t="s">
        <v>176</v>
      </c>
      <c r="D178" s="2" t="n">
        <v>0.00435185185185185</v>
      </c>
      <c r="E178" s="4"/>
      <c r="F178" s="3"/>
      <c r="G178" s="3"/>
      <c r="H178" s="1"/>
    </row>
    <row r="179" customFormat="false" ht="15.75" hidden="false" customHeight="true" outlineLevel="0" collapsed="false">
      <c r="B179" s="1"/>
      <c r="C179" s="1" t="s">
        <v>177</v>
      </c>
      <c r="D179" s="2" t="n">
        <v>0.00434027777777778</v>
      </c>
      <c r="E179" s="1"/>
      <c r="F179" s="3"/>
      <c r="G179" s="3"/>
      <c r="H179" s="1"/>
    </row>
    <row r="180" customFormat="false" ht="15.75" hidden="false" customHeight="true" outlineLevel="0" collapsed="false">
      <c r="B180" s="1"/>
      <c r="C180" s="1" t="s">
        <v>178</v>
      </c>
      <c r="D180" s="2" t="n">
        <v>0.0043287037037037</v>
      </c>
      <c r="E180" s="1"/>
      <c r="F180" s="3"/>
      <c r="G180" s="3"/>
      <c r="H180" s="1"/>
    </row>
    <row r="181" customFormat="false" ht="15.75" hidden="false" customHeight="true" outlineLevel="0" collapsed="false">
      <c r="B181" s="1"/>
      <c r="C181" s="1" t="s">
        <v>179</v>
      </c>
      <c r="D181" s="2" t="n">
        <v>0.00431712962962963</v>
      </c>
      <c r="E181" s="1"/>
      <c r="F181" s="3"/>
      <c r="G181" s="3"/>
      <c r="H181" s="1"/>
    </row>
    <row r="182" customFormat="false" ht="15.75" hidden="false" customHeight="true" outlineLevel="0" collapsed="false">
      <c r="B182" s="4"/>
      <c r="C182" s="1" t="s">
        <v>180</v>
      </c>
      <c r="D182" s="2" t="n">
        <v>0.00431712962962963</v>
      </c>
      <c r="E182" s="4"/>
      <c r="F182" s="3"/>
      <c r="G182" s="3"/>
      <c r="H182" s="1"/>
    </row>
    <row r="183" customFormat="false" ht="15.75" hidden="false" customHeight="true" outlineLevel="0" collapsed="false">
      <c r="B183" s="4"/>
      <c r="C183" s="1" t="s">
        <v>181</v>
      </c>
      <c r="D183" s="2" t="n">
        <v>0.00430555555555556</v>
      </c>
      <c r="E183" s="4"/>
      <c r="F183" s="3"/>
      <c r="G183" s="3"/>
      <c r="H183" s="1"/>
    </row>
    <row r="184" customFormat="false" ht="15.75" hidden="false" customHeight="true" outlineLevel="0" collapsed="false">
      <c r="B184" s="1"/>
      <c r="C184" s="1" t="s">
        <v>182</v>
      </c>
      <c r="D184" s="2" t="n">
        <v>0.00429398148148148</v>
      </c>
      <c r="E184" s="1"/>
      <c r="F184" s="3"/>
      <c r="G184" s="3"/>
      <c r="H184" s="1"/>
    </row>
    <row r="185" customFormat="false" ht="15.75" hidden="false" customHeight="true" outlineLevel="0" collapsed="false">
      <c r="B185" s="1"/>
      <c r="C185" s="1" t="s">
        <v>183</v>
      </c>
      <c r="D185" s="2" t="n">
        <v>0.00429398148148148</v>
      </c>
      <c r="E185" s="1"/>
      <c r="F185" s="3"/>
      <c r="G185" s="3"/>
      <c r="H185" s="1"/>
    </row>
    <row r="186" customFormat="false" ht="15.75" hidden="false" customHeight="true" outlineLevel="0" collapsed="false">
      <c r="B186" s="1"/>
      <c r="C186" s="1" t="s">
        <v>184</v>
      </c>
      <c r="D186" s="2" t="n">
        <v>0.00428240740740741</v>
      </c>
      <c r="E186" s="1"/>
      <c r="F186" s="3"/>
      <c r="G186" s="3"/>
      <c r="H186" s="1"/>
    </row>
    <row r="187" customFormat="false" ht="15.75" hidden="false" customHeight="true" outlineLevel="0" collapsed="false">
      <c r="B187" s="4"/>
      <c r="C187" s="1" t="s">
        <v>185</v>
      </c>
      <c r="D187" s="2" t="n">
        <v>0.00428240740740741</v>
      </c>
      <c r="E187" s="4"/>
      <c r="F187" s="3"/>
      <c r="G187" s="3"/>
      <c r="H187" s="1"/>
    </row>
    <row r="188" customFormat="false" ht="15.75" hidden="false" customHeight="true" outlineLevel="0" collapsed="false">
      <c r="B188" s="4"/>
      <c r="C188" s="1" t="s">
        <v>186</v>
      </c>
      <c r="D188" s="2" t="n">
        <v>0.00428240740740741</v>
      </c>
      <c r="E188" s="4"/>
      <c r="F188" s="3"/>
      <c r="G188" s="3"/>
      <c r="H188" s="1"/>
    </row>
    <row r="189" customFormat="false" ht="15.75" hidden="false" customHeight="true" outlineLevel="0" collapsed="false">
      <c r="B189" s="1"/>
      <c r="C189" s="1" t="s">
        <v>187</v>
      </c>
      <c r="D189" s="2" t="n">
        <v>0.00427083333333333</v>
      </c>
      <c r="E189" s="1"/>
      <c r="F189" s="3"/>
      <c r="G189" s="3"/>
      <c r="H189" s="1"/>
    </row>
    <row r="190" customFormat="false" ht="15.75" hidden="false" customHeight="true" outlineLevel="0" collapsed="false">
      <c r="B190" s="4"/>
      <c r="C190" s="1" t="s">
        <v>188</v>
      </c>
      <c r="D190" s="2" t="n">
        <v>0.00425925925925926</v>
      </c>
      <c r="E190" s="4"/>
      <c r="F190" s="3"/>
      <c r="G190" s="3"/>
      <c r="H190" s="1"/>
    </row>
    <row r="191" customFormat="false" ht="15.75" hidden="false" customHeight="true" outlineLevel="0" collapsed="false">
      <c r="B191" s="1"/>
      <c r="C191" s="1" t="s">
        <v>189</v>
      </c>
      <c r="D191" s="2" t="n">
        <v>0.00424768518518519</v>
      </c>
      <c r="E191" s="1"/>
      <c r="F191" s="3"/>
      <c r="G191" s="3"/>
      <c r="H191" s="1"/>
    </row>
    <row r="192" customFormat="false" ht="15.75" hidden="false" customHeight="true" outlineLevel="0" collapsed="false">
      <c r="B192" s="4"/>
      <c r="C192" s="1" t="s">
        <v>190</v>
      </c>
      <c r="D192" s="2" t="n">
        <v>0.00423611111111111</v>
      </c>
      <c r="E192" s="4"/>
      <c r="F192" s="3"/>
      <c r="G192" s="3"/>
      <c r="H192" s="1"/>
    </row>
    <row r="193" customFormat="false" ht="15.75" hidden="false" customHeight="true" outlineLevel="0" collapsed="false">
      <c r="B193" s="4"/>
      <c r="C193" s="1" t="s">
        <v>191</v>
      </c>
      <c r="D193" s="2" t="n">
        <v>0.00423611111111111</v>
      </c>
      <c r="E193" s="4"/>
      <c r="F193" s="3"/>
      <c r="G193" s="3"/>
      <c r="H193" s="1"/>
    </row>
    <row r="194" customFormat="false" ht="15.75" hidden="false" customHeight="true" outlineLevel="0" collapsed="false">
      <c r="B194" s="1"/>
      <c r="C194" s="1" t="s">
        <v>192</v>
      </c>
      <c r="D194" s="2" t="n">
        <v>0.00422453703703704</v>
      </c>
      <c r="E194" s="1"/>
      <c r="F194" s="3"/>
      <c r="G194" s="3"/>
      <c r="H194" s="1"/>
    </row>
    <row r="195" customFormat="false" ht="15.75" hidden="false" customHeight="true" outlineLevel="0" collapsed="false">
      <c r="B195" s="1"/>
      <c r="C195" s="1" t="s">
        <v>193</v>
      </c>
      <c r="D195" s="2" t="n">
        <v>0.00422453703703704</v>
      </c>
      <c r="E195" s="1"/>
      <c r="F195" s="3"/>
      <c r="G195" s="3"/>
      <c r="H195" s="1"/>
    </row>
    <row r="196" customFormat="false" ht="15.75" hidden="false" customHeight="true" outlineLevel="0" collapsed="false">
      <c r="B196" s="4"/>
      <c r="C196" s="1" t="s">
        <v>194</v>
      </c>
      <c r="D196" s="2" t="n">
        <v>0.00421296296296296</v>
      </c>
      <c r="E196" s="4"/>
      <c r="F196" s="3"/>
      <c r="G196" s="3"/>
      <c r="H196" s="1"/>
    </row>
    <row r="197" customFormat="false" ht="15.75" hidden="false" customHeight="true" outlineLevel="0" collapsed="false">
      <c r="B197" s="1"/>
      <c r="C197" s="1" t="s">
        <v>195</v>
      </c>
      <c r="D197" s="2" t="n">
        <v>0.00416666666666667</v>
      </c>
      <c r="E197" s="1"/>
      <c r="F197" s="3"/>
      <c r="G197" s="3"/>
      <c r="H197" s="1"/>
    </row>
    <row r="198" customFormat="false" ht="15.75" hidden="false" customHeight="true" outlineLevel="0" collapsed="false">
      <c r="B198" s="1"/>
      <c r="C198" s="1" t="s">
        <v>196</v>
      </c>
      <c r="D198" s="2" t="n">
        <v>0.00416666666666667</v>
      </c>
      <c r="E198" s="1"/>
      <c r="F198" s="3"/>
      <c r="G198" s="3"/>
      <c r="H198" s="1"/>
    </row>
    <row r="199" customFormat="false" ht="15.75" hidden="false" customHeight="true" outlineLevel="0" collapsed="false">
      <c r="B199" s="1"/>
      <c r="C199" s="1" t="s">
        <v>197</v>
      </c>
      <c r="D199" s="2" t="n">
        <v>0.00416666666666667</v>
      </c>
      <c r="E199" s="1"/>
      <c r="F199" s="3"/>
      <c r="G199" s="3"/>
      <c r="H199" s="1"/>
    </row>
    <row r="200" customFormat="false" ht="15.75" hidden="false" customHeight="true" outlineLevel="0" collapsed="false">
      <c r="B200" s="1"/>
      <c r="C200" s="1" t="s">
        <v>198</v>
      </c>
      <c r="D200" s="2" t="n">
        <v>0.00416666666666667</v>
      </c>
      <c r="E200" s="1"/>
      <c r="F200" s="3"/>
      <c r="G200" s="3"/>
      <c r="H200" s="1"/>
    </row>
    <row r="201" customFormat="false" ht="15.75" hidden="false" customHeight="true" outlineLevel="0" collapsed="false">
      <c r="B201" s="1"/>
      <c r="C201" s="1" t="s">
        <v>199</v>
      </c>
      <c r="D201" s="2" t="n">
        <v>0.00414351851851852</v>
      </c>
      <c r="E201" s="1"/>
      <c r="F201" s="3"/>
      <c r="G201" s="3"/>
      <c r="H201" s="1"/>
    </row>
    <row r="202" customFormat="false" ht="15.75" hidden="false" customHeight="true" outlineLevel="0" collapsed="false">
      <c r="B202" s="1"/>
      <c r="C202" s="1" t="s">
        <v>200</v>
      </c>
      <c r="D202" s="2" t="n">
        <v>0.00413194444444444</v>
      </c>
      <c r="E202" s="1"/>
      <c r="F202" s="3"/>
      <c r="G202" s="3"/>
      <c r="H202" s="1"/>
    </row>
    <row r="203" customFormat="false" ht="15.75" hidden="false" customHeight="true" outlineLevel="0" collapsed="false">
      <c r="B203" s="1"/>
      <c r="C203" s="1" t="s">
        <v>201</v>
      </c>
      <c r="D203" s="2" t="n">
        <v>0.00412037037037037</v>
      </c>
      <c r="E203" s="1"/>
      <c r="F203" s="3"/>
      <c r="G203" s="3"/>
      <c r="H203" s="1"/>
    </row>
    <row r="204" customFormat="false" ht="15.75" hidden="false" customHeight="true" outlineLevel="0" collapsed="false">
      <c r="B204" s="1"/>
      <c r="C204" s="1" t="s">
        <v>202</v>
      </c>
      <c r="D204" s="2" t="n">
        <v>0.0041087962962963</v>
      </c>
      <c r="E204" s="1"/>
      <c r="F204" s="3"/>
      <c r="G204" s="3"/>
      <c r="H204" s="1"/>
    </row>
    <row r="205" customFormat="false" ht="15.75" hidden="false" customHeight="true" outlineLevel="0" collapsed="false">
      <c r="B205" s="1"/>
      <c r="C205" s="1" t="s">
        <v>203</v>
      </c>
      <c r="D205" s="2" t="n">
        <v>0.00409722222222222</v>
      </c>
      <c r="E205" s="1"/>
      <c r="F205" s="3"/>
      <c r="G205" s="3"/>
      <c r="H205" s="1"/>
    </row>
    <row r="206" customFormat="false" ht="15.75" hidden="false" customHeight="true" outlineLevel="0" collapsed="false">
      <c r="B206" s="1"/>
      <c r="C206" s="1" t="s">
        <v>204</v>
      </c>
      <c r="D206" s="2" t="n">
        <v>0.00409722222222222</v>
      </c>
      <c r="E206" s="1"/>
      <c r="F206" s="3"/>
      <c r="G206" s="3"/>
      <c r="H206" s="1"/>
    </row>
    <row r="207" customFormat="false" ht="15.75" hidden="false" customHeight="true" outlineLevel="0" collapsed="false">
      <c r="B207" s="1"/>
      <c r="C207" s="1" t="s">
        <v>205</v>
      </c>
      <c r="D207" s="2" t="n">
        <v>0.00408564814814815</v>
      </c>
      <c r="E207" s="1"/>
      <c r="F207" s="3"/>
      <c r="G207" s="3"/>
      <c r="H207" s="1"/>
    </row>
    <row r="208" customFormat="false" ht="15.75" hidden="false" customHeight="true" outlineLevel="0" collapsed="false">
      <c r="B208" s="4"/>
      <c r="C208" s="1" t="s">
        <v>206</v>
      </c>
      <c r="D208" s="2" t="n">
        <v>0.00407407407407407</v>
      </c>
      <c r="E208" s="4"/>
      <c r="F208" s="3"/>
      <c r="G208" s="3"/>
      <c r="H208" s="1"/>
    </row>
    <row r="209" customFormat="false" ht="15.75" hidden="false" customHeight="true" outlineLevel="0" collapsed="false">
      <c r="B209" s="1"/>
      <c r="C209" s="1" t="s">
        <v>207</v>
      </c>
      <c r="D209" s="2" t="n">
        <v>0.0040625</v>
      </c>
      <c r="E209" s="1"/>
      <c r="F209" s="3"/>
      <c r="G209" s="3"/>
      <c r="H209" s="1"/>
    </row>
    <row r="210" customFormat="false" ht="15.75" hidden="false" customHeight="true" outlineLevel="0" collapsed="false">
      <c r="B210" s="4"/>
      <c r="C210" s="1" t="s">
        <v>208</v>
      </c>
      <c r="D210" s="2" t="n">
        <v>0.00403935185185185</v>
      </c>
      <c r="E210" s="4"/>
      <c r="F210" s="3"/>
      <c r="G210" s="3"/>
      <c r="H210" s="1"/>
    </row>
    <row r="211" customFormat="false" ht="15.75" hidden="false" customHeight="true" outlineLevel="0" collapsed="false">
      <c r="B211" s="1"/>
      <c r="C211" s="1" t="s">
        <v>209</v>
      </c>
      <c r="D211" s="2" t="n">
        <v>0.00403935185185185</v>
      </c>
      <c r="E211" s="1"/>
      <c r="F211" s="3"/>
      <c r="G211" s="3"/>
      <c r="H211" s="1"/>
    </row>
    <row r="212" customFormat="false" ht="15.75" hidden="false" customHeight="true" outlineLevel="0" collapsed="false">
      <c r="B212" s="1"/>
      <c r="C212" s="1" t="s">
        <v>210</v>
      </c>
      <c r="D212" s="2" t="n">
        <v>0.00403935185185185</v>
      </c>
      <c r="E212" s="1"/>
      <c r="F212" s="3"/>
      <c r="G212" s="3"/>
      <c r="H212" s="1"/>
    </row>
    <row r="213" customFormat="false" ht="15.75" hidden="false" customHeight="true" outlineLevel="0" collapsed="false">
      <c r="B213" s="4"/>
      <c r="C213" s="1" t="s">
        <v>211</v>
      </c>
      <c r="D213" s="2" t="n">
        <v>0.00403935185185185</v>
      </c>
      <c r="E213" s="4"/>
      <c r="F213" s="3"/>
      <c r="G213" s="3"/>
      <c r="H213" s="1"/>
    </row>
    <row r="214" customFormat="false" ht="15.75" hidden="false" customHeight="true" outlineLevel="0" collapsed="false">
      <c r="B214" s="1"/>
      <c r="C214" s="1" t="s">
        <v>212</v>
      </c>
      <c r="D214" s="2" t="n">
        <v>0.00402777777777778</v>
      </c>
      <c r="E214" s="1"/>
      <c r="F214" s="3"/>
      <c r="G214" s="3"/>
      <c r="H214" s="1"/>
    </row>
    <row r="215" customFormat="false" ht="15.75" hidden="false" customHeight="true" outlineLevel="0" collapsed="false">
      <c r="B215" s="1"/>
      <c r="C215" s="1" t="s">
        <v>213</v>
      </c>
      <c r="D215" s="2" t="n">
        <v>0.00399305555555556</v>
      </c>
      <c r="E215" s="1"/>
      <c r="F215" s="3"/>
      <c r="G215" s="3"/>
      <c r="H215" s="1"/>
    </row>
    <row r="216" customFormat="false" ht="15.75" hidden="false" customHeight="true" outlineLevel="0" collapsed="false">
      <c r="B216" s="1"/>
      <c r="C216" s="1" t="s">
        <v>214</v>
      </c>
      <c r="D216" s="2" t="n">
        <v>0.00394675925925926</v>
      </c>
      <c r="E216" s="1"/>
      <c r="F216" s="3"/>
      <c r="G216" s="3"/>
      <c r="H216" s="1"/>
    </row>
    <row r="217" customFormat="false" ht="15.75" hidden="false" customHeight="true" outlineLevel="0" collapsed="false">
      <c r="B217" s="1"/>
      <c r="C217" s="1" t="s">
        <v>215</v>
      </c>
      <c r="D217" s="2" t="n">
        <v>0.00393518518518519</v>
      </c>
      <c r="E217" s="1"/>
      <c r="F217" s="3"/>
      <c r="G217" s="3"/>
      <c r="H217" s="1"/>
    </row>
    <row r="218" customFormat="false" ht="15.75" hidden="false" customHeight="true" outlineLevel="0" collapsed="false">
      <c r="B218" s="4"/>
      <c r="C218" s="1" t="s">
        <v>216</v>
      </c>
      <c r="D218" s="2" t="n">
        <v>0.00393518518518519</v>
      </c>
      <c r="E218" s="4"/>
      <c r="F218" s="3"/>
      <c r="G218" s="3"/>
      <c r="H218" s="1"/>
    </row>
    <row r="219" customFormat="false" ht="15.75" hidden="false" customHeight="true" outlineLevel="0" collapsed="false">
      <c r="B219" s="1"/>
      <c r="C219" s="1" t="s">
        <v>217</v>
      </c>
      <c r="D219" s="2" t="n">
        <v>0.00392361111111111</v>
      </c>
      <c r="E219" s="1"/>
      <c r="F219" s="3"/>
      <c r="G219" s="3"/>
      <c r="H219" s="1"/>
    </row>
    <row r="220" customFormat="false" ht="15.75" hidden="false" customHeight="true" outlineLevel="0" collapsed="false">
      <c r="B220" s="1"/>
      <c r="C220" s="1" t="s">
        <v>218</v>
      </c>
      <c r="D220" s="2" t="n">
        <v>0.00392361111111111</v>
      </c>
      <c r="E220" s="1"/>
      <c r="F220" s="3"/>
      <c r="G220" s="3"/>
      <c r="H220" s="1"/>
    </row>
    <row r="221" customFormat="false" ht="15.75" hidden="false" customHeight="true" outlineLevel="0" collapsed="false">
      <c r="B221" s="1"/>
      <c r="C221" s="1" t="s">
        <v>219</v>
      </c>
      <c r="D221" s="2" t="n">
        <v>0.00391203703703704</v>
      </c>
      <c r="E221" s="1"/>
      <c r="F221" s="3"/>
      <c r="G221" s="3"/>
      <c r="H221" s="1"/>
    </row>
    <row r="222" customFormat="false" ht="15.75" hidden="false" customHeight="true" outlineLevel="0" collapsed="false">
      <c r="B222" s="1"/>
      <c r="C222" s="1" t="s">
        <v>220</v>
      </c>
      <c r="D222" s="2" t="n">
        <v>0.00391203703703704</v>
      </c>
      <c r="E222" s="1"/>
      <c r="F222" s="3"/>
      <c r="G222" s="3"/>
      <c r="H222" s="1"/>
    </row>
    <row r="223" customFormat="false" ht="15.75" hidden="false" customHeight="true" outlineLevel="0" collapsed="false">
      <c r="B223" s="1"/>
      <c r="C223" s="1" t="s">
        <v>221</v>
      </c>
      <c r="D223" s="2" t="n">
        <v>0.00391203703703704</v>
      </c>
      <c r="E223" s="1"/>
      <c r="F223" s="3"/>
      <c r="G223" s="3"/>
      <c r="H223" s="1"/>
    </row>
    <row r="224" customFormat="false" ht="15.75" hidden="false" customHeight="true" outlineLevel="0" collapsed="false">
      <c r="B224" s="4"/>
      <c r="C224" s="1" t="s">
        <v>222</v>
      </c>
      <c r="D224" s="2" t="n">
        <v>0.00388888888888889</v>
      </c>
      <c r="E224" s="4"/>
      <c r="F224" s="3"/>
      <c r="G224" s="3"/>
      <c r="H224" s="1"/>
    </row>
    <row r="225" customFormat="false" ht="15.75" hidden="false" customHeight="true" outlineLevel="0" collapsed="false">
      <c r="B225" s="1"/>
      <c r="C225" s="1" t="s">
        <v>223</v>
      </c>
      <c r="D225" s="2" t="n">
        <v>0.00388888888888889</v>
      </c>
      <c r="E225" s="1"/>
      <c r="F225" s="3"/>
      <c r="G225" s="3"/>
      <c r="H225" s="1"/>
    </row>
    <row r="226" customFormat="false" ht="15.75" hidden="false" customHeight="true" outlineLevel="0" collapsed="false">
      <c r="B226" s="4"/>
      <c r="C226" s="1" t="s">
        <v>224</v>
      </c>
      <c r="D226" s="2" t="n">
        <v>0.00388888888888889</v>
      </c>
      <c r="E226" s="4"/>
      <c r="F226" s="3"/>
      <c r="G226" s="3"/>
      <c r="H226" s="1"/>
    </row>
    <row r="227" customFormat="false" ht="15.75" hidden="false" customHeight="true" outlineLevel="0" collapsed="false">
      <c r="B227" s="1"/>
      <c r="C227" s="1" t="s">
        <v>225</v>
      </c>
      <c r="D227" s="2" t="n">
        <v>0.00387731481481482</v>
      </c>
      <c r="E227" s="1"/>
      <c r="F227" s="3"/>
      <c r="G227" s="3"/>
      <c r="H227" s="1"/>
    </row>
    <row r="228" customFormat="false" ht="15.75" hidden="false" customHeight="true" outlineLevel="0" collapsed="false">
      <c r="B228" s="1"/>
      <c r="C228" s="1" t="s">
        <v>226</v>
      </c>
      <c r="D228" s="2" t="n">
        <v>0.00387731481481482</v>
      </c>
      <c r="E228" s="1"/>
      <c r="F228" s="3"/>
      <c r="G228" s="3"/>
      <c r="H228" s="1"/>
    </row>
    <row r="229" customFormat="false" ht="15.75" hidden="false" customHeight="true" outlineLevel="0" collapsed="false">
      <c r="B229" s="1"/>
      <c r="C229" s="1" t="s">
        <v>227</v>
      </c>
      <c r="D229" s="2" t="n">
        <v>0.00385416666666667</v>
      </c>
      <c r="E229" s="1"/>
      <c r="F229" s="3"/>
      <c r="G229" s="3"/>
      <c r="H229" s="1"/>
    </row>
    <row r="230" customFormat="false" ht="15.75" hidden="false" customHeight="true" outlineLevel="0" collapsed="false">
      <c r="B230" s="1"/>
      <c r="C230" s="1" t="s">
        <v>228</v>
      </c>
      <c r="D230" s="2" t="n">
        <v>0.00384259259259259</v>
      </c>
      <c r="E230" s="1"/>
      <c r="F230" s="3"/>
      <c r="G230" s="3"/>
      <c r="H230" s="1"/>
    </row>
    <row r="231" customFormat="false" ht="15.75" hidden="false" customHeight="true" outlineLevel="0" collapsed="false">
      <c r="B231" s="1"/>
      <c r="C231" s="1" t="s">
        <v>229</v>
      </c>
      <c r="D231" s="2" t="n">
        <v>0.00383101851851852</v>
      </c>
      <c r="E231" s="1"/>
      <c r="F231" s="3"/>
      <c r="G231" s="3"/>
      <c r="H231" s="1"/>
    </row>
    <row r="232" customFormat="false" ht="15.75" hidden="false" customHeight="true" outlineLevel="0" collapsed="false">
      <c r="B232" s="4"/>
      <c r="C232" s="1" t="s">
        <v>230</v>
      </c>
      <c r="D232" s="2" t="n">
        <v>0.00383101851851852</v>
      </c>
      <c r="E232" s="4"/>
      <c r="F232" s="3"/>
      <c r="G232" s="3"/>
      <c r="H232" s="1"/>
    </row>
    <row r="233" customFormat="false" ht="15.75" hidden="false" customHeight="true" outlineLevel="0" collapsed="false">
      <c r="B233" s="1"/>
      <c r="C233" s="1" t="s">
        <v>231</v>
      </c>
      <c r="D233" s="2" t="n">
        <v>0.00381944444444444</v>
      </c>
      <c r="E233" s="1"/>
      <c r="F233" s="3"/>
      <c r="G233" s="3"/>
      <c r="H233" s="1"/>
    </row>
    <row r="234" customFormat="false" ht="15.75" hidden="false" customHeight="true" outlineLevel="0" collapsed="false">
      <c r="B234" s="1"/>
      <c r="C234" s="1" t="s">
        <v>232</v>
      </c>
      <c r="D234" s="2" t="n">
        <v>0.00380787037037037</v>
      </c>
      <c r="E234" s="1"/>
      <c r="F234" s="3"/>
      <c r="G234" s="3"/>
      <c r="H234" s="1"/>
    </row>
    <row r="235" customFormat="false" ht="15.75" hidden="false" customHeight="true" outlineLevel="0" collapsed="false">
      <c r="B235" s="1"/>
      <c r="C235" s="1" t="s">
        <v>233</v>
      </c>
      <c r="D235" s="2" t="n">
        <v>0.0037962962962963</v>
      </c>
      <c r="E235" s="1"/>
      <c r="F235" s="3"/>
      <c r="G235" s="3"/>
      <c r="H235" s="1"/>
    </row>
    <row r="236" customFormat="false" ht="15.75" hidden="false" customHeight="true" outlineLevel="0" collapsed="false">
      <c r="B236" s="4"/>
      <c r="C236" s="1" t="s">
        <v>234</v>
      </c>
      <c r="D236" s="2" t="n">
        <v>0.00376157407407407</v>
      </c>
      <c r="E236" s="4"/>
      <c r="F236" s="3"/>
      <c r="G236" s="3"/>
      <c r="H236" s="1"/>
    </row>
    <row r="237" customFormat="false" ht="15.75" hidden="false" customHeight="true" outlineLevel="0" collapsed="false">
      <c r="B237" s="1"/>
      <c r="C237" s="1" t="s">
        <v>235</v>
      </c>
      <c r="D237" s="2" t="n">
        <v>0.00376157407407407</v>
      </c>
      <c r="E237" s="1"/>
      <c r="F237" s="3"/>
      <c r="G237" s="3"/>
      <c r="H237" s="1"/>
    </row>
    <row r="238" customFormat="false" ht="15.75" hidden="false" customHeight="true" outlineLevel="0" collapsed="false">
      <c r="B238" s="1"/>
      <c r="C238" s="1" t="s">
        <v>236</v>
      </c>
      <c r="D238" s="2" t="n">
        <v>0.00373842592592593</v>
      </c>
      <c r="E238" s="1"/>
      <c r="F238" s="3"/>
      <c r="G238" s="3"/>
      <c r="H238" s="1"/>
    </row>
    <row r="239" customFormat="false" ht="15.75" hidden="false" customHeight="true" outlineLevel="0" collapsed="false">
      <c r="B239" s="1"/>
      <c r="C239" s="1" t="s">
        <v>237</v>
      </c>
      <c r="D239" s="2" t="n">
        <v>0.00372685185185185</v>
      </c>
      <c r="E239" s="1"/>
      <c r="F239" s="3"/>
      <c r="G239" s="3"/>
      <c r="H239" s="1"/>
    </row>
    <row r="240" customFormat="false" ht="15.75" hidden="false" customHeight="true" outlineLevel="0" collapsed="false">
      <c r="B240" s="1"/>
      <c r="C240" s="1" t="s">
        <v>238</v>
      </c>
      <c r="D240" s="2" t="n">
        <v>0.00371527777777778</v>
      </c>
      <c r="E240" s="1"/>
      <c r="F240" s="3"/>
      <c r="G240" s="3"/>
      <c r="H240" s="1"/>
    </row>
    <row r="241" customFormat="false" ht="15.75" hidden="false" customHeight="true" outlineLevel="0" collapsed="false">
      <c r="B241" s="1"/>
      <c r="C241" s="1" t="s">
        <v>239</v>
      </c>
      <c r="D241" s="2" t="n">
        <v>0.00371527777777778</v>
      </c>
      <c r="E241" s="1"/>
      <c r="F241" s="3"/>
      <c r="G241" s="3"/>
      <c r="H241" s="1"/>
    </row>
    <row r="242" customFormat="false" ht="15.75" hidden="false" customHeight="true" outlineLevel="0" collapsed="false">
      <c r="B242" s="1"/>
      <c r="C242" s="1" t="s">
        <v>240</v>
      </c>
      <c r="D242" s="2" t="n">
        <v>0.00371527777777778</v>
      </c>
      <c r="E242" s="1"/>
      <c r="F242" s="3"/>
      <c r="G242" s="3"/>
      <c r="H242" s="1"/>
    </row>
    <row r="243" customFormat="false" ht="15.75" hidden="false" customHeight="true" outlineLevel="0" collapsed="false">
      <c r="B243" s="1"/>
      <c r="C243" s="1" t="s">
        <v>241</v>
      </c>
      <c r="D243" s="2" t="n">
        <v>0.00369212962962963</v>
      </c>
      <c r="E243" s="1"/>
      <c r="F243" s="3"/>
      <c r="G243" s="3"/>
      <c r="H243" s="1"/>
    </row>
    <row r="244" customFormat="false" ht="15.75" hidden="false" customHeight="true" outlineLevel="0" collapsed="false">
      <c r="B244" s="1"/>
      <c r="C244" s="1" t="s">
        <v>242</v>
      </c>
      <c r="D244" s="2" t="n">
        <v>0.00368055555555555</v>
      </c>
      <c r="E244" s="1"/>
      <c r="F244" s="3"/>
      <c r="G244" s="3"/>
      <c r="H244" s="1"/>
    </row>
    <row r="245" customFormat="false" ht="15.75" hidden="false" customHeight="true" outlineLevel="0" collapsed="false">
      <c r="B245" s="1"/>
      <c r="C245" s="1" t="s">
        <v>243</v>
      </c>
      <c r="D245" s="2" t="n">
        <v>0.00365740740740741</v>
      </c>
      <c r="E245" s="1"/>
      <c r="F245" s="3"/>
      <c r="G245" s="3"/>
      <c r="H245" s="1"/>
    </row>
    <row r="246" customFormat="false" ht="15.75" hidden="false" customHeight="true" outlineLevel="0" collapsed="false">
      <c r="B246" s="4"/>
      <c r="C246" s="1" t="s">
        <v>244</v>
      </c>
      <c r="D246" s="2" t="n">
        <v>0.00365740740740741</v>
      </c>
      <c r="E246" s="4"/>
      <c r="F246" s="3"/>
      <c r="G246" s="3"/>
      <c r="H246" s="1"/>
    </row>
    <row r="247" customFormat="false" ht="15.75" hidden="false" customHeight="true" outlineLevel="0" collapsed="false">
      <c r="B247" s="4"/>
      <c r="C247" s="1" t="s">
        <v>245</v>
      </c>
      <c r="D247" s="2" t="n">
        <v>0.00365740740740741</v>
      </c>
      <c r="E247" s="4"/>
      <c r="F247" s="3"/>
      <c r="G247" s="3"/>
      <c r="H247" s="1"/>
    </row>
    <row r="248" customFormat="false" ht="15.75" hidden="false" customHeight="true" outlineLevel="0" collapsed="false">
      <c r="B248" s="1"/>
      <c r="C248" s="1" t="s">
        <v>246</v>
      </c>
      <c r="D248" s="2" t="n">
        <v>0.00364583333333333</v>
      </c>
      <c r="E248" s="1"/>
      <c r="F248" s="3"/>
      <c r="G248" s="3"/>
      <c r="H248" s="1"/>
    </row>
    <row r="249" customFormat="false" ht="15.75" hidden="false" customHeight="true" outlineLevel="0" collapsed="false">
      <c r="B249" s="4"/>
      <c r="C249" s="1" t="s">
        <v>247</v>
      </c>
      <c r="D249" s="2" t="n">
        <v>0.00364583333333333</v>
      </c>
      <c r="E249" s="4"/>
      <c r="F249" s="3"/>
      <c r="G249" s="3"/>
      <c r="H249" s="1"/>
    </row>
    <row r="250" customFormat="false" ht="15.75" hidden="false" customHeight="true" outlineLevel="0" collapsed="false">
      <c r="B250" s="1"/>
      <c r="C250" s="1" t="s">
        <v>248</v>
      </c>
      <c r="D250" s="2" t="n">
        <v>0.00363425925925926</v>
      </c>
      <c r="E250" s="1"/>
      <c r="F250" s="3"/>
      <c r="G250" s="3"/>
      <c r="H250" s="1"/>
    </row>
    <row r="251" customFormat="false" ht="15.75" hidden="false" customHeight="true" outlineLevel="0" collapsed="false">
      <c r="B251" s="4"/>
      <c r="C251" s="1" t="s">
        <v>249</v>
      </c>
      <c r="D251" s="2" t="n">
        <v>0.00363425925925926</v>
      </c>
      <c r="E251" s="4"/>
      <c r="F251" s="3"/>
      <c r="G251" s="3"/>
      <c r="H251" s="1"/>
    </row>
    <row r="252" customFormat="false" ht="15.75" hidden="false" customHeight="true" outlineLevel="0" collapsed="false">
      <c r="B252" s="4"/>
      <c r="C252" s="1" t="s">
        <v>250</v>
      </c>
      <c r="D252" s="2" t="n">
        <v>0.00362268518518519</v>
      </c>
      <c r="E252" s="4"/>
      <c r="F252" s="3"/>
      <c r="G252" s="3"/>
      <c r="H252" s="1"/>
    </row>
    <row r="253" customFormat="false" ht="15.75" hidden="false" customHeight="true" outlineLevel="0" collapsed="false">
      <c r="B253" s="1"/>
      <c r="C253" s="1" t="s">
        <v>251</v>
      </c>
      <c r="D253" s="2" t="n">
        <v>0.00361111111111111</v>
      </c>
      <c r="E253" s="1"/>
      <c r="F253" s="3"/>
      <c r="G253" s="3"/>
      <c r="H253" s="1"/>
    </row>
    <row r="254" customFormat="false" ht="15.75" hidden="false" customHeight="true" outlineLevel="0" collapsed="false">
      <c r="B254" s="1"/>
      <c r="C254" s="1" t="s">
        <v>252</v>
      </c>
      <c r="D254" s="2" t="n">
        <v>0.00359953703703704</v>
      </c>
      <c r="E254" s="1"/>
      <c r="F254" s="3"/>
      <c r="G254" s="3"/>
      <c r="H254" s="1"/>
    </row>
    <row r="255" customFormat="false" ht="15.75" hidden="false" customHeight="true" outlineLevel="0" collapsed="false">
      <c r="B255" s="1"/>
      <c r="C255" s="1" t="s">
        <v>253</v>
      </c>
      <c r="D255" s="2" t="n">
        <v>0.00359953703703704</v>
      </c>
      <c r="E255" s="1"/>
      <c r="F255" s="3"/>
      <c r="G255" s="3"/>
      <c r="H255" s="1"/>
    </row>
    <row r="256" customFormat="false" ht="15.75" hidden="false" customHeight="true" outlineLevel="0" collapsed="false">
      <c r="B256" s="1"/>
      <c r="C256" s="1" t="s">
        <v>254</v>
      </c>
      <c r="D256" s="2" t="n">
        <v>0.00357638888888889</v>
      </c>
      <c r="E256" s="1"/>
      <c r="F256" s="3"/>
      <c r="G256" s="3"/>
      <c r="H256" s="1"/>
    </row>
    <row r="257" customFormat="false" ht="15.75" hidden="false" customHeight="true" outlineLevel="0" collapsed="false">
      <c r="B257" s="1"/>
      <c r="C257" s="1" t="s">
        <v>255</v>
      </c>
      <c r="D257" s="2" t="n">
        <v>0.00357638888888889</v>
      </c>
      <c r="E257" s="1"/>
      <c r="F257" s="3"/>
      <c r="G257" s="3"/>
      <c r="H257" s="1"/>
    </row>
    <row r="258" customFormat="false" ht="15.75" hidden="false" customHeight="true" outlineLevel="0" collapsed="false">
      <c r="B258" s="1"/>
      <c r="C258" s="1" t="s">
        <v>256</v>
      </c>
      <c r="D258" s="2" t="n">
        <v>0.00357638888888889</v>
      </c>
      <c r="E258" s="1"/>
      <c r="F258" s="3"/>
      <c r="G258" s="3"/>
      <c r="H258" s="1"/>
    </row>
    <row r="259" customFormat="false" ht="15.75" hidden="false" customHeight="true" outlineLevel="0" collapsed="false">
      <c r="B259" s="1"/>
      <c r="C259" s="1" t="s">
        <v>257</v>
      </c>
      <c r="D259" s="2" t="n">
        <v>0.00357638888888889</v>
      </c>
      <c r="E259" s="1"/>
      <c r="F259" s="3"/>
      <c r="G259" s="3"/>
      <c r="H259" s="1"/>
    </row>
    <row r="260" customFormat="false" ht="15.75" hidden="false" customHeight="true" outlineLevel="0" collapsed="false">
      <c r="B260" s="1"/>
      <c r="C260" s="1" t="s">
        <v>258</v>
      </c>
      <c r="D260" s="2" t="n">
        <v>0.00356481481481482</v>
      </c>
      <c r="E260" s="1"/>
      <c r="F260" s="3"/>
      <c r="G260" s="3"/>
      <c r="H260" s="1"/>
    </row>
    <row r="261" customFormat="false" ht="15.75" hidden="false" customHeight="true" outlineLevel="0" collapsed="false">
      <c r="B261" s="4"/>
      <c r="C261" s="1" t="s">
        <v>259</v>
      </c>
      <c r="D261" s="2" t="n">
        <v>0.00354166666666667</v>
      </c>
      <c r="E261" s="4"/>
      <c r="F261" s="3"/>
      <c r="G261" s="3"/>
      <c r="H261" s="1"/>
    </row>
    <row r="262" customFormat="false" ht="15.75" hidden="false" customHeight="true" outlineLevel="0" collapsed="false">
      <c r="B262" s="1"/>
      <c r="C262" s="1" t="s">
        <v>260</v>
      </c>
      <c r="D262" s="2" t="n">
        <v>0.00354166666666667</v>
      </c>
      <c r="E262" s="1"/>
      <c r="F262" s="3"/>
      <c r="G262" s="3"/>
      <c r="H262" s="1"/>
    </row>
    <row r="263" customFormat="false" ht="15.75" hidden="false" customHeight="true" outlineLevel="0" collapsed="false">
      <c r="B263" s="1"/>
      <c r="C263" s="1" t="s">
        <v>261</v>
      </c>
      <c r="D263" s="2" t="n">
        <v>0.00353009259259259</v>
      </c>
      <c r="E263" s="1"/>
      <c r="F263" s="3"/>
      <c r="G263" s="3"/>
      <c r="H263" s="1"/>
    </row>
    <row r="264" customFormat="false" ht="15.75" hidden="false" customHeight="true" outlineLevel="0" collapsed="false">
      <c r="B264" s="1"/>
      <c r="C264" s="1" t="s">
        <v>262</v>
      </c>
      <c r="D264" s="2" t="n">
        <v>0.00353009259259259</v>
      </c>
      <c r="E264" s="1"/>
      <c r="F264" s="3"/>
      <c r="G264" s="3"/>
      <c r="H264" s="1"/>
    </row>
    <row r="265" customFormat="false" ht="15.75" hidden="false" customHeight="true" outlineLevel="0" collapsed="false">
      <c r="B265" s="1"/>
      <c r="C265" s="1" t="s">
        <v>263</v>
      </c>
      <c r="D265" s="2" t="n">
        <v>0.00353009259259259</v>
      </c>
      <c r="E265" s="1"/>
      <c r="F265" s="3"/>
      <c r="G265" s="3"/>
      <c r="H265" s="1"/>
    </row>
    <row r="266" customFormat="false" ht="15.75" hidden="false" customHeight="true" outlineLevel="0" collapsed="false">
      <c r="B266" s="1"/>
      <c r="C266" s="1" t="s">
        <v>264</v>
      </c>
      <c r="D266" s="2" t="n">
        <v>0.00349537037037037</v>
      </c>
      <c r="E266" s="1"/>
      <c r="F266" s="3"/>
      <c r="G266" s="3"/>
      <c r="H266" s="1"/>
    </row>
    <row r="267" customFormat="false" ht="15.75" hidden="false" customHeight="true" outlineLevel="0" collapsed="false">
      <c r="B267" s="1"/>
      <c r="C267" s="1" t="s">
        <v>265</v>
      </c>
      <c r="D267" s="2" t="n">
        <v>0.0034837962962963</v>
      </c>
      <c r="E267" s="1"/>
      <c r="F267" s="3"/>
      <c r="G267" s="3"/>
      <c r="H267" s="1"/>
    </row>
    <row r="268" customFormat="false" ht="15.75" hidden="false" customHeight="true" outlineLevel="0" collapsed="false">
      <c r="B268" s="4"/>
      <c r="C268" s="1" t="s">
        <v>266</v>
      </c>
      <c r="D268" s="2" t="n">
        <v>0.0034837962962963</v>
      </c>
      <c r="E268" s="4"/>
      <c r="F268" s="3"/>
      <c r="G268" s="3"/>
      <c r="H268" s="1"/>
    </row>
    <row r="269" customFormat="false" ht="15.75" hidden="false" customHeight="true" outlineLevel="0" collapsed="false">
      <c r="B269" s="1"/>
      <c r="C269" s="1" t="s">
        <v>267</v>
      </c>
      <c r="D269" s="2" t="n">
        <v>0.00346064814814815</v>
      </c>
      <c r="E269" s="1"/>
      <c r="F269" s="3"/>
      <c r="G269" s="3"/>
      <c r="H269" s="1"/>
    </row>
    <row r="270" customFormat="false" ht="15.75" hidden="false" customHeight="true" outlineLevel="0" collapsed="false">
      <c r="B270" s="1"/>
      <c r="C270" s="1" t="s">
        <v>268</v>
      </c>
      <c r="D270" s="2" t="n">
        <v>0.00346064814814815</v>
      </c>
      <c r="E270" s="1"/>
      <c r="F270" s="3"/>
      <c r="G270" s="3"/>
      <c r="H270" s="1"/>
    </row>
    <row r="271" customFormat="false" ht="15.75" hidden="false" customHeight="true" outlineLevel="0" collapsed="false">
      <c r="B271" s="4"/>
      <c r="C271" s="1" t="s">
        <v>269</v>
      </c>
      <c r="D271" s="2" t="n">
        <v>0.00346064814814815</v>
      </c>
      <c r="E271" s="4"/>
      <c r="F271" s="3"/>
      <c r="G271" s="3"/>
      <c r="H271" s="1"/>
    </row>
    <row r="272" customFormat="false" ht="15.75" hidden="false" customHeight="true" outlineLevel="0" collapsed="false">
      <c r="B272" s="1"/>
      <c r="C272" s="1" t="s">
        <v>270</v>
      </c>
      <c r="D272" s="2" t="n">
        <v>0.00344907407407407</v>
      </c>
      <c r="E272" s="1"/>
      <c r="F272" s="3"/>
      <c r="G272" s="3"/>
      <c r="H272" s="1"/>
    </row>
    <row r="273" customFormat="false" ht="15.75" hidden="false" customHeight="true" outlineLevel="0" collapsed="false">
      <c r="B273" s="1"/>
      <c r="C273" s="1" t="s">
        <v>271</v>
      </c>
      <c r="D273" s="2" t="n">
        <v>0.0034375</v>
      </c>
      <c r="E273" s="1"/>
      <c r="F273" s="3"/>
      <c r="G273" s="3"/>
      <c r="H273" s="1"/>
    </row>
    <row r="274" customFormat="false" ht="15.75" hidden="false" customHeight="true" outlineLevel="0" collapsed="false">
      <c r="B274" s="1"/>
      <c r="C274" s="1" t="s">
        <v>272</v>
      </c>
      <c r="D274" s="2" t="n">
        <v>0.00341435185185185</v>
      </c>
      <c r="E274" s="1"/>
      <c r="F274" s="3"/>
      <c r="G274" s="3"/>
      <c r="H274" s="1"/>
    </row>
    <row r="275" customFormat="false" ht="15.75" hidden="false" customHeight="true" outlineLevel="0" collapsed="false">
      <c r="B275" s="1"/>
      <c r="C275" s="1" t="s">
        <v>273</v>
      </c>
      <c r="D275" s="2" t="n">
        <v>0.00341435185185185</v>
      </c>
      <c r="E275" s="1"/>
      <c r="F275" s="3"/>
      <c r="G275" s="3"/>
      <c r="H275" s="1"/>
    </row>
    <row r="276" customFormat="false" ht="15.75" hidden="false" customHeight="true" outlineLevel="0" collapsed="false">
      <c r="B276" s="4"/>
      <c r="C276" s="1" t="s">
        <v>274</v>
      </c>
      <c r="D276" s="2" t="n">
        <v>0.00341435185185185</v>
      </c>
      <c r="E276" s="4"/>
      <c r="F276" s="3"/>
      <c r="G276" s="3"/>
      <c r="H276" s="1"/>
    </row>
    <row r="277" customFormat="false" ht="15.75" hidden="false" customHeight="true" outlineLevel="0" collapsed="false">
      <c r="B277" s="1"/>
      <c r="C277" s="1" t="s">
        <v>275</v>
      </c>
      <c r="D277" s="2" t="n">
        <v>0.0033912037037037</v>
      </c>
      <c r="E277" s="1"/>
      <c r="F277" s="3"/>
      <c r="G277" s="3"/>
      <c r="H277" s="1"/>
    </row>
    <row r="278" customFormat="false" ht="15.75" hidden="false" customHeight="true" outlineLevel="0" collapsed="false">
      <c r="B278" s="1"/>
      <c r="C278" s="1" t="s">
        <v>276</v>
      </c>
      <c r="D278" s="2" t="n">
        <v>0.0033912037037037</v>
      </c>
      <c r="E278" s="1"/>
      <c r="F278" s="3"/>
      <c r="G278" s="3"/>
      <c r="H278" s="1"/>
    </row>
    <row r="279" customFormat="false" ht="15.75" hidden="false" customHeight="true" outlineLevel="0" collapsed="false">
      <c r="B279" s="1"/>
      <c r="C279" s="1" t="s">
        <v>277</v>
      </c>
      <c r="D279" s="2" t="n">
        <v>0.0033912037037037</v>
      </c>
      <c r="E279" s="1"/>
      <c r="F279" s="3"/>
      <c r="G279" s="3"/>
      <c r="H279" s="1"/>
    </row>
    <row r="280" customFormat="false" ht="15.75" hidden="false" customHeight="true" outlineLevel="0" collapsed="false">
      <c r="B280" s="4"/>
      <c r="C280" s="1" t="s">
        <v>278</v>
      </c>
      <c r="D280" s="2" t="n">
        <v>0.0033912037037037</v>
      </c>
      <c r="E280" s="4"/>
      <c r="F280" s="3"/>
      <c r="G280" s="3"/>
      <c r="H280" s="1"/>
    </row>
    <row r="281" customFormat="false" ht="15.75" hidden="false" customHeight="true" outlineLevel="0" collapsed="false">
      <c r="B281" s="4"/>
      <c r="C281" s="1" t="s">
        <v>279</v>
      </c>
      <c r="D281" s="2" t="n">
        <v>0.00337962962962963</v>
      </c>
      <c r="E281" s="4"/>
      <c r="F281" s="3"/>
      <c r="G281" s="3"/>
      <c r="H281" s="1"/>
    </row>
    <row r="282" customFormat="false" ht="15.75" hidden="false" customHeight="true" outlineLevel="0" collapsed="false">
      <c r="B282" s="1"/>
      <c r="C282" s="1" t="s">
        <v>280</v>
      </c>
      <c r="D282" s="2" t="n">
        <v>0.00336805555555556</v>
      </c>
      <c r="E282" s="1"/>
      <c r="F282" s="3"/>
      <c r="G282" s="3"/>
      <c r="H282" s="1"/>
    </row>
    <row r="283" customFormat="false" ht="15.75" hidden="false" customHeight="true" outlineLevel="0" collapsed="false">
      <c r="B283" s="1"/>
      <c r="C283" s="1" t="s">
        <v>281</v>
      </c>
      <c r="D283" s="2" t="n">
        <v>0.00336805555555556</v>
      </c>
      <c r="E283" s="1"/>
      <c r="F283" s="3"/>
      <c r="G283" s="3"/>
      <c r="H283" s="1"/>
    </row>
    <row r="284" customFormat="false" ht="15.75" hidden="false" customHeight="true" outlineLevel="0" collapsed="false">
      <c r="B284" s="1"/>
      <c r="C284" s="1" t="s">
        <v>282</v>
      </c>
      <c r="D284" s="2" t="n">
        <v>0.00335648148148148</v>
      </c>
      <c r="E284" s="1"/>
      <c r="F284" s="3"/>
      <c r="G284" s="3"/>
      <c r="H284" s="1"/>
    </row>
    <row r="285" customFormat="false" ht="15.75" hidden="false" customHeight="true" outlineLevel="0" collapsed="false">
      <c r="B285" s="1"/>
      <c r="C285" s="1" t="s">
        <v>283</v>
      </c>
      <c r="D285" s="2" t="n">
        <v>0.00334490740740741</v>
      </c>
      <c r="E285" s="1"/>
      <c r="F285" s="3"/>
      <c r="G285" s="3"/>
      <c r="H285" s="1"/>
    </row>
    <row r="286" customFormat="false" ht="15.75" hidden="false" customHeight="true" outlineLevel="0" collapsed="false">
      <c r="B286" s="1"/>
      <c r="C286" s="1" t="s">
        <v>284</v>
      </c>
      <c r="D286" s="2" t="n">
        <v>0.00334490740740741</v>
      </c>
      <c r="E286" s="1"/>
      <c r="F286" s="3"/>
      <c r="G286" s="3"/>
      <c r="H286" s="1"/>
    </row>
    <row r="287" customFormat="false" ht="15.75" hidden="false" customHeight="true" outlineLevel="0" collapsed="false">
      <c r="B287" s="1"/>
      <c r="C287" s="1" t="s">
        <v>285</v>
      </c>
      <c r="D287" s="2" t="n">
        <v>0.00334490740740741</v>
      </c>
      <c r="E287" s="1"/>
      <c r="F287" s="3"/>
      <c r="G287" s="3"/>
      <c r="H287" s="1"/>
    </row>
    <row r="288" customFormat="false" ht="15.75" hidden="false" customHeight="true" outlineLevel="0" collapsed="false">
      <c r="B288" s="1"/>
      <c r="C288" s="1" t="s">
        <v>286</v>
      </c>
      <c r="D288" s="2" t="n">
        <v>0.00333333333333333</v>
      </c>
      <c r="E288" s="1"/>
      <c r="F288" s="3"/>
      <c r="G288" s="3"/>
      <c r="H288" s="1"/>
    </row>
    <row r="289" customFormat="false" ht="15.75" hidden="false" customHeight="true" outlineLevel="0" collapsed="false">
      <c r="B289" s="1"/>
      <c r="C289" s="1" t="s">
        <v>287</v>
      </c>
      <c r="D289" s="2" t="n">
        <v>0.00333333333333333</v>
      </c>
      <c r="E289" s="1"/>
      <c r="F289" s="3"/>
      <c r="G289" s="3"/>
      <c r="H289" s="1"/>
    </row>
    <row r="290" customFormat="false" ht="15.75" hidden="false" customHeight="true" outlineLevel="0" collapsed="false">
      <c r="B290" s="1"/>
      <c r="C290" s="1" t="s">
        <v>288</v>
      </c>
      <c r="D290" s="2" t="n">
        <v>0.00333333333333333</v>
      </c>
      <c r="E290" s="1"/>
      <c r="F290" s="3"/>
      <c r="G290" s="3"/>
      <c r="H290" s="1"/>
    </row>
    <row r="291" customFormat="false" ht="15.75" hidden="false" customHeight="true" outlineLevel="0" collapsed="false">
      <c r="B291" s="4"/>
      <c r="C291" s="1" t="s">
        <v>289</v>
      </c>
      <c r="D291" s="2" t="n">
        <v>0.00332175925925926</v>
      </c>
      <c r="E291" s="1"/>
      <c r="F291" s="3"/>
      <c r="G291" s="3"/>
      <c r="H291" s="1"/>
    </row>
    <row r="292" customFormat="false" ht="15.75" hidden="false" customHeight="true" outlineLevel="0" collapsed="false">
      <c r="B292" s="1"/>
      <c r="C292" s="1" t="s">
        <v>290</v>
      </c>
      <c r="D292" s="2" t="n">
        <v>0.00331018518518519</v>
      </c>
      <c r="E292" s="1"/>
      <c r="F292" s="3"/>
      <c r="G292" s="3"/>
      <c r="H292" s="1"/>
    </row>
    <row r="293" customFormat="false" ht="15.75" hidden="false" customHeight="true" outlineLevel="0" collapsed="false">
      <c r="B293" s="4"/>
      <c r="C293" s="1" t="s">
        <v>291</v>
      </c>
      <c r="D293" s="2" t="n">
        <v>0.00329861111111111</v>
      </c>
      <c r="E293" s="4"/>
      <c r="F293" s="3"/>
      <c r="G293" s="3"/>
      <c r="H293" s="1"/>
    </row>
    <row r="294" customFormat="false" ht="15.75" hidden="false" customHeight="true" outlineLevel="0" collapsed="false">
      <c r="B294" s="4"/>
      <c r="C294" s="1" t="s">
        <v>292</v>
      </c>
      <c r="D294" s="2" t="n">
        <v>0.00329861111111111</v>
      </c>
      <c r="E294" s="4"/>
      <c r="F294" s="3"/>
      <c r="G294" s="3"/>
      <c r="H294" s="1"/>
    </row>
    <row r="295" customFormat="false" ht="15.75" hidden="false" customHeight="true" outlineLevel="0" collapsed="false">
      <c r="B295" s="4"/>
      <c r="C295" s="1" t="s">
        <v>293</v>
      </c>
      <c r="D295" s="2" t="n">
        <v>0.00329861111111111</v>
      </c>
      <c r="E295" s="4"/>
      <c r="F295" s="3"/>
      <c r="G295" s="3"/>
      <c r="H295" s="1"/>
    </row>
    <row r="296" customFormat="false" ht="15.75" hidden="false" customHeight="true" outlineLevel="0" collapsed="false">
      <c r="B296" s="1"/>
      <c r="C296" s="1" t="s">
        <v>294</v>
      </c>
      <c r="D296" s="2" t="n">
        <v>0.00329861111111111</v>
      </c>
      <c r="E296" s="1"/>
      <c r="F296" s="3"/>
      <c r="G296" s="3"/>
      <c r="H296" s="1"/>
    </row>
    <row r="297" customFormat="false" ht="15.75" hidden="false" customHeight="true" outlineLevel="0" collapsed="false">
      <c r="B297" s="1"/>
      <c r="C297" s="1" t="s">
        <v>295</v>
      </c>
      <c r="D297" s="2" t="n">
        <v>0.00329861111111111</v>
      </c>
      <c r="E297" s="1"/>
      <c r="F297" s="3"/>
      <c r="G297" s="3"/>
      <c r="H297" s="1"/>
    </row>
    <row r="298" customFormat="false" ht="15.75" hidden="false" customHeight="true" outlineLevel="0" collapsed="false">
      <c r="B298" s="1"/>
      <c r="C298" s="1" t="s">
        <v>296</v>
      </c>
      <c r="D298" s="2" t="n">
        <v>0.00327546296296296</v>
      </c>
      <c r="E298" s="1"/>
      <c r="F298" s="3"/>
      <c r="G298" s="3"/>
      <c r="H298" s="1"/>
    </row>
    <row r="299" customFormat="false" ht="15.75" hidden="false" customHeight="true" outlineLevel="0" collapsed="false">
      <c r="B299" s="4"/>
      <c r="C299" s="1" t="s">
        <v>297</v>
      </c>
      <c r="D299" s="2" t="n">
        <v>0.00327546296296296</v>
      </c>
      <c r="E299" s="4"/>
      <c r="F299" s="3"/>
      <c r="G299" s="3"/>
      <c r="H299" s="1"/>
    </row>
    <row r="300" customFormat="false" ht="15.75" hidden="false" customHeight="true" outlineLevel="0" collapsed="false">
      <c r="B300" s="4"/>
      <c r="C300" s="1" t="s">
        <v>298</v>
      </c>
      <c r="D300" s="2" t="n">
        <v>0.00326388888888889</v>
      </c>
      <c r="E300" s="4"/>
      <c r="F300" s="3"/>
      <c r="G300" s="3"/>
      <c r="H300" s="1"/>
    </row>
    <row r="301" customFormat="false" ht="15.75" hidden="false" customHeight="true" outlineLevel="0" collapsed="false">
      <c r="B301" s="1"/>
      <c r="C301" s="1" t="s">
        <v>299</v>
      </c>
      <c r="D301" s="2" t="n">
        <v>0.00326388888888889</v>
      </c>
      <c r="E301" s="1"/>
      <c r="F301" s="3"/>
      <c r="G301" s="3"/>
      <c r="H301" s="1"/>
    </row>
    <row r="302" customFormat="false" ht="15.75" hidden="false" customHeight="true" outlineLevel="0" collapsed="false">
      <c r="B302" s="1"/>
      <c r="C302" s="1" t="s">
        <v>300</v>
      </c>
      <c r="D302" s="2" t="n">
        <v>0.00326388888888889</v>
      </c>
      <c r="E302" s="1"/>
      <c r="F302" s="3"/>
      <c r="G302" s="3"/>
      <c r="H302" s="1"/>
    </row>
    <row r="303" customFormat="false" ht="15.75" hidden="false" customHeight="true" outlineLevel="0" collapsed="false">
      <c r="B303" s="1"/>
      <c r="C303" s="1" t="s">
        <v>301</v>
      </c>
      <c r="D303" s="2" t="n">
        <v>0.00326388888888889</v>
      </c>
      <c r="E303" s="1"/>
      <c r="F303" s="3"/>
      <c r="G303" s="3"/>
      <c r="H303" s="1"/>
    </row>
    <row r="304" customFormat="false" ht="15.75" hidden="false" customHeight="true" outlineLevel="0" collapsed="false">
      <c r="B304" s="1"/>
      <c r="C304" s="1" t="s">
        <v>302</v>
      </c>
      <c r="D304" s="2" t="n">
        <v>0.00322916666666667</v>
      </c>
      <c r="E304" s="1"/>
      <c r="F304" s="3"/>
      <c r="G304" s="3"/>
      <c r="H304" s="1"/>
    </row>
    <row r="305" customFormat="false" ht="15.75" hidden="false" customHeight="true" outlineLevel="0" collapsed="false">
      <c r="B305" s="1"/>
      <c r="C305" s="1" t="s">
        <v>303</v>
      </c>
      <c r="D305" s="2" t="n">
        <v>0.00321759259259259</v>
      </c>
      <c r="E305" s="1"/>
      <c r="F305" s="3"/>
      <c r="G305" s="3"/>
      <c r="H305" s="1"/>
    </row>
    <row r="306" customFormat="false" ht="15.75" hidden="false" customHeight="true" outlineLevel="0" collapsed="false">
      <c r="B306" s="1"/>
      <c r="C306" s="1" t="s">
        <v>304</v>
      </c>
      <c r="D306" s="2" t="n">
        <v>0.00321759259259259</v>
      </c>
      <c r="E306" s="1"/>
      <c r="F306" s="3"/>
      <c r="G306" s="3"/>
      <c r="H306" s="1"/>
    </row>
    <row r="307" customFormat="false" ht="15.75" hidden="false" customHeight="true" outlineLevel="0" collapsed="false">
      <c r="B307" s="4"/>
      <c r="C307" s="1" t="s">
        <v>305</v>
      </c>
      <c r="D307" s="2" t="n">
        <v>0.00320601851851852</v>
      </c>
      <c r="E307" s="4"/>
      <c r="F307" s="3"/>
      <c r="G307" s="3"/>
      <c r="H307" s="1"/>
    </row>
    <row r="308" customFormat="false" ht="15.75" hidden="false" customHeight="true" outlineLevel="0" collapsed="false">
      <c r="B308" s="4"/>
      <c r="C308" s="1" t="s">
        <v>306</v>
      </c>
      <c r="D308" s="2" t="n">
        <v>0.00320601851851852</v>
      </c>
      <c r="E308" s="4"/>
      <c r="F308" s="3"/>
      <c r="G308" s="3"/>
      <c r="H308" s="1"/>
    </row>
    <row r="309" customFormat="false" ht="15.75" hidden="false" customHeight="true" outlineLevel="0" collapsed="false">
      <c r="B309" s="1"/>
      <c r="C309" s="1" t="s">
        <v>307</v>
      </c>
      <c r="D309" s="2" t="n">
        <v>0.00319444444444444</v>
      </c>
      <c r="E309" s="1"/>
      <c r="F309" s="3"/>
      <c r="G309" s="3"/>
      <c r="H309" s="1"/>
    </row>
    <row r="310" customFormat="false" ht="15.75" hidden="false" customHeight="true" outlineLevel="0" collapsed="false">
      <c r="B310" s="1"/>
      <c r="C310" s="1" t="s">
        <v>308</v>
      </c>
      <c r="D310" s="2" t="n">
        <v>0.00319444444444444</v>
      </c>
      <c r="E310" s="1"/>
      <c r="F310" s="3"/>
      <c r="G310" s="3"/>
      <c r="H310" s="1"/>
    </row>
    <row r="311" customFormat="false" ht="15.75" hidden="false" customHeight="true" outlineLevel="0" collapsed="false">
      <c r="B311" s="1"/>
      <c r="C311" s="1" t="s">
        <v>309</v>
      </c>
      <c r="D311" s="2" t="n">
        <v>0.00318287037037037</v>
      </c>
      <c r="E311" s="1"/>
      <c r="F311" s="3"/>
      <c r="G311" s="3"/>
      <c r="H311" s="1"/>
    </row>
    <row r="312" customFormat="false" ht="15.75" hidden="false" customHeight="true" outlineLevel="0" collapsed="false">
      <c r="B312" s="1"/>
      <c r="C312" s="1" t="s">
        <v>310</v>
      </c>
      <c r="D312" s="2" t="n">
        <v>0.00318287037037037</v>
      </c>
      <c r="E312" s="1"/>
      <c r="F312" s="3"/>
      <c r="G312" s="3"/>
      <c r="H312" s="1"/>
    </row>
    <row r="313" customFormat="false" ht="15.75" hidden="false" customHeight="true" outlineLevel="0" collapsed="false">
      <c r="B313" s="1"/>
      <c r="C313" s="1" t="s">
        <v>311</v>
      </c>
      <c r="D313" s="2" t="n">
        <v>0.00318287037037037</v>
      </c>
      <c r="E313" s="1"/>
      <c r="F313" s="3"/>
      <c r="G313" s="3"/>
      <c r="H313" s="1"/>
    </row>
    <row r="314" customFormat="false" ht="15.75" hidden="false" customHeight="true" outlineLevel="0" collapsed="false">
      <c r="B314" s="1"/>
      <c r="C314" s="1" t="s">
        <v>312</v>
      </c>
      <c r="D314" s="2" t="n">
        <v>0.00315972222222222</v>
      </c>
      <c r="E314" s="1"/>
      <c r="F314" s="3"/>
      <c r="G314" s="3"/>
      <c r="H314" s="1"/>
    </row>
    <row r="315" customFormat="false" ht="15.75" hidden="false" customHeight="true" outlineLevel="0" collapsed="false">
      <c r="B315" s="4"/>
      <c r="C315" s="1" t="s">
        <v>313</v>
      </c>
      <c r="D315" s="2" t="n">
        <v>0.00315972222222222</v>
      </c>
      <c r="E315" s="4"/>
      <c r="F315" s="3"/>
      <c r="G315" s="3"/>
      <c r="H315" s="1"/>
    </row>
    <row r="316" customFormat="false" ht="15.75" hidden="false" customHeight="true" outlineLevel="0" collapsed="false">
      <c r="B316" s="1"/>
      <c r="C316" s="1" t="s">
        <v>314</v>
      </c>
      <c r="D316" s="2" t="n">
        <v>0.00314814814814815</v>
      </c>
      <c r="E316" s="1"/>
      <c r="F316" s="3"/>
      <c r="G316" s="3"/>
      <c r="H316" s="1"/>
    </row>
    <row r="317" customFormat="false" ht="15.75" hidden="false" customHeight="true" outlineLevel="0" collapsed="false">
      <c r="B317" s="1"/>
      <c r="C317" s="1" t="s">
        <v>315</v>
      </c>
      <c r="D317" s="2" t="n">
        <v>0.00313657407407407</v>
      </c>
      <c r="E317" s="1"/>
      <c r="F317" s="3"/>
      <c r="G317" s="3"/>
      <c r="H317" s="1"/>
    </row>
    <row r="318" customFormat="false" ht="15.75" hidden="false" customHeight="true" outlineLevel="0" collapsed="false">
      <c r="B318" s="1"/>
      <c r="C318" s="1" t="s">
        <v>316</v>
      </c>
      <c r="D318" s="2" t="n">
        <v>0.00313657407407407</v>
      </c>
      <c r="E318" s="1"/>
      <c r="F318" s="3"/>
      <c r="G318" s="3"/>
      <c r="H318" s="1"/>
    </row>
    <row r="319" customFormat="false" ht="15.75" hidden="false" customHeight="true" outlineLevel="0" collapsed="false">
      <c r="B319" s="1"/>
      <c r="C319" s="1" t="s">
        <v>317</v>
      </c>
      <c r="D319" s="2" t="n">
        <v>0.003125</v>
      </c>
      <c r="E319" s="1"/>
      <c r="F319" s="3"/>
      <c r="G319" s="3"/>
      <c r="H319" s="1"/>
    </row>
    <row r="320" customFormat="false" ht="15.75" hidden="false" customHeight="true" outlineLevel="0" collapsed="false">
      <c r="B320" s="1"/>
      <c r="C320" s="1" t="s">
        <v>318</v>
      </c>
      <c r="D320" s="2" t="n">
        <v>0.003125</v>
      </c>
      <c r="E320" s="1"/>
      <c r="F320" s="3"/>
      <c r="G320" s="3"/>
      <c r="H320" s="1"/>
    </row>
    <row r="321" customFormat="false" ht="15.75" hidden="false" customHeight="true" outlineLevel="0" collapsed="false">
      <c r="B321" s="4"/>
      <c r="C321" s="1" t="s">
        <v>319</v>
      </c>
      <c r="D321" s="2" t="n">
        <v>0.00311342592592593</v>
      </c>
      <c r="E321" s="4"/>
      <c r="F321" s="3"/>
      <c r="G321" s="3"/>
      <c r="H321" s="1"/>
    </row>
    <row r="322" customFormat="false" ht="15.75" hidden="false" customHeight="true" outlineLevel="0" collapsed="false">
      <c r="B322" s="1"/>
      <c r="C322" s="1" t="s">
        <v>320</v>
      </c>
      <c r="D322" s="2" t="n">
        <v>0.00311342592592593</v>
      </c>
      <c r="E322" s="1"/>
      <c r="F322" s="3"/>
      <c r="G322" s="3"/>
      <c r="H322" s="1"/>
    </row>
    <row r="323" customFormat="false" ht="15.75" hidden="false" customHeight="true" outlineLevel="0" collapsed="false">
      <c r="B323" s="1"/>
      <c r="C323" s="1" t="s">
        <v>321</v>
      </c>
      <c r="D323" s="2" t="n">
        <v>0.00309027777777778</v>
      </c>
      <c r="E323" s="1"/>
      <c r="F323" s="3"/>
      <c r="G323" s="3"/>
      <c r="H323" s="1"/>
    </row>
    <row r="324" customFormat="false" ht="15.75" hidden="false" customHeight="true" outlineLevel="0" collapsed="false">
      <c r="B324" s="1"/>
      <c r="C324" s="1" t="s">
        <v>322</v>
      </c>
      <c r="D324" s="2" t="n">
        <v>0.0030787037037037</v>
      </c>
      <c r="E324" s="1"/>
      <c r="F324" s="3"/>
      <c r="G324" s="3"/>
      <c r="H324" s="1"/>
    </row>
    <row r="325" customFormat="false" ht="15.75" hidden="false" customHeight="true" outlineLevel="0" collapsed="false">
      <c r="B325" s="1"/>
      <c r="C325" s="1" t="s">
        <v>323</v>
      </c>
      <c r="D325" s="2" t="n">
        <v>0.0030787037037037</v>
      </c>
      <c r="E325" s="1"/>
      <c r="F325" s="3"/>
      <c r="G325" s="3"/>
      <c r="H325" s="1"/>
    </row>
    <row r="326" customFormat="false" ht="15.75" hidden="false" customHeight="true" outlineLevel="0" collapsed="false">
      <c r="B326" s="1"/>
      <c r="C326" s="1" t="s">
        <v>324</v>
      </c>
      <c r="D326" s="2" t="n">
        <v>0.00305555555555556</v>
      </c>
      <c r="E326" s="1"/>
      <c r="F326" s="3"/>
      <c r="G326" s="3"/>
      <c r="H326" s="1"/>
    </row>
    <row r="327" customFormat="false" ht="15.75" hidden="false" customHeight="true" outlineLevel="0" collapsed="false">
      <c r="B327" s="1"/>
      <c r="C327" s="1" t="s">
        <v>325</v>
      </c>
      <c r="D327" s="2" t="n">
        <v>0.00305555555555556</v>
      </c>
      <c r="E327" s="1"/>
      <c r="F327" s="3"/>
      <c r="G327" s="3"/>
      <c r="H327" s="1"/>
    </row>
    <row r="328" customFormat="false" ht="15.75" hidden="false" customHeight="true" outlineLevel="0" collapsed="false">
      <c r="B328" s="4"/>
      <c r="C328" s="1" t="s">
        <v>326</v>
      </c>
      <c r="D328" s="2" t="n">
        <v>0.00305555555555556</v>
      </c>
      <c r="E328" s="4"/>
      <c r="F328" s="3"/>
      <c r="G328" s="3"/>
      <c r="H328" s="1"/>
    </row>
    <row r="329" customFormat="false" ht="15.75" hidden="false" customHeight="true" outlineLevel="0" collapsed="false">
      <c r="B329" s="1"/>
      <c r="C329" s="1" t="s">
        <v>327</v>
      </c>
      <c r="D329" s="2" t="n">
        <v>0.00304398148148148</v>
      </c>
      <c r="E329" s="1"/>
      <c r="F329" s="3"/>
      <c r="G329" s="3"/>
      <c r="H329" s="1"/>
    </row>
    <row r="330" customFormat="false" ht="15.75" hidden="false" customHeight="true" outlineLevel="0" collapsed="false">
      <c r="B330" s="1"/>
      <c r="C330" s="1" t="s">
        <v>328</v>
      </c>
      <c r="D330" s="2" t="n">
        <v>0.00304398148148148</v>
      </c>
      <c r="E330" s="1"/>
      <c r="F330" s="3"/>
      <c r="G330" s="3"/>
      <c r="H330" s="1"/>
    </row>
    <row r="331" customFormat="false" ht="15.75" hidden="false" customHeight="true" outlineLevel="0" collapsed="false">
      <c r="B331" s="1"/>
      <c r="C331" s="1" t="s">
        <v>329</v>
      </c>
      <c r="D331" s="2" t="n">
        <v>0.00304398148148148</v>
      </c>
      <c r="E331" s="1"/>
      <c r="F331" s="3"/>
      <c r="G331" s="3"/>
      <c r="H331" s="1"/>
    </row>
    <row r="332" customFormat="false" ht="15.75" hidden="false" customHeight="true" outlineLevel="0" collapsed="false">
      <c r="B332" s="1"/>
      <c r="C332" s="1" t="s">
        <v>330</v>
      </c>
      <c r="D332" s="2" t="n">
        <v>0.00302083333333333</v>
      </c>
      <c r="E332" s="1"/>
      <c r="F332" s="3"/>
      <c r="G332" s="3"/>
      <c r="H332" s="1"/>
    </row>
    <row r="333" customFormat="false" ht="15.75" hidden="false" customHeight="true" outlineLevel="0" collapsed="false">
      <c r="B333" s="1"/>
      <c r="C333" s="1" t="s">
        <v>331</v>
      </c>
      <c r="D333" s="2" t="n">
        <v>0.00302083333333333</v>
      </c>
      <c r="E333" s="1"/>
      <c r="F333" s="3"/>
      <c r="G333" s="3"/>
      <c r="H333" s="1"/>
    </row>
    <row r="334" customFormat="false" ht="15.75" hidden="false" customHeight="true" outlineLevel="0" collapsed="false">
      <c r="B334" s="4"/>
      <c r="C334" s="1" t="s">
        <v>332</v>
      </c>
      <c r="D334" s="2" t="n">
        <v>0.00302083333333333</v>
      </c>
      <c r="E334" s="4"/>
      <c r="F334" s="3"/>
      <c r="G334" s="3"/>
      <c r="H334" s="1"/>
    </row>
    <row r="335" customFormat="false" ht="15.75" hidden="false" customHeight="true" outlineLevel="0" collapsed="false">
      <c r="B335" s="1"/>
      <c r="C335" s="1" t="s">
        <v>333</v>
      </c>
      <c r="D335" s="2" t="n">
        <v>0.00302083333333333</v>
      </c>
      <c r="E335" s="1"/>
      <c r="F335" s="3"/>
      <c r="G335" s="3"/>
      <c r="H335" s="1"/>
    </row>
    <row r="336" customFormat="false" ht="15.75" hidden="false" customHeight="true" outlineLevel="0" collapsed="false">
      <c r="B336" s="1"/>
      <c r="C336" s="1" t="s">
        <v>334</v>
      </c>
      <c r="D336" s="2" t="n">
        <v>0.00300925925925926</v>
      </c>
      <c r="E336" s="1"/>
      <c r="F336" s="3"/>
      <c r="G336" s="3"/>
      <c r="H336" s="1"/>
    </row>
    <row r="337" customFormat="false" ht="15.75" hidden="false" customHeight="true" outlineLevel="0" collapsed="false">
      <c r="B337" s="4"/>
      <c r="C337" s="1" t="s">
        <v>335</v>
      </c>
      <c r="D337" s="2" t="n">
        <v>0.00300925925925926</v>
      </c>
      <c r="E337" s="4"/>
      <c r="F337" s="3"/>
      <c r="G337" s="3"/>
      <c r="H337" s="1"/>
    </row>
    <row r="338" customFormat="false" ht="15.75" hidden="false" customHeight="true" outlineLevel="0" collapsed="false">
      <c r="B338" s="1"/>
      <c r="C338" s="1" t="s">
        <v>336</v>
      </c>
      <c r="D338" s="2" t="n">
        <v>0.00300925925925926</v>
      </c>
      <c r="E338" s="1"/>
      <c r="F338" s="3"/>
      <c r="G338" s="3"/>
      <c r="H338" s="1"/>
    </row>
    <row r="339" customFormat="false" ht="15.75" hidden="false" customHeight="true" outlineLevel="0" collapsed="false">
      <c r="B339" s="4"/>
      <c r="C339" s="1" t="s">
        <v>337</v>
      </c>
      <c r="D339" s="2" t="n">
        <v>0.00300925925925926</v>
      </c>
      <c r="E339" s="4"/>
      <c r="F339" s="3"/>
      <c r="G339" s="3"/>
      <c r="H339" s="1"/>
    </row>
    <row r="340" customFormat="false" ht="15.75" hidden="false" customHeight="true" outlineLevel="0" collapsed="false">
      <c r="B340" s="1"/>
      <c r="C340" s="1" t="s">
        <v>338</v>
      </c>
      <c r="D340" s="2" t="n">
        <v>0.00298611111111111</v>
      </c>
      <c r="E340" s="1"/>
      <c r="F340" s="3"/>
      <c r="G340" s="3"/>
      <c r="H340" s="1"/>
    </row>
    <row r="341" customFormat="false" ht="15.75" hidden="false" customHeight="true" outlineLevel="0" collapsed="false">
      <c r="B341" s="1"/>
      <c r="C341" s="1" t="s">
        <v>339</v>
      </c>
      <c r="D341" s="2" t="n">
        <v>0.00298611111111111</v>
      </c>
      <c r="E341" s="1"/>
      <c r="F341" s="3"/>
      <c r="G341" s="3"/>
      <c r="H341" s="1"/>
    </row>
    <row r="342" customFormat="false" ht="15.75" hidden="false" customHeight="true" outlineLevel="0" collapsed="false">
      <c r="B342" s="1"/>
      <c r="C342" s="1" t="s">
        <v>340</v>
      </c>
      <c r="D342" s="2" t="n">
        <v>0.00298611111111111</v>
      </c>
      <c r="E342" s="1"/>
      <c r="F342" s="3"/>
      <c r="G342" s="3"/>
      <c r="H342" s="1"/>
    </row>
    <row r="343" customFormat="false" ht="15.75" hidden="false" customHeight="true" outlineLevel="0" collapsed="false">
      <c r="B343" s="1"/>
      <c r="C343" s="1" t="s">
        <v>341</v>
      </c>
      <c r="D343" s="2" t="n">
        <v>0.00298611111111111</v>
      </c>
      <c r="E343" s="1"/>
      <c r="F343" s="3"/>
      <c r="G343" s="3"/>
      <c r="H343" s="1"/>
    </row>
    <row r="344" customFormat="false" ht="15.75" hidden="false" customHeight="true" outlineLevel="0" collapsed="false">
      <c r="B344" s="1"/>
      <c r="C344" s="1" t="s">
        <v>342</v>
      </c>
      <c r="D344" s="2" t="n">
        <v>0.00297453703703704</v>
      </c>
      <c r="E344" s="1"/>
      <c r="F344" s="3"/>
      <c r="G344" s="3"/>
      <c r="H344" s="1"/>
    </row>
    <row r="345" customFormat="false" ht="15.75" hidden="false" customHeight="true" outlineLevel="0" collapsed="false">
      <c r="B345" s="4"/>
      <c r="C345" s="1" t="s">
        <v>343</v>
      </c>
      <c r="D345" s="2" t="n">
        <v>0.00297453703703704</v>
      </c>
      <c r="E345" s="4"/>
      <c r="F345" s="3"/>
      <c r="G345" s="3"/>
      <c r="H345" s="1"/>
    </row>
    <row r="346" customFormat="false" ht="15.75" hidden="false" customHeight="true" outlineLevel="0" collapsed="false">
      <c r="B346" s="1"/>
      <c r="C346" s="1" t="s">
        <v>344</v>
      </c>
      <c r="D346" s="2" t="n">
        <v>0.00297453703703704</v>
      </c>
      <c r="E346" s="1"/>
      <c r="F346" s="3"/>
      <c r="G346" s="3"/>
      <c r="H346" s="1"/>
    </row>
    <row r="347" customFormat="false" ht="15.75" hidden="false" customHeight="true" outlineLevel="0" collapsed="false">
      <c r="B347" s="1"/>
      <c r="C347" s="1" t="s">
        <v>345</v>
      </c>
      <c r="D347" s="2" t="n">
        <v>0.00297453703703704</v>
      </c>
      <c r="E347" s="1"/>
      <c r="F347" s="3"/>
      <c r="G347" s="3"/>
      <c r="H347" s="1"/>
    </row>
    <row r="348" customFormat="false" ht="15.75" hidden="false" customHeight="true" outlineLevel="0" collapsed="false">
      <c r="B348" s="4"/>
      <c r="C348" s="1" t="s">
        <v>346</v>
      </c>
      <c r="D348" s="2" t="n">
        <v>0.00296296296296296</v>
      </c>
      <c r="E348" s="4"/>
      <c r="F348" s="3"/>
      <c r="G348" s="3"/>
      <c r="H348" s="1"/>
    </row>
    <row r="349" customFormat="false" ht="15.75" hidden="false" customHeight="true" outlineLevel="0" collapsed="false">
      <c r="B349" s="1"/>
      <c r="C349" s="1" t="s">
        <v>347</v>
      </c>
      <c r="D349" s="2" t="n">
        <v>0.00295138888888889</v>
      </c>
      <c r="E349" s="1"/>
      <c r="F349" s="3"/>
      <c r="G349" s="3"/>
      <c r="H349" s="1"/>
    </row>
    <row r="350" customFormat="false" ht="15.75" hidden="false" customHeight="true" outlineLevel="0" collapsed="false">
      <c r="B350" s="4"/>
      <c r="C350" s="1" t="s">
        <v>348</v>
      </c>
      <c r="D350" s="2" t="n">
        <v>0.00295138888888889</v>
      </c>
      <c r="E350" s="4"/>
      <c r="F350" s="3"/>
      <c r="G350" s="3"/>
      <c r="H350" s="1"/>
    </row>
    <row r="351" customFormat="false" ht="15.75" hidden="false" customHeight="true" outlineLevel="0" collapsed="false">
      <c r="B351" s="4"/>
      <c r="C351" s="1" t="s">
        <v>349</v>
      </c>
      <c r="D351" s="2" t="n">
        <v>0.00295138888888889</v>
      </c>
      <c r="E351" s="4"/>
      <c r="F351" s="3"/>
      <c r="G351" s="3"/>
      <c r="H351" s="1"/>
    </row>
    <row r="352" customFormat="false" ht="15.75" hidden="false" customHeight="true" outlineLevel="0" collapsed="false">
      <c r="B352" s="1"/>
      <c r="C352" s="1" t="s">
        <v>350</v>
      </c>
      <c r="D352" s="2" t="n">
        <v>0.00293981481481482</v>
      </c>
      <c r="E352" s="1"/>
      <c r="F352" s="3"/>
      <c r="G352" s="3"/>
      <c r="H352" s="1"/>
    </row>
    <row r="353" customFormat="false" ht="15.75" hidden="false" customHeight="true" outlineLevel="0" collapsed="false">
      <c r="B353" s="1"/>
      <c r="C353" s="1" t="s">
        <v>351</v>
      </c>
      <c r="D353" s="2" t="n">
        <v>0.00292824074074074</v>
      </c>
      <c r="E353" s="1"/>
      <c r="F353" s="3"/>
      <c r="G353" s="3"/>
      <c r="H353" s="1"/>
    </row>
    <row r="354" customFormat="false" ht="15.75" hidden="false" customHeight="true" outlineLevel="0" collapsed="false">
      <c r="B354" s="1"/>
      <c r="C354" s="1" t="s">
        <v>352</v>
      </c>
      <c r="D354" s="2" t="n">
        <v>0.00292824074074074</v>
      </c>
      <c r="E354" s="1"/>
      <c r="F354" s="3"/>
      <c r="G354" s="3"/>
      <c r="H354" s="1"/>
    </row>
    <row r="355" customFormat="false" ht="15.75" hidden="false" customHeight="true" outlineLevel="0" collapsed="false">
      <c r="B355" s="1"/>
      <c r="C355" s="1" t="s">
        <v>353</v>
      </c>
      <c r="D355" s="2" t="n">
        <v>0.00292824074074074</v>
      </c>
      <c r="E355" s="1"/>
      <c r="F355" s="3"/>
      <c r="G355" s="3"/>
      <c r="H355" s="1"/>
    </row>
    <row r="356" customFormat="false" ht="15.75" hidden="false" customHeight="true" outlineLevel="0" collapsed="false">
      <c r="B356" s="1"/>
      <c r="C356" s="1" t="s">
        <v>354</v>
      </c>
      <c r="D356" s="2" t="n">
        <v>0.00291666666666667</v>
      </c>
      <c r="E356" s="1"/>
      <c r="F356" s="3"/>
      <c r="G356" s="3"/>
      <c r="H356" s="1"/>
    </row>
    <row r="357" customFormat="false" ht="15.75" hidden="false" customHeight="true" outlineLevel="0" collapsed="false">
      <c r="B357" s="4"/>
      <c r="C357" s="1" t="s">
        <v>355</v>
      </c>
      <c r="D357" s="2" t="n">
        <v>0.00291666666666667</v>
      </c>
      <c r="E357" s="4"/>
      <c r="F357" s="3"/>
      <c r="G357" s="3"/>
      <c r="H357" s="1"/>
    </row>
    <row r="358" customFormat="false" ht="15.75" hidden="false" customHeight="true" outlineLevel="0" collapsed="false">
      <c r="B358" s="1"/>
      <c r="C358" s="1" t="s">
        <v>356</v>
      </c>
      <c r="D358" s="2" t="n">
        <v>0.00290509259259259</v>
      </c>
      <c r="E358" s="1"/>
      <c r="F358" s="3"/>
      <c r="G358" s="3"/>
      <c r="H358" s="1"/>
    </row>
    <row r="359" customFormat="false" ht="15.75" hidden="false" customHeight="true" outlineLevel="0" collapsed="false">
      <c r="B359" s="4"/>
      <c r="C359" s="1" t="s">
        <v>357</v>
      </c>
      <c r="D359" s="2" t="n">
        <v>0.00289351851851852</v>
      </c>
      <c r="E359" s="4"/>
      <c r="F359" s="3"/>
      <c r="G359" s="3"/>
      <c r="H359" s="1"/>
    </row>
    <row r="360" customFormat="false" ht="15.75" hidden="false" customHeight="true" outlineLevel="0" collapsed="false">
      <c r="B360" s="1"/>
      <c r="C360" s="1" t="s">
        <v>358</v>
      </c>
      <c r="D360" s="2" t="n">
        <v>0.00289351851851852</v>
      </c>
      <c r="E360" s="1"/>
      <c r="F360" s="3"/>
      <c r="G360" s="3"/>
      <c r="H360" s="1"/>
    </row>
    <row r="361" customFormat="false" ht="15.75" hidden="false" customHeight="true" outlineLevel="0" collapsed="false">
      <c r="B361" s="1"/>
      <c r="C361" s="1" t="s">
        <v>359</v>
      </c>
      <c r="D361" s="2" t="n">
        <v>0.00288194444444444</v>
      </c>
      <c r="E361" s="1"/>
      <c r="F361" s="3"/>
      <c r="G361" s="3"/>
      <c r="H361" s="1"/>
    </row>
    <row r="362" customFormat="false" ht="15.75" hidden="false" customHeight="true" outlineLevel="0" collapsed="false">
      <c r="B362" s="4"/>
      <c r="C362" s="1" t="s">
        <v>360</v>
      </c>
      <c r="D362" s="2" t="n">
        <v>0.00287037037037037</v>
      </c>
      <c r="E362" s="4"/>
      <c r="F362" s="3"/>
      <c r="G362" s="3"/>
      <c r="H362" s="1"/>
    </row>
    <row r="363" customFormat="false" ht="15.75" hidden="false" customHeight="true" outlineLevel="0" collapsed="false">
      <c r="B363" s="1"/>
      <c r="C363" s="1" t="s">
        <v>361</v>
      </c>
      <c r="D363" s="2" t="n">
        <v>0.00287037037037037</v>
      </c>
      <c r="E363" s="1"/>
      <c r="F363" s="3"/>
      <c r="G363" s="3"/>
      <c r="H363" s="1"/>
    </row>
    <row r="364" customFormat="false" ht="15.75" hidden="false" customHeight="true" outlineLevel="0" collapsed="false">
      <c r="B364" s="1"/>
      <c r="C364" s="1" t="s">
        <v>362</v>
      </c>
      <c r="D364" s="2" t="n">
        <v>0.0028587962962963</v>
      </c>
      <c r="E364" s="1"/>
      <c r="F364" s="3"/>
      <c r="G364" s="3"/>
      <c r="H364" s="1"/>
    </row>
    <row r="365" customFormat="false" ht="15.75" hidden="false" customHeight="true" outlineLevel="0" collapsed="false">
      <c r="B365" s="1"/>
      <c r="C365" s="1" t="s">
        <v>363</v>
      </c>
      <c r="D365" s="2" t="n">
        <v>0.00284722222222222</v>
      </c>
      <c r="E365" s="1"/>
      <c r="F365" s="3"/>
      <c r="G365" s="3"/>
      <c r="H365" s="1"/>
    </row>
    <row r="366" customFormat="false" ht="15.75" hidden="false" customHeight="true" outlineLevel="0" collapsed="false">
      <c r="B366" s="1"/>
      <c r="C366" s="1" t="s">
        <v>364</v>
      </c>
      <c r="D366" s="2" t="n">
        <v>0.00284722222222222</v>
      </c>
      <c r="E366" s="1"/>
      <c r="F366" s="3"/>
      <c r="G366" s="3"/>
      <c r="H366" s="1"/>
    </row>
    <row r="367" customFormat="false" ht="15.75" hidden="false" customHeight="true" outlineLevel="0" collapsed="false">
      <c r="B367" s="1"/>
      <c r="C367" s="1" t="s">
        <v>365</v>
      </c>
      <c r="D367" s="2" t="n">
        <v>0.00283564814814815</v>
      </c>
      <c r="E367" s="1"/>
      <c r="F367" s="3"/>
      <c r="G367" s="3"/>
      <c r="H367" s="1"/>
    </row>
    <row r="368" customFormat="false" ht="15.75" hidden="false" customHeight="true" outlineLevel="0" collapsed="false">
      <c r="B368" s="4"/>
      <c r="C368" s="1" t="s">
        <v>366</v>
      </c>
      <c r="D368" s="2" t="n">
        <v>0.00283564814814815</v>
      </c>
      <c r="E368" s="4"/>
      <c r="F368" s="3"/>
      <c r="G368" s="3"/>
      <c r="H368" s="1"/>
    </row>
    <row r="369" customFormat="false" ht="15.75" hidden="false" customHeight="true" outlineLevel="0" collapsed="false">
      <c r="B369" s="4"/>
      <c r="C369" s="1" t="s">
        <v>367</v>
      </c>
      <c r="D369" s="2" t="n">
        <v>0.00282407407407407</v>
      </c>
      <c r="E369" s="4"/>
      <c r="F369" s="3"/>
      <c r="G369" s="3"/>
      <c r="H369" s="1"/>
    </row>
    <row r="370" customFormat="false" ht="15.75" hidden="false" customHeight="true" outlineLevel="0" collapsed="false">
      <c r="B370" s="1"/>
      <c r="C370" s="1" t="s">
        <v>368</v>
      </c>
      <c r="D370" s="2" t="n">
        <v>0.00282407407407407</v>
      </c>
      <c r="E370" s="1"/>
      <c r="F370" s="3"/>
      <c r="G370" s="3"/>
      <c r="H370" s="1"/>
    </row>
    <row r="371" customFormat="false" ht="15.75" hidden="false" customHeight="true" outlineLevel="0" collapsed="false">
      <c r="B371" s="4"/>
      <c r="C371" s="1" t="s">
        <v>369</v>
      </c>
      <c r="D371" s="2" t="n">
        <v>0.00282407407407407</v>
      </c>
      <c r="E371" s="4"/>
      <c r="F371" s="3"/>
      <c r="G371" s="3"/>
      <c r="H371" s="1"/>
    </row>
    <row r="372" customFormat="false" ht="15.75" hidden="false" customHeight="true" outlineLevel="0" collapsed="false">
      <c r="B372" s="4"/>
      <c r="C372" s="1" t="s">
        <v>370</v>
      </c>
      <c r="D372" s="2" t="n">
        <v>0.0028125</v>
      </c>
      <c r="E372" s="4"/>
      <c r="F372" s="3"/>
      <c r="G372" s="3"/>
      <c r="H372" s="1"/>
    </row>
    <row r="373" customFormat="false" ht="15.75" hidden="false" customHeight="true" outlineLevel="0" collapsed="false">
      <c r="B373" s="1"/>
      <c r="C373" s="1" t="s">
        <v>371</v>
      </c>
      <c r="D373" s="2" t="n">
        <v>0.0028125</v>
      </c>
      <c r="E373" s="1"/>
      <c r="F373" s="3"/>
      <c r="G373" s="3"/>
      <c r="H373" s="1"/>
    </row>
    <row r="374" customFormat="false" ht="15.75" hidden="false" customHeight="true" outlineLevel="0" collapsed="false">
      <c r="B374" s="1"/>
      <c r="C374" s="1" t="s">
        <v>372</v>
      </c>
      <c r="D374" s="2" t="n">
        <v>0.0028125</v>
      </c>
      <c r="E374" s="1"/>
      <c r="F374" s="3"/>
      <c r="G374" s="3"/>
      <c r="H374" s="1"/>
    </row>
    <row r="375" customFormat="false" ht="15.75" hidden="false" customHeight="true" outlineLevel="0" collapsed="false">
      <c r="B375" s="1"/>
      <c r="C375" s="1" t="s">
        <v>373</v>
      </c>
      <c r="D375" s="2" t="n">
        <v>0.00280092592592593</v>
      </c>
      <c r="E375" s="1"/>
      <c r="F375" s="3"/>
      <c r="G375" s="3"/>
      <c r="H375" s="1"/>
    </row>
    <row r="376" customFormat="false" ht="15.75" hidden="false" customHeight="true" outlineLevel="0" collapsed="false">
      <c r="B376" s="4"/>
      <c r="C376" s="1" t="s">
        <v>374</v>
      </c>
      <c r="D376" s="2" t="n">
        <v>0.00280092592592593</v>
      </c>
      <c r="E376" s="4"/>
      <c r="F376" s="3"/>
      <c r="G376" s="3"/>
      <c r="H376" s="1"/>
    </row>
    <row r="377" customFormat="false" ht="15.75" hidden="false" customHeight="true" outlineLevel="0" collapsed="false">
      <c r="B377" s="1"/>
      <c r="C377" s="1" t="s">
        <v>375</v>
      </c>
      <c r="D377" s="2" t="n">
        <v>0.00280092592592593</v>
      </c>
      <c r="E377" s="1"/>
      <c r="F377" s="3"/>
      <c r="G377" s="3"/>
      <c r="H377" s="1"/>
    </row>
    <row r="378" customFormat="false" ht="15.75" hidden="false" customHeight="true" outlineLevel="0" collapsed="false">
      <c r="B378" s="1"/>
      <c r="C378" s="1" t="s">
        <v>376</v>
      </c>
      <c r="D378" s="2" t="n">
        <v>0.00278935185185185</v>
      </c>
      <c r="E378" s="1"/>
      <c r="F378" s="3"/>
      <c r="G378" s="3"/>
      <c r="H378" s="1"/>
    </row>
    <row r="379" customFormat="false" ht="15.75" hidden="false" customHeight="true" outlineLevel="0" collapsed="false">
      <c r="B379" s="4"/>
      <c r="C379" s="1" t="s">
        <v>377</v>
      </c>
      <c r="D379" s="2" t="n">
        <v>0.0027662037037037</v>
      </c>
      <c r="E379" s="4"/>
      <c r="F379" s="3"/>
      <c r="G379" s="3"/>
      <c r="H379" s="1"/>
    </row>
    <row r="380" customFormat="false" ht="15.75" hidden="false" customHeight="true" outlineLevel="0" collapsed="false">
      <c r="B380" s="1"/>
      <c r="C380" s="1" t="s">
        <v>378</v>
      </c>
      <c r="D380" s="2" t="n">
        <v>0.0027662037037037</v>
      </c>
      <c r="E380" s="1"/>
      <c r="F380" s="3"/>
      <c r="G380" s="3"/>
      <c r="H380" s="1"/>
    </row>
    <row r="381" customFormat="false" ht="15.75" hidden="false" customHeight="true" outlineLevel="0" collapsed="false">
      <c r="B381" s="4"/>
      <c r="C381" s="1" t="s">
        <v>379</v>
      </c>
      <c r="D381" s="2" t="n">
        <v>0.0027662037037037</v>
      </c>
      <c r="E381" s="4"/>
      <c r="F381" s="3"/>
      <c r="G381" s="3"/>
      <c r="H381" s="1"/>
    </row>
    <row r="382" customFormat="false" ht="15.75" hidden="false" customHeight="true" outlineLevel="0" collapsed="false">
      <c r="B382" s="1"/>
      <c r="C382" s="1" t="s">
        <v>380</v>
      </c>
      <c r="D382" s="2" t="n">
        <v>0.00275462962962963</v>
      </c>
      <c r="E382" s="1"/>
      <c r="F382" s="3"/>
      <c r="G382" s="3"/>
      <c r="H382" s="1"/>
    </row>
    <row r="383" customFormat="false" ht="15.75" hidden="false" customHeight="true" outlineLevel="0" collapsed="false">
      <c r="B383" s="4"/>
      <c r="C383" s="1" t="s">
        <v>381</v>
      </c>
      <c r="D383" s="2" t="n">
        <v>0.00275462962962963</v>
      </c>
      <c r="E383" s="4"/>
      <c r="F383" s="3"/>
      <c r="G383" s="3"/>
      <c r="H383" s="1"/>
    </row>
    <row r="384" customFormat="false" ht="15.75" hidden="false" customHeight="true" outlineLevel="0" collapsed="false">
      <c r="B384" s="1"/>
      <c r="C384" s="1" t="s">
        <v>382</v>
      </c>
      <c r="D384" s="2" t="n">
        <v>0.00275462962962963</v>
      </c>
      <c r="E384" s="1"/>
      <c r="F384" s="3"/>
      <c r="G384" s="3"/>
      <c r="H384" s="1"/>
    </row>
    <row r="385" customFormat="false" ht="15.75" hidden="false" customHeight="true" outlineLevel="0" collapsed="false">
      <c r="B385" s="1"/>
      <c r="C385" s="1" t="s">
        <v>383</v>
      </c>
      <c r="D385" s="2" t="n">
        <v>0.00274305555555556</v>
      </c>
      <c r="E385" s="1"/>
      <c r="F385" s="3"/>
      <c r="G385" s="3"/>
      <c r="H385" s="1"/>
    </row>
    <row r="386" customFormat="false" ht="15.75" hidden="false" customHeight="true" outlineLevel="0" collapsed="false">
      <c r="B386" s="4"/>
      <c r="C386" s="1" t="s">
        <v>384</v>
      </c>
      <c r="D386" s="2" t="n">
        <v>0.00274305555555556</v>
      </c>
      <c r="E386" s="4"/>
      <c r="F386" s="3"/>
      <c r="G386" s="3"/>
      <c r="H386" s="1"/>
    </row>
    <row r="387" customFormat="false" ht="15.75" hidden="false" customHeight="true" outlineLevel="0" collapsed="false">
      <c r="B387" s="4"/>
      <c r="C387" s="1" t="s">
        <v>385</v>
      </c>
      <c r="D387" s="2" t="n">
        <v>0.00274305555555556</v>
      </c>
      <c r="E387" s="4"/>
      <c r="F387" s="3"/>
      <c r="G387" s="3"/>
      <c r="H387" s="1"/>
    </row>
    <row r="388" customFormat="false" ht="15.75" hidden="false" customHeight="true" outlineLevel="0" collapsed="false">
      <c r="B388" s="1"/>
      <c r="C388" s="1" t="s">
        <v>386</v>
      </c>
      <c r="D388" s="2" t="n">
        <v>0.00273148148148148</v>
      </c>
      <c r="E388" s="1"/>
      <c r="F388" s="3"/>
      <c r="G388" s="3"/>
      <c r="H388" s="1"/>
    </row>
    <row r="389" customFormat="false" ht="15.75" hidden="false" customHeight="true" outlineLevel="0" collapsed="false">
      <c r="B389" s="4"/>
      <c r="C389" s="1" t="s">
        <v>387</v>
      </c>
      <c r="D389" s="2" t="n">
        <v>0.00273148148148148</v>
      </c>
      <c r="E389" s="4"/>
      <c r="F389" s="3"/>
      <c r="G389" s="3"/>
      <c r="H389" s="1"/>
    </row>
    <row r="390" customFormat="false" ht="15.75" hidden="false" customHeight="true" outlineLevel="0" collapsed="false">
      <c r="B390" s="1"/>
      <c r="C390" s="1" t="s">
        <v>388</v>
      </c>
      <c r="D390" s="2" t="n">
        <v>0.00271990740740741</v>
      </c>
      <c r="E390" s="1"/>
      <c r="F390" s="3"/>
      <c r="G390" s="3"/>
      <c r="H390" s="1"/>
    </row>
    <row r="391" customFormat="false" ht="15.75" hidden="false" customHeight="true" outlineLevel="0" collapsed="false">
      <c r="B391" s="1"/>
      <c r="C391" s="1" t="s">
        <v>389</v>
      </c>
      <c r="D391" s="2" t="n">
        <v>0.00271990740740741</v>
      </c>
      <c r="E391" s="1"/>
      <c r="F391" s="3"/>
      <c r="G391" s="3"/>
      <c r="H391" s="1"/>
    </row>
    <row r="392" customFormat="false" ht="15.75" hidden="false" customHeight="true" outlineLevel="0" collapsed="false">
      <c r="B392" s="4"/>
      <c r="C392" s="1" t="s">
        <v>390</v>
      </c>
      <c r="D392" s="2" t="n">
        <v>0.00270833333333333</v>
      </c>
      <c r="E392" s="4"/>
      <c r="F392" s="3"/>
      <c r="G392" s="3"/>
      <c r="H392" s="1"/>
    </row>
    <row r="393" customFormat="false" ht="15.75" hidden="false" customHeight="true" outlineLevel="0" collapsed="false">
      <c r="B393" s="1"/>
      <c r="C393" s="1" t="s">
        <v>391</v>
      </c>
      <c r="D393" s="2" t="n">
        <v>0.00270833333333333</v>
      </c>
      <c r="E393" s="1"/>
      <c r="F393" s="3"/>
      <c r="G393" s="3"/>
      <c r="H393" s="1"/>
    </row>
    <row r="394" customFormat="false" ht="15.75" hidden="false" customHeight="true" outlineLevel="0" collapsed="false">
      <c r="B394" s="1"/>
      <c r="C394" s="1" t="s">
        <v>392</v>
      </c>
      <c r="D394" s="2" t="n">
        <v>0.00270833333333333</v>
      </c>
      <c r="E394" s="1"/>
      <c r="F394" s="3"/>
      <c r="G394" s="3"/>
      <c r="H394" s="1"/>
    </row>
    <row r="395" customFormat="false" ht="15.75" hidden="false" customHeight="true" outlineLevel="0" collapsed="false">
      <c r="B395" s="1"/>
      <c r="C395" s="1" t="s">
        <v>393</v>
      </c>
      <c r="D395" s="2" t="n">
        <v>0.00269675925925926</v>
      </c>
      <c r="E395" s="1"/>
      <c r="F395" s="3"/>
      <c r="G395" s="3"/>
      <c r="H395" s="1"/>
    </row>
    <row r="396" customFormat="false" ht="15.75" hidden="false" customHeight="true" outlineLevel="0" collapsed="false">
      <c r="B396" s="1"/>
      <c r="C396" s="1" t="s">
        <v>394</v>
      </c>
      <c r="D396" s="2" t="n">
        <v>0.00269675925925926</v>
      </c>
      <c r="E396" s="1"/>
      <c r="F396" s="3"/>
      <c r="G396" s="3"/>
      <c r="H396" s="1"/>
    </row>
    <row r="397" customFormat="false" ht="15.75" hidden="false" customHeight="true" outlineLevel="0" collapsed="false">
      <c r="B397" s="4"/>
      <c r="C397" s="1" t="s">
        <v>395</v>
      </c>
      <c r="D397" s="2" t="n">
        <v>0.00268518518518519</v>
      </c>
      <c r="E397" s="4"/>
      <c r="F397" s="3"/>
      <c r="G397" s="3"/>
      <c r="H397" s="1"/>
    </row>
    <row r="398" customFormat="false" ht="15.75" hidden="false" customHeight="true" outlineLevel="0" collapsed="false">
      <c r="B398" s="1"/>
      <c r="C398" s="1" t="s">
        <v>396</v>
      </c>
      <c r="D398" s="2" t="n">
        <v>0.00267361111111111</v>
      </c>
      <c r="E398" s="1"/>
      <c r="F398" s="3"/>
      <c r="G398" s="3"/>
      <c r="H398" s="1"/>
    </row>
    <row r="399" customFormat="false" ht="15.75" hidden="false" customHeight="true" outlineLevel="0" collapsed="false">
      <c r="B399" s="1"/>
      <c r="C399" s="1" t="s">
        <v>397</v>
      </c>
      <c r="D399" s="2" t="n">
        <v>0.00267361111111111</v>
      </c>
      <c r="E399" s="1"/>
      <c r="F399" s="3"/>
      <c r="G399" s="3"/>
      <c r="H399" s="1"/>
    </row>
    <row r="400" customFormat="false" ht="15.75" hidden="false" customHeight="true" outlineLevel="0" collapsed="false">
      <c r="B400" s="1"/>
      <c r="C400" s="1" t="s">
        <v>398</v>
      </c>
      <c r="D400" s="2" t="n">
        <v>0.00267361111111111</v>
      </c>
      <c r="E400" s="1"/>
      <c r="F400" s="3"/>
      <c r="G400" s="3"/>
      <c r="H400" s="1"/>
    </row>
    <row r="401" customFormat="false" ht="15.75" hidden="false" customHeight="true" outlineLevel="0" collapsed="false">
      <c r="B401" s="4"/>
      <c r="C401" s="1" t="s">
        <v>399</v>
      </c>
      <c r="D401" s="2" t="n">
        <v>0.00267361111111111</v>
      </c>
      <c r="E401" s="4"/>
      <c r="F401" s="3"/>
      <c r="G401" s="3"/>
      <c r="H401" s="1"/>
    </row>
    <row r="402" customFormat="false" ht="15.75" hidden="false" customHeight="true" outlineLevel="0" collapsed="false">
      <c r="B402" s="4"/>
      <c r="C402" s="1" t="s">
        <v>400</v>
      </c>
      <c r="D402" s="2" t="n">
        <v>0.00267361111111111</v>
      </c>
      <c r="E402" s="4"/>
      <c r="F402" s="3"/>
      <c r="G402" s="3"/>
      <c r="H402" s="1"/>
    </row>
    <row r="403" customFormat="false" ht="15.75" hidden="false" customHeight="true" outlineLevel="0" collapsed="false">
      <c r="B403" s="4"/>
      <c r="C403" s="1" t="s">
        <v>401</v>
      </c>
      <c r="D403" s="2" t="n">
        <v>0.00266203703703704</v>
      </c>
      <c r="E403" s="4"/>
      <c r="F403" s="3"/>
      <c r="G403" s="3"/>
      <c r="H403" s="1"/>
    </row>
    <row r="404" customFormat="false" ht="15.75" hidden="false" customHeight="true" outlineLevel="0" collapsed="false">
      <c r="B404" s="1"/>
      <c r="C404" s="1" t="s">
        <v>402</v>
      </c>
      <c r="D404" s="2" t="n">
        <v>0.00265046296296296</v>
      </c>
      <c r="E404" s="1"/>
      <c r="F404" s="3"/>
      <c r="G404" s="3"/>
      <c r="H404" s="1"/>
    </row>
    <row r="405" customFormat="false" ht="15.75" hidden="false" customHeight="true" outlineLevel="0" collapsed="false">
      <c r="B405" s="1"/>
      <c r="C405" s="1" t="s">
        <v>403</v>
      </c>
      <c r="D405" s="2" t="n">
        <v>0.00265046296296296</v>
      </c>
      <c r="E405" s="1"/>
      <c r="F405" s="3"/>
      <c r="G405" s="3"/>
      <c r="H405" s="1"/>
    </row>
    <row r="406" customFormat="false" ht="15.75" hidden="false" customHeight="true" outlineLevel="0" collapsed="false">
      <c r="B406" s="1"/>
      <c r="C406" s="1" t="s">
        <v>404</v>
      </c>
      <c r="D406" s="2" t="n">
        <v>0.00265046296296296</v>
      </c>
      <c r="E406" s="1"/>
      <c r="F406" s="3"/>
      <c r="G406" s="3"/>
      <c r="H406" s="1"/>
    </row>
    <row r="407" customFormat="false" ht="15.75" hidden="false" customHeight="true" outlineLevel="0" collapsed="false">
      <c r="B407" s="4"/>
      <c r="C407" s="1" t="s">
        <v>405</v>
      </c>
      <c r="D407" s="2" t="n">
        <v>0.00265046296296296</v>
      </c>
      <c r="E407" s="4"/>
      <c r="F407" s="3"/>
      <c r="G407" s="3"/>
      <c r="H407" s="1"/>
    </row>
    <row r="408" customFormat="false" ht="15.75" hidden="false" customHeight="true" outlineLevel="0" collapsed="false">
      <c r="B408" s="4"/>
      <c r="C408" s="1" t="s">
        <v>406</v>
      </c>
      <c r="D408" s="2" t="n">
        <v>0.00265046296296296</v>
      </c>
      <c r="E408" s="4"/>
      <c r="F408" s="3"/>
      <c r="G408" s="3"/>
      <c r="H408" s="1"/>
    </row>
    <row r="409" customFormat="false" ht="15.75" hidden="false" customHeight="true" outlineLevel="0" collapsed="false">
      <c r="B409" s="1"/>
      <c r="C409" s="1" t="s">
        <v>407</v>
      </c>
      <c r="D409" s="2" t="n">
        <v>0.00263888888888889</v>
      </c>
      <c r="E409" s="1"/>
      <c r="F409" s="3"/>
      <c r="G409" s="3"/>
      <c r="H409" s="1"/>
    </row>
    <row r="410" customFormat="false" ht="15.75" hidden="false" customHeight="true" outlineLevel="0" collapsed="false">
      <c r="B410" s="1"/>
      <c r="C410" s="1" t="s">
        <v>408</v>
      </c>
      <c r="D410" s="2" t="n">
        <v>0.00263888888888889</v>
      </c>
      <c r="E410" s="1"/>
      <c r="F410" s="3"/>
      <c r="G410" s="3"/>
      <c r="H410" s="1"/>
    </row>
    <row r="411" customFormat="false" ht="15.75" hidden="false" customHeight="true" outlineLevel="0" collapsed="false">
      <c r="B411" s="4"/>
      <c r="C411" s="1" t="s">
        <v>409</v>
      </c>
      <c r="D411" s="2" t="n">
        <v>0.00262731481481482</v>
      </c>
      <c r="E411" s="4"/>
      <c r="F411" s="3"/>
      <c r="G411" s="3"/>
      <c r="H411" s="1"/>
    </row>
    <row r="412" customFormat="false" ht="15.75" hidden="false" customHeight="true" outlineLevel="0" collapsed="false">
      <c r="B412" s="1"/>
      <c r="C412" s="1" t="s">
        <v>410</v>
      </c>
      <c r="D412" s="2" t="n">
        <v>0.00262731481481482</v>
      </c>
      <c r="E412" s="1"/>
      <c r="F412" s="3"/>
      <c r="G412" s="3"/>
      <c r="H412" s="1"/>
    </row>
    <row r="413" customFormat="false" ht="15.75" hidden="false" customHeight="true" outlineLevel="0" collapsed="false">
      <c r="B413" s="1"/>
      <c r="C413" s="1" t="s">
        <v>411</v>
      </c>
      <c r="D413" s="2" t="n">
        <v>0.00262731481481482</v>
      </c>
      <c r="E413" s="1"/>
      <c r="F413" s="3"/>
      <c r="G413" s="3"/>
      <c r="H413" s="1"/>
    </row>
    <row r="414" customFormat="false" ht="15.75" hidden="false" customHeight="true" outlineLevel="0" collapsed="false">
      <c r="B414" s="1"/>
      <c r="C414" s="1" t="s">
        <v>412</v>
      </c>
      <c r="D414" s="2" t="n">
        <v>0.00262731481481482</v>
      </c>
      <c r="E414" s="1"/>
      <c r="F414" s="3"/>
      <c r="G414" s="3"/>
      <c r="H414" s="1"/>
    </row>
    <row r="415" customFormat="false" ht="15.75" hidden="false" customHeight="true" outlineLevel="0" collapsed="false">
      <c r="B415" s="4"/>
      <c r="C415" s="1" t="s">
        <v>413</v>
      </c>
      <c r="D415" s="2" t="n">
        <v>0.00261574074074074</v>
      </c>
      <c r="E415" s="4"/>
      <c r="F415" s="3"/>
      <c r="G415" s="3"/>
      <c r="H415" s="1"/>
    </row>
    <row r="416" customFormat="false" ht="15.75" hidden="false" customHeight="true" outlineLevel="0" collapsed="false">
      <c r="B416" s="4"/>
      <c r="C416" s="1" t="s">
        <v>414</v>
      </c>
      <c r="D416" s="2" t="n">
        <v>0.00261574074074074</v>
      </c>
      <c r="E416" s="4"/>
      <c r="F416" s="3"/>
      <c r="G416" s="3"/>
      <c r="H416" s="1"/>
    </row>
    <row r="417" customFormat="false" ht="15.75" hidden="false" customHeight="true" outlineLevel="0" collapsed="false">
      <c r="B417" s="1"/>
      <c r="C417" s="1" t="s">
        <v>415</v>
      </c>
      <c r="D417" s="2" t="n">
        <v>0.00261574074074074</v>
      </c>
      <c r="E417" s="1"/>
      <c r="F417" s="3"/>
      <c r="G417" s="3"/>
      <c r="H417" s="1"/>
    </row>
    <row r="418" customFormat="false" ht="15.75" hidden="false" customHeight="true" outlineLevel="0" collapsed="false">
      <c r="B418" s="1"/>
      <c r="C418" s="1" t="s">
        <v>416</v>
      </c>
      <c r="D418" s="2" t="n">
        <v>0.00261574074074074</v>
      </c>
      <c r="E418" s="1"/>
      <c r="F418" s="3"/>
      <c r="G418" s="3"/>
      <c r="H418" s="1"/>
    </row>
    <row r="419" customFormat="false" ht="15.75" hidden="false" customHeight="true" outlineLevel="0" collapsed="false">
      <c r="B419" s="1"/>
      <c r="C419" s="1" t="s">
        <v>417</v>
      </c>
      <c r="D419" s="2" t="n">
        <v>0.00261574074074074</v>
      </c>
      <c r="E419" s="1"/>
      <c r="F419" s="3"/>
      <c r="G419" s="3"/>
      <c r="H419" s="1"/>
    </row>
    <row r="420" customFormat="false" ht="15.75" hidden="false" customHeight="true" outlineLevel="0" collapsed="false">
      <c r="B420" s="1"/>
      <c r="C420" s="1" t="s">
        <v>418</v>
      </c>
      <c r="D420" s="2" t="n">
        <v>0.00260416666666667</v>
      </c>
      <c r="E420" s="1"/>
      <c r="F420" s="3"/>
      <c r="G420" s="3"/>
      <c r="H420" s="1"/>
    </row>
    <row r="421" customFormat="false" ht="15.75" hidden="false" customHeight="true" outlineLevel="0" collapsed="false">
      <c r="B421" s="4"/>
      <c r="C421" s="1" t="s">
        <v>419</v>
      </c>
      <c r="D421" s="2" t="n">
        <v>0.00260416666666667</v>
      </c>
      <c r="E421" s="4"/>
      <c r="F421" s="3"/>
      <c r="G421" s="3"/>
      <c r="H421" s="1"/>
    </row>
    <row r="422" customFormat="false" ht="15.75" hidden="false" customHeight="true" outlineLevel="0" collapsed="false">
      <c r="B422" s="4"/>
      <c r="C422" s="1" t="s">
        <v>420</v>
      </c>
      <c r="D422" s="2" t="n">
        <v>0.00259259259259259</v>
      </c>
      <c r="E422" s="4"/>
      <c r="F422" s="3"/>
      <c r="G422" s="3"/>
      <c r="H422" s="1"/>
    </row>
    <row r="423" customFormat="false" ht="15.75" hidden="false" customHeight="true" outlineLevel="0" collapsed="false">
      <c r="B423" s="1"/>
      <c r="C423" s="1" t="s">
        <v>421</v>
      </c>
      <c r="D423" s="2" t="n">
        <v>0.00259259259259259</v>
      </c>
      <c r="E423" s="1"/>
      <c r="F423" s="3"/>
      <c r="G423" s="3"/>
      <c r="H423" s="1"/>
    </row>
    <row r="424" customFormat="false" ht="15.75" hidden="false" customHeight="true" outlineLevel="0" collapsed="false">
      <c r="B424" s="1"/>
      <c r="C424" s="1" t="s">
        <v>422</v>
      </c>
      <c r="D424" s="2" t="n">
        <v>0.00258101851851852</v>
      </c>
      <c r="E424" s="1"/>
      <c r="F424" s="3"/>
      <c r="G424" s="3"/>
      <c r="H424" s="1"/>
    </row>
    <row r="425" customFormat="false" ht="15.75" hidden="false" customHeight="true" outlineLevel="0" collapsed="false">
      <c r="B425" s="4"/>
      <c r="C425" s="1" t="s">
        <v>423</v>
      </c>
      <c r="D425" s="2" t="n">
        <v>0.00258101851851852</v>
      </c>
      <c r="E425" s="4"/>
      <c r="F425" s="3"/>
      <c r="G425" s="3"/>
      <c r="H425" s="1"/>
    </row>
    <row r="426" customFormat="false" ht="15.75" hidden="false" customHeight="true" outlineLevel="0" collapsed="false">
      <c r="B426" s="4"/>
      <c r="C426" s="1" t="s">
        <v>424</v>
      </c>
      <c r="D426" s="2" t="n">
        <v>0.00258101851851852</v>
      </c>
      <c r="E426" s="4"/>
      <c r="F426" s="3"/>
      <c r="G426" s="3"/>
      <c r="H426" s="1"/>
    </row>
    <row r="427" customFormat="false" ht="15.75" hidden="false" customHeight="true" outlineLevel="0" collapsed="false">
      <c r="B427" s="1"/>
      <c r="C427" s="1" t="s">
        <v>425</v>
      </c>
      <c r="D427" s="2" t="n">
        <v>0.00258101851851852</v>
      </c>
      <c r="E427" s="1"/>
      <c r="F427" s="3"/>
      <c r="G427" s="3"/>
      <c r="H427" s="1"/>
    </row>
    <row r="428" customFormat="false" ht="15.75" hidden="false" customHeight="true" outlineLevel="0" collapsed="false">
      <c r="B428" s="4"/>
      <c r="C428" s="1" t="s">
        <v>426</v>
      </c>
      <c r="D428" s="2" t="n">
        <v>0.00258101851851852</v>
      </c>
      <c r="E428" s="4"/>
      <c r="F428" s="3"/>
      <c r="G428" s="3"/>
      <c r="H428" s="1"/>
    </row>
    <row r="429" customFormat="false" ht="15.75" hidden="false" customHeight="true" outlineLevel="0" collapsed="false">
      <c r="B429" s="1"/>
      <c r="C429" s="1" t="s">
        <v>427</v>
      </c>
      <c r="D429" s="2" t="n">
        <v>0.00258101851851852</v>
      </c>
      <c r="E429" s="1"/>
      <c r="F429" s="3"/>
      <c r="G429" s="3"/>
      <c r="H429" s="1"/>
    </row>
    <row r="430" customFormat="false" ht="15.75" hidden="false" customHeight="true" outlineLevel="0" collapsed="false">
      <c r="B430" s="1"/>
      <c r="C430" s="1" t="s">
        <v>428</v>
      </c>
      <c r="D430" s="2" t="n">
        <v>0.00256944444444444</v>
      </c>
      <c r="E430" s="1"/>
      <c r="F430" s="3"/>
      <c r="G430" s="3"/>
      <c r="H430" s="1"/>
    </row>
    <row r="431" customFormat="false" ht="15.75" hidden="false" customHeight="true" outlineLevel="0" collapsed="false">
      <c r="B431" s="1"/>
      <c r="C431" s="1" t="s">
        <v>429</v>
      </c>
      <c r="D431" s="2" t="n">
        <v>0.00256944444444444</v>
      </c>
      <c r="E431" s="1"/>
      <c r="F431" s="3"/>
      <c r="G431" s="3"/>
      <c r="H431" s="1"/>
    </row>
    <row r="432" customFormat="false" ht="15.75" hidden="false" customHeight="true" outlineLevel="0" collapsed="false">
      <c r="B432" s="1"/>
      <c r="C432" s="1" t="s">
        <v>430</v>
      </c>
      <c r="D432" s="2" t="n">
        <v>0.00256944444444444</v>
      </c>
      <c r="E432" s="1"/>
      <c r="F432" s="3"/>
      <c r="G432" s="3"/>
      <c r="H432" s="1"/>
    </row>
    <row r="433" customFormat="false" ht="15.75" hidden="false" customHeight="true" outlineLevel="0" collapsed="false">
      <c r="B433" s="1"/>
      <c r="C433" s="1" t="s">
        <v>431</v>
      </c>
      <c r="D433" s="2" t="n">
        <v>0.00255787037037037</v>
      </c>
      <c r="E433" s="1"/>
      <c r="F433" s="3"/>
      <c r="G433" s="3"/>
      <c r="H433" s="1"/>
    </row>
    <row r="434" customFormat="false" ht="15.75" hidden="false" customHeight="true" outlineLevel="0" collapsed="false">
      <c r="B434" s="1"/>
      <c r="C434" s="1" t="s">
        <v>432</v>
      </c>
      <c r="D434" s="2" t="n">
        <v>0.00255787037037037</v>
      </c>
      <c r="E434" s="1"/>
      <c r="F434" s="3"/>
      <c r="G434" s="3"/>
      <c r="H434" s="1"/>
    </row>
    <row r="435" customFormat="false" ht="15.75" hidden="false" customHeight="true" outlineLevel="0" collapsed="false">
      <c r="B435" s="4"/>
      <c r="C435" s="1" t="s">
        <v>433</v>
      </c>
      <c r="D435" s="2" t="n">
        <v>0.0025462962962963</v>
      </c>
      <c r="E435" s="4"/>
      <c r="F435" s="3"/>
      <c r="G435" s="3"/>
      <c r="H435" s="1"/>
    </row>
    <row r="436" customFormat="false" ht="15.75" hidden="false" customHeight="true" outlineLevel="0" collapsed="false">
      <c r="B436" s="1"/>
      <c r="C436" s="1" t="s">
        <v>434</v>
      </c>
      <c r="D436" s="2" t="n">
        <v>0.0025462962962963</v>
      </c>
      <c r="E436" s="1"/>
      <c r="F436" s="3"/>
      <c r="G436" s="3"/>
      <c r="H436" s="1"/>
    </row>
    <row r="437" customFormat="false" ht="15.75" hidden="false" customHeight="true" outlineLevel="0" collapsed="false">
      <c r="B437" s="1"/>
      <c r="C437" s="1" t="s">
        <v>435</v>
      </c>
      <c r="D437" s="2" t="n">
        <v>0.0025462962962963</v>
      </c>
      <c r="E437" s="1"/>
      <c r="F437" s="3"/>
      <c r="G437" s="3"/>
      <c r="H437" s="1"/>
    </row>
    <row r="438" customFormat="false" ht="15.75" hidden="false" customHeight="true" outlineLevel="0" collapsed="false">
      <c r="B438" s="1"/>
      <c r="C438" s="1" t="s">
        <v>436</v>
      </c>
      <c r="D438" s="2" t="n">
        <v>0.0025462962962963</v>
      </c>
      <c r="E438" s="1"/>
      <c r="F438" s="3"/>
      <c r="G438" s="3"/>
      <c r="H438" s="1"/>
    </row>
    <row r="439" customFormat="false" ht="15.75" hidden="false" customHeight="true" outlineLevel="0" collapsed="false">
      <c r="B439" s="1"/>
      <c r="C439" s="1" t="s">
        <v>437</v>
      </c>
      <c r="D439" s="2" t="n">
        <v>0.0025462962962963</v>
      </c>
      <c r="E439" s="1"/>
      <c r="F439" s="3"/>
      <c r="G439" s="3"/>
      <c r="H439" s="1"/>
    </row>
    <row r="440" customFormat="false" ht="15.75" hidden="false" customHeight="true" outlineLevel="0" collapsed="false">
      <c r="B440" s="1"/>
      <c r="C440" s="1" t="s">
        <v>438</v>
      </c>
      <c r="D440" s="2" t="n">
        <v>0.00253472222222222</v>
      </c>
      <c r="E440" s="1"/>
      <c r="F440" s="3"/>
      <c r="G440" s="3"/>
      <c r="H440" s="1"/>
    </row>
    <row r="441" customFormat="false" ht="15.75" hidden="false" customHeight="true" outlineLevel="0" collapsed="false">
      <c r="B441" s="1"/>
      <c r="C441" s="1" t="s">
        <v>439</v>
      </c>
      <c r="D441" s="2" t="n">
        <v>0.00253472222222222</v>
      </c>
      <c r="E441" s="1"/>
      <c r="F441" s="3"/>
      <c r="G441" s="3"/>
      <c r="H441" s="1"/>
    </row>
    <row r="442" customFormat="false" ht="15.75" hidden="false" customHeight="true" outlineLevel="0" collapsed="false">
      <c r="B442" s="1"/>
      <c r="C442" s="1" t="s">
        <v>440</v>
      </c>
      <c r="D442" s="2" t="n">
        <v>0.00251157407407407</v>
      </c>
      <c r="E442" s="1"/>
      <c r="F442" s="3"/>
      <c r="G442" s="3"/>
      <c r="H442" s="1"/>
    </row>
    <row r="443" customFormat="false" ht="15.75" hidden="false" customHeight="true" outlineLevel="0" collapsed="false">
      <c r="B443" s="1"/>
      <c r="C443" s="1" t="s">
        <v>441</v>
      </c>
      <c r="D443" s="2" t="n">
        <v>0.00251157407407407</v>
      </c>
      <c r="E443" s="1"/>
      <c r="F443" s="3"/>
      <c r="G443" s="3"/>
      <c r="H443" s="1"/>
    </row>
    <row r="444" customFormat="false" ht="15.75" hidden="false" customHeight="true" outlineLevel="0" collapsed="false">
      <c r="B444" s="4"/>
      <c r="C444" s="1" t="s">
        <v>442</v>
      </c>
      <c r="D444" s="2" t="n">
        <v>0.00251157407407407</v>
      </c>
      <c r="E444" s="4"/>
      <c r="F444" s="3"/>
      <c r="G444" s="3"/>
      <c r="H444" s="1"/>
    </row>
    <row r="445" customFormat="false" ht="15.75" hidden="false" customHeight="true" outlineLevel="0" collapsed="false">
      <c r="B445" s="1"/>
      <c r="C445" s="1" t="s">
        <v>443</v>
      </c>
      <c r="D445" s="2" t="n">
        <v>0.00251157407407407</v>
      </c>
      <c r="E445" s="1"/>
      <c r="F445" s="3"/>
      <c r="G445" s="3"/>
      <c r="H445" s="1"/>
    </row>
    <row r="446" customFormat="false" ht="15.75" hidden="false" customHeight="true" outlineLevel="0" collapsed="false">
      <c r="B446" s="1"/>
      <c r="C446" s="1" t="s">
        <v>444</v>
      </c>
      <c r="D446" s="2" t="n">
        <v>0.00251157407407407</v>
      </c>
      <c r="E446" s="1"/>
      <c r="F446" s="3"/>
      <c r="G446" s="3"/>
      <c r="H446" s="1"/>
    </row>
    <row r="447" customFormat="false" ht="15.75" hidden="false" customHeight="true" outlineLevel="0" collapsed="false">
      <c r="B447" s="1"/>
      <c r="C447" s="1" t="s">
        <v>445</v>
      </c>
      <c r="D447" s="2" t="n">
        <v>0.00251157407407407</v>
      </c>
      <c r="E447" s="1"/>
      <c r="F447" s="3"/>
      <c r="G447" s="3"/>
      <c r="H447" s="1"/>
    </row>
    <row r="448" customFormat="false" ht="15.75" hidden="false" customHeight="true" outlineLevel="0" collapsed="false">
      <c r="B448" s="1"/>
      <c r="C448" s="1" t="s">
        <v>446</v>
      </c>
      <c r="D448" s="2" t="n">
        <v>0.0025</v>
      </c>
      <c r="E448" s="1"/>
      <c r="F448" s="3"/>
      <c r="G448" s="3"/>
      <c r="H448" s="1"/>
    </row>
    <row r="449" customFormat="false" ht="15.75" hidden="false" customHeight="true" outlineLevel="0" collapsed="false">
      <c r="B449" s="4"/>
      <c r="C449" s="1" t="s">
        <v>447</v>
      </c>
      <c r="D449" s="2" t="n">
        <v>0.0025</v>
      </c>
      <c r="E449" s="4"/>
      <c r="F449" s="3"/>
      <c r="G449" s="3"/>
      <c r="H449" s="1"/>
    </row>
    <row r="450" customFormat="false" ht="15.75" hidden="false" customHeight="true" outlineLevel="0" collapsed="false">
      <c r="B450" s="1"/>
      <c r="C450" s="1" t="s">
        <v>448</v>
      </c>
      <c r="D450" s="2" t="n">
        <v>0.00248842592592593</v>
      </c>
      <c r="E450" s="1"/>
      <c r="F450" s="3"/>
      <c r="G450" s="3"/>
      <c r="H450" s="1"/>
    </row>
    <row r="451" customFormat="false" ht="15.75" hidden="false" customHeight="true" outlineLevel="0" collapsed="false">
      <c r="B451" s="1"/>
      <c r="C451" s="1" t="s">
        <v>449</v>
      </c>
      <c r="D451" s="2" t="n">
        <v>0.00248842592592593</v>
      </c>
      <c r="E451" s="1"/>
      <c r="F451" s="3"/>
      <c r="G451" s="3"/>
      <c r="H451" s="1"/>
    </row>
    <row r="452" customFormat="false" ht="15.75" hidden="false" customHeight="true" outlineLevel="0" collapsed="false">
      <c r="B452" s="1"/>
      <c r="C452" s="1" t="s">
        <v>450</v>
      </c>
      <c r="D452" s="2" t="n">
        <v>0.00248842592592593</v>
      </c>
      <c r="E452" s="1"/>
      <c r="F452" s="3"/>
      <c r="G452" s="3"/>
      <c r="H452" s="1"/>
    </row>
    <row r="453" customFormat="false" ht="15.75" hidden="false" customHeight="true" outlineLevel="0" collapsed="false">
      <c r="B453" s="1"/>
      <c r="C453" s="1" t="s">
        <v>451</v>
      </c>
      <c r="D453" s="2" t="n">
        <v>0.00248842592592593</v>
      </c>
      <c r="E453" s="1"/>
      <c r="F453" s="3"/>
      <c r="G453" s="3"/>
      <c r="H453" s="1"/>
    </row>
    <row r="454" customFormat="false" ht="15.75" hidden="false" customHeight="true" outlineLevel="0" collapsed="false">
      <c r="B454" s="1"/>
      <c r="C454" s="1" t="s">
        <v>452</v>
      </c>
      <c r="D454" s="2" t="n">
        <v>0.00248842592592593</v>
      </c>
      <c r="E454" s="1"/>
      <c r="F454" s="3"/>
      <c r="G454" s="3"/>
      <c r="H454" s="1"/>
    </row>
    <row r="455" customFormat="false" ht="15.75" hidden="false" customHeight="true" outlineLevel="0" collapsed="false">
      <c r="B455" s="1"/>
      <c r="C455" s="1" t="s">
        <v>453</v>
      </c>
      <c r="D455" s="2" t="n">
        <v>0.00247685185185185</v>
      </c>
      <c r="E455" s="1"/>
      <c r="F455" s="3"/>
      <c r="G455" s="3"/>
      <c r="H455" s="1"/>
    </row>
    <row r="456" customFormat="false" ht="15.75" hidden="false" customHeight="true" outlineLevel="0" collapsed="false">
      <c r="B456" s="1"/>
      <c r="C456" s="1" t="s">
        <v>454</v>
      </c>
      <c r="D456" s="2" t="n">
        <v>0.00247685185185185</v>
      </c>
      <c r="E456" s="1"/>
      <c r="F456" s="3"/>
      <c r="G456" s="3"/>
      <c r="H456" s="1"/>
    </row>
    <row r="457" customFormat="false" ht="15.75" hidden="false" customHeight="true" outlineLevel="0" collapsed="false">
      <c r="B457" s="1"/>
      <c r="C457" s="1" t="s">
        <v>455</v>
      </c>
      <c r="D457" s="2" t="n">
        <v>0.00247685185185185</v>
      </c>
      <c r="E457" s="1"/>
      <c r="F457" s="3"/>
      <c r="G457" s="3"/>
      <c r="H457" s="1"/>
    </row>
    <row r="458" customFormat="false" ht="15.75" hidden="false" customHeight="true" outlineLevel="0" collapsed="false">
      <c r="B458" s="1"/>
      <c r="C458" s="1" t="s">
        <v>456</v>
      </c>
      <c r="D458" s="2" t="n">
        <v>0.00247685185185185</v>
      </c>
      <c r="E458" s="1"/>
      <c r="F458" s="3"/>
      <c r="G458" s="3"/>
      <c r="H458" s="1"/>
    </row>
    <row r="459" customFormat="false" ht="15.75" hidden="false" customHeight="true" outlineLevel="0" collapsed="false">
      <c r="B459" s="1"/>
      <c r="C459" s="1" t="s">
        <v>457</v>
      </c>
      <c r="D459" s="2" t="n">
        <v>0.00247685185185185</v>
      </c>
      <c r="E459" s="1"/>
      <c r="F459" s="3"/>
      <c r="G459" s="3"/>
      <c r="H459" s="1"/>
    </row>
    <row r="460" customFormat="false" ht="15.75" hidden="false" customHeight="true" outlineLevel="0" collapsed="false">
      <c r="B460" s="1"/>
      <c r="C460" s="1" t="s">
        <v>458</v>
      </c>
      <c r="D460" s="2" t="n">
        <v>0.00247685185185185</v>
      </c>
      <c r="E460" s="1"/>
      <c r="F460" s="3"/>
      <c r="G460" s="3"/>
      <c r="H460" s="1"/>
    </row>
    <row r="461" customFormat="false" ht="15.75" hidden="false" customHeight="true" outlineLevel="0" collapsed="false">
      <c r="B461" s="1"/>
      <c r="C461" s="1" t="s">
        <v>459</v>
      </c>
      <c r="D461" s="2" t="n">
        <v>0.00246527777777778</v>
      </c>
      <c r="E461" s="1"/>
      <c r="F461" s="3"/>
      <c r="G461" s="3"/>
      <c r="H461" s="1"/>
    </row>
    <row r="462" customFormat="false" ht="15.75" hidden="false" customHeight="true" outlineLevel="0" collapsed="false">
      <c r="B462" s="1"/>
      <c r="C462" s="1" t="s">
        <v>460</v>
      </c>
      <c r="D462" s="2" t="n">
        <v>0.00246527777777778</v>
      </c>
      <c r="E462" s="1"/>
      <c r="F462" s="3"/>
      <c r="G462" s="3"/>
      <c r="H462" s="1"/>
    </row>
    <row r="463" customFormat="false" ht="15.75" hidden="false" customHeight="true" outlineLevel="0" collapsed="false">
      <c r="B463" s="1"/>
      <c r="C463" s="1" t="s">
        <v>461</v>
      </c>
      <c r="D463" s="2" t="n">
        <v>0.0024537037037037</v>
      </c>
      <c r="E463" s="1"/>
      <c r="F463" s="3"/>
      <c r="G463" s="3"/>
      <c r="H463" s="1"/>
    </row>
    <row r="464" customFormat="false" ht="15.75" hidden="false" customHeight="true" outlineLevel="0" collapsed="false">
      <c r="B464" s="1"/>
      <c r="C464" s="1" t="s">
        <v>462</v>
      </c>
      <c r="D464" s="2" t="n">
        <v>0.00244212962962963</v>
      </c>
      <c r="E464" s="1"/>
      <c r="F464" s="3"/>
      <c r="G464" s="3"/>
      <c r="H464" s="1"/>
    </row>
    <row r="465" customFormat="false" ht="15.75" hidden="false" customHeight="true" outlineLevel="0" collapsed="false">
      <c r="B465" s="1"/>
      <c r="C465" s="1" t="s">
        <v>463</v>
      </c>
      <c r="D465" s="2" t="n">
        <v>0.00244212962962963</v>
      </c>
      <c r="E465" s="1"/>
      <c r="F465" s="3"/>
      <c r="G465" s="3"/>
      <c r="H465" s="1"/>
    </row>
    <row r="466" customFormat="false" ht="15.75" hidden="false" customHeight="true" outlineLevel="0" collapsed="false">
      <c r="B466" s="1"/>
      <c r="C466" s="1" t="s">
        <v>464</v>
      </c>
      <c r="D466" s="2" t="n">
        <v>0.00244212962962963</v>
      </c>
      <c r="E466" s="1"/>
      <c r="F466" s="3"/>
      <c r="G466" s="3"/>
      <c r="H466" s="1"/>
    </row>
    <row r="467" customFormat="false" ht="15.75" hidden="false" customHeight="true" outlineLevel="0" collapsed="false">
      <c r="B467" s="1"/>
      <c r="C467" s="1" t="s">
        <v>465</v>
      </c>
      <c r="D467" s="2" t="n">
        <v>0.00244212962962963</v>
      </c>
      <c r="E467" s="1"/>
      <c r="F467" s="3"/>
      <c r="G467" s="3"/>
      <c r="H467" s="1"/>
    </row>
    <row r="468" customFormat="false" ht="15.75" hidden="false" customHeight="true" outlineLevel="0" collapsed="false">
      <c r="B468" s="1"/>
      <c r="C468" s="1" t="s">
        <v>466</v>
      </c>
      <c r="D468" s="2" t="n">
        <v>0.00243055555555556</v>
      </c>
      <c r="E468" s="1"/>
      <c r="F468" s="3"/>
      <c r="G468" s="3"/>
      <c r="H468" s="1"/>
    </row>
    <row r="469" customFormat="false" ht="15.75" hidden="false" customHeight="true" outlineLevel="0" collapsed="false">
      <c r="B469" s="1"/>
      <c r="C469" s="1" t="s">
        <v>467</v>
      </c>
      <c r="D469" s="2" t="n">
        <v>0.00243055555555556</v>
      </c>
      <c r="E469" s="1"/>
      <c r="F469" s="3"/>
      <c r="G469" s="3"/>
      <c r="H469" s="1"/>
    </row>
    <row r="470" customFormat="false" ht="15.75" hidden="false" customHeight="true" outlineLevel="0" collapsed="false">
      <c r="B470" s="1"/>
      <c r="C470" s="1" t="s">
        <v>468</v>
      </c>
      <c r="D470" s="2" t="n">
        <v>0.00243055555555556</v>
      </c>
      <c r="E470" s="1"/>
      <c r="F470" s="3"/>
      <c r="G470" s="3"/>
      <c r="H470" s="1"/>
    </row>
    <row r="471" customFormat="false" ht="15.75" hidden="false" customHeight="true" outlineLevel="0" collapsed="false">
      <c r="B471" s="4"/>
      <c r="C471" s="1" t="s">
        <v>469</v>
      </c>
      <c r="D471" s="2" t="n">
        <v>0.00243055555555556</v>
      </c>
      <c r="E471" s="4"/>
      <c r="F471" s="3"/>
      <c r="G471" s="3"/>
      <c r="H471" s="1"/>
    </row>
    <row r="472" customFormat="false" ht="15.75" hidden="false" customHeight="true" outlineLevel="0" collapsed="false">
      <c r="B472" s="1"/>
      <c r="C472" s="1" t="s">
        <v>470</v>
      </c>
      <c r="D472" s="2" t="n">
        <v>0.00243055555555556</v>
      </c>
      <c r="E472" s="1"/>
      <c r="F472" s="3"/>
      <c r="G472" s="3"/>
      <c r="H472" s="1"/>
    </row>
    <row r="473" customFormat="false" ht="15.75" hidden="false" customHeight="true" outlineLevel="0" collapsed="false">
      <c r="B473" s="1"/>
      <c r="C473" s="1" t="s">
        <v>471</v>
      </c>
      <c r="D473" s="2" t="n">
        <v>0.00241898148148148</v>
      </c>
      <c r="E473" s="1"/>
      <c r="F473" s="3"/>
      <c r="G473" s="3"/>
      <c r="H473" s="1"/>
    </row>
    <row r="474" customFormat="false" ht="15.75" hidden="false" customHeight="true" outlineLevel="0" collapsed="false">
      <c r="B474" s="4"/>
      <c r="C474" s="1" t="s">
        <v>472</v>
      </c>
      <c r="D474" s="2" t="n">
        <v>0.00241898148148148</v>
      </c>
      <c r="E474" s="4"/>
      <c r="F474" s="3"/>
      <c r="G474" s="3"/>
      <c r="H474" s="1"/>
    </row>
    <row r="475" customFormat="false" ht="15.75" hidden="false" customHeight="true" outlineLevel="0" collapsed="false">
      <c r="B475" s="1"/>
      <c r="C475" s="1" t="s">
        <v>473</v>
      </c>
      <c r="D475" s="2" t="n">
        <v>0.00240740740740741</v>
      </c>
      <c r="E475" s="1"/>
      <c r="F475" s="3"/>
      <c r="G475" s="3"/>
      <c r="H475" s="1"/>
    </row>
    <row r="476" customFormat="false" ht="15.75" hidden="false" customHeight="true" outlineLevel="0" collapsed="false">
      <c r="B476" s="4"/>
      <c r="C476" s="1" t="s">
        <v>474</v>
      </c>
      <c r="D476" s="2" t="n">
        <v>0.00240740740740741</v>
      </c>
      <c r="E476" s="4"/>
      <c r="F476" s="3"/>
      <c r="G476" s="3"/>
      <c r="H476" s="1"/>
    </row>
    <row r="477" customFormat="false" ht="15.75" hidden="false" customHeight="true" outlineLevel="0" collapsed="false">
      <c r="B477" s="1"/>
      <c r="C477" s="1" t="s">
        <v>475</v>
      </c>
      <c r="D477" s="2" t="n">
        <v>0.00240740740740741</v>
      </c>
      <c r="E477" s="1"/>
      <c r="F477" s="3"/>
      <c r="G477" s="3"/>
      <c r="H477" s="1"/>
    </row>
    <row r="478" customFormat="false" ht="15.75" hidden="false" customHeight="true" outlineLevel="0" collapsed="false">
      <c r="B478" s="1"/>
      <c r="C478" s="1" t="s">
        <v>476</v>
      </c>
      <c r="D478" s="2" t="n">
        <v>0.00240740740740741</v>
      </c>
      <c r="E478" s="1"/>
      <c r="F478" s="3"/>
      <c r="G478" s="3"/>
      <c r="H478" s="1"/>
    </row>
    <row r="479" customFormat="false" ht="15.75" hidden="false" customHeight="true" outlineLevel="0" collapsed="false">
      <c r="B479" s="1"/>
      <c r="C479" s="1" t="s">
        <v>477</v>
      </c>
      <c r="D479" s="2" t="n">
        <v>0.00239583333333333</v>
      </c>
      <c r="E479" s="1"/>
      <c r="F479" s="3"/>
      <c r="G479" s="3"/>
      <c r="H479" s="1"/>
    </row>
    <row r="480" customFormat="false" ht="15.75" hidden="false" customHeight="true" outlineLevel="0" collapsed="false">
      <c r="B480" s="1"/>
      <c r="C480" s="1" t="s">
        <v>478</v>
      </c>
      <c r="D480" s="2" t="n">
        <v>0.00239583333333333</v>
      </c>
      <c r="E480" s="1"/>
      <c r="F480" s="3"/>
      <c r="G480" s="3"/>
      <c r="H480" s="1"/>
    </row>
    <row r="481" customFormat="false" ht="15.75" hidden="false" customHeight="true" outlineLevel="0" collapsed="false">
      <c r="B481" s="1"/>
      <c r="C481" s="1" t="s">
        <v>479</v>
      </c>
      <c r="D481" s="2" t="n">
        <v>0.00239583333333333</v>
      </c>
      <c r="E481" s="1"/>
      <c r="F481" s="3"/>
      <c r="G481" s="3"/>
      <c r="H481" s="1"/>
    </row>
    <row r="482" customFormat="false" ht="15.75" hidden="false" customHeight="true" outlineLevel="0" collapsed="false">
      <c r="B482" s="1"/>
      <c r="C482" s="1" t="s">
        <v>480</v>
      </c>
      <c r="D482" s="2" t="n">
        <v>0.00239583333333333</v>
      </c>
      <c r="E482" s="1"/>
      <c r="F482" s="3"/>
      <c r="G482" s="3"/>
      <c r="H482" s="1"/>
    </row>
    <row r="483" customFormat="false" ht="15.75" hidden="false" customHeight="true" outlineLevel="0" collapsed="false">
      <c r="B483" s="1"/>
      <c r="C483" s="1" t="s">
        <v>481</v>
      </c>
      <c r="D483" s="2" t="n">
        <v>0.00238425925925926</v>
      </c>
      <c r="E483" s="1"/>
      <c r="F483" s="3"/>
      <c r="G483" s="3"/>
      <c r="H483" s="1"/>
    </row>
    <row r="484" customFormat="false" ht="15.75" hidden="false" customHeight="true" outlineLevel="0" collapsed="false">
      <c r="B484" s="1"/>
      <c r="C484" s="1" t="s">
        <v>482</v>
      </c>
      <c r="D484" s="2" t="n">
        <v>0.00238425925925926</v>
      </c>
      <c r="E484" s="1"/>
      <c r="F484" s="3"/>
      <c r="G484" s="3"/>
      <c r="H484" s="1"/>
    </row>
    <row r="485" customFormat="false" ht="15.75" hidden="false" customHeight="true" outlineLevel="0" collapsed="false">
      <c r="B485" s="1"/>
      <c r="C485" s="1" t="s">
        <v>483</v>
      </c>
      <c r="D485" s="2" t="n">
        <v>0.00238425925925926</v>
      </c>
      <c r="E485" s="1"/>
      <c r="F485" s="3"/>
      <c r="G485" s="3"/>
      <c r="H485" s="1"/>
    </row>
    <row r="486" customFormat="false" ht="15.75" hidden="false" customHeight="true" outlineLevel="0" collapsed="false">
      <c r="B486" s="4"/>
      <c r="C486" s="1" t="s">
        <v>484</v>
      </c>
      <c r="D486" s="2" t="n">
        <v>0.00238425925925926</v>
      </c>
      <c r="E486" s="4"/>
      <c r="F486" s="3"/>
      <c r="G486" s="3"/>
      <c r="H486" s="1"/>
    </row>
    <row r="487" customFormat="false" ht="15.75" hidden="false" customHeight="true" outlineLevel="0" collapsed="false">
      <c r="B487" s="1"/>
      <c r="C487" s="1" t="s">
        <v>485</v>
      </c>
      <c r="D487" s="2" t="n">
        <v>0.00238425925925926</v>
      </c>
      <c r="E487" s="1"/>
      <c r="F487" s="3"/>
      <c r="G487" s="3"/>
      <c r="H487" s="1"/>
    </row>
    <row r="488" customFormat="false" ht="15.75" hidden="false" customHeight="true" outlineLevel="0" collapsed="false">
      <c r="B488" s="1"/>
      <c r="C488" s="1" t="s">
        <v>486</v>
      </c>
      <c r="D488" s="2" t="n">
        <v>0.00237268518518519</v>
      </c>
      <c r="E488" s="1"/>
      <c r="F488" s="3"/>
      <c r="G488" s="3"/>
      <c r="H488" s="1"/>
    </row>
    <row r="489" customFormat="false" ht="15.75" hidden="false" customHeight="true" outlineLevel="0" collapsed="false">
      <c r="B489" s="1"/>
      <c r="C489" s="1" t="s">
        <v>487</v>
      </c>
      <c r="D489" s="2" t="n">
        <v>0.00237268518518519</v>
      </c>
      <c r="E489" s="1"/>
      <c r="F489" s="3"/>
      <c r="G489" s="3"/>
      <c r="H489" s="1"/>
    </row>
    <row r="490" customFormat="false" ht="15.75" hidden="false" customHeight="true" outlineLevel="0" collapsed="false">
      <c r="B490" s="1"/>
      <c r="C490" s="1" t="s">
        <v>488</v>
      </c>
      <c r="D490" s="2" t="n">
        <v>0.00237268518518519</v>
      </c>
      <c r="E490" s="1"/>
      <c r="F490" s="3"/>
      <c r="G490" s="3"/>
      <c r="H490" s="1"/>
    </row>
    <row r="491" customFormat="false" ht="15.75" hidden="false" customHeight="true" outlineLevel="0" collapsed="false">
      <c r="B491" s="1"/>
      <c r="C491" s="1" t="s">
        <v>489</v>
      </c>
      <c r="D491" s="2" t="n">
        <v>0.00237268518518519</v>
      </c>
      <c r="E491" s="1"/>
      <c r="F491" s="3"/>
      <c r="G491" s="3"/>
      <c r="H491" s="1"/>
    </row>
    <row r="492" customFormat="false" ht="15.75" hidden="false" customHeight="true" outlineLevel="0" collapsed="false">
      <c r="B492" s="1"/>
      <c r="C492" s="1" t="s">
        <v>490</v>
      </c>
      <c r="D492" s="2" t="n">
        <v>0.00237268518518519</v>
      </c>
      <c r="E492" s="1"/>
      <c r="F492" s="3"/>
      <c r="G492" s="3"/>
      <c r="H492" s="1"/>
    </row>
    <row r="493" customFormat="false" ht="15.75" hidden="false" customHeight="true" outlineLevel="0" collapsed="false">
      <c r="B493" s="1"/>
      <c r="C493" s="1" t="s">
        <v>491</v>
      </c>
      <c r="D493" s="2" t="n">
        <v>0.00234953703703704</v>
      </c>
      <c r="E493" s="1"/>
      <c r="F493" s="3"/>
      <c r="G493" s="3"/>
      <c r="H493" s="1"/>
    </row>
    <row r="494" customFormat="false" ht="15.75" hidden="false" customHeight="true" outlineLevel="0" collapsed="false">
      <c r="B494" s="1"/>
      <c r="C494" s="1" t="s">
        <v>492</v>
      </c>
      <c r="D494" s="2" t="n">
        <v>0.00234953703703704</v>
      </c>
      <c r="E494" s="1"/>
      <c r="F494" s="3"/>
      <c r="G494" s="3"/>
      <c r="H494" s="1"/>
    </row>
    <row r="495" customFormat="false" ht="15.75" hidden="false" customHeight="true" outlineLevel="0" collapsed="false">
      <c r="B495" s="1"/>
      <c r="C495" s="1" t="s">
        <v>493</v>
      </c>
      <c r="D495" s="2" t="n">
        <v>0.00234953703703704</v>
      </c>
      <c r="E495" s="1"/>
      <c r="F495" s="3"/>
      <c r="G495" s="3"/>
      <c r="H495" s="1"/>
    </row>
    <row r="496" customFormat="false" ht="15.75" hidden="false" customHeight="true" outlineLevel="0" collapsed="false">
      <c r="B496" s="4"/>
      <c r="C496" s="1" t="s">
        <v>494</v>
      </c>
      <c r="D496" s="2" t="n">
        <v>0.00234953703703704</v>
      </c>
      <c r="E496" s="4"/>
      <c r="F496" s="3"/>
      <c r="G496" s="3"/>
      <c r="H496" s="1"/>
    </row>
    <row r="497" customFormat="false" ht="15.75" hidden="false" customHeight="true" outlineLevel="0" collapsed="false">
      <c r="B497" s="1"/>
      <c r="C497" s="1" t="s">
        <v>495</v>
      </c>
      <c r="D497" s="2" t="n">
        <v>0.00233796296296296</v>
      </c>
      <c r="E497" s="1"/>
      <c r="F497" s="3"/>
      <c r="G497" s="3"/>
      <c r="H497" s="1"/>
    </row>
    <row r="498" customFormat="false" ht="15.75" hidden="false" customHeight="true" outlineLevel="0" collapsed="false">
      <c r="B498" s="1"/>
      <c r="C498" s="1" t="s">
        <v>496</v>
      </c>
      <c r="D498" s="2" t="n">
        <v>0.00233796296296296</v>
      </c>
      <c r="E498" s="1"/>
      <c r="F498" s="3"/>
      <c r="G498" s="3"/>
      <c r="H498" s="1"/>
    </row>
    <row r="499" customFormat="false" ht="15.75" hidden="false" customHeight="true" outlineLevel="0" collapsed="false">
      <c r="B499" s="4"/>
      <c r="C499" s="1" t="s">
        <v>497</v>
      </c>
      <c r="D499" s="2" t="n">
        <v>0.00233796296296296</v>
      </c>
      <c r="E499" s="4"/>
      <c r="F499" s="3"/>
      <c r="G499" s="3"/>
      <c r="H499" s="1"/>
    </row>
    <row r="500" customFormat="false" ht="15.75" hidden="false" customHeight="true" outlineLevel="0" collapsed="false">
      <c r="B500" s="1"/>
      <c r="C500" s="1" t="s">
        <v>498</v>
      </c>
      <c r="D500" s="2" t="n">
        <v>0.00233796296296296</v>
      </c>
      <c r="E500" s="1"/>
      <c r="F500" s="3"/>
      <c r="G500" s="3"/>
      <c r="H500" s="1"/>
    </row>
    <row r="501" customFormat="false" ht="15.75" hidden="false" customHeight="true" outlineLevel="0" collapsed="false">
      <c r="B501" s="1"/>
      <c r="C501" s="1" t="s">
        <v>499</v>
      </c>
      <c r="D501" s="2" t="n">
        <v>0.00233796296296296</v>
      </c>
      <c r="E501" s="1"/>
      <c r="F501" s="3"/>
      <c r="G501" s="3"/>
      <c r="H501" s="1"/>
    </row>
    <row r="502" customFormat="false" ht="15.75" hidden="false" customHeight="true" outlineLevel="0" collapsed="false">
      <c r="B502" s="1"/>
      <c r="C502" s="1" t="s">
        <v>500</v>
      </c>
      <c r="D502" s="2" t="n">
        <v>0.00233796296296296</v>
      </c>
      <c r="E502" s="1"/>
      <c r="F502" s="3"/>
      <c r="G502" s="3"/>
      <c r="H502" s="1"/>
    </row>
    <row r="503" customFormat="false" ht="15.75" hidden="false" customHeight="true" outlineLevel="0" collapsed="false">
      <c r="B503" s="4"/>
      <c r="C503" s="1" t="s">
        <v>501</v>
      </c>
      <c r="D503" s="2" t="n">
        <v>0.00232638888888889</v>
      </c>
      <c r="E503" s="4"/>
      <c r="F503" s="3"/>
      <c r="G503" s="3"/>
      <c r="H503" s="1"/>
    </row>
    <row r="504" customFormat="false" ht="15.75" hidden="false" customHeight="true" outlineLevel="0" collapsed="false">
      <c r="B504" s="1"/>
      <c r="C504" s="1" t="s">
        <v>502</v>
      </c>
      <c r="D504" s="2" t="n">
        <v>0.00232638888888889</v>
      </c>
      <c r="E504" s="1"/>
      <c r="F504" s="3"/>
      <c r="G504" s="3"/>
      <c r="H504" s="1"/>
    </row>
    <row r="505" customFormat="false" ht="15.75" hidden="false" customHeight="true" outlineLevel="0" collapsed="false">
      <c r="B505" s="1"/>
      <c r="C505" s="1" t="s">
        <v>503</v>
      </c>
      <c r="D505" s="2" t="n">
        <v>0.00232638888888889</v>
      </c>
      <c r="E505" s="1"/>
      <c r="F505" s="3"/>
      <c r="G505" s="3"/>
      <c r="H505" s="1"/>
    </row>
    <row r="506" customFormat="false" ht="15.75" hidden="false" customHeight="true" outlineLevel="0" collapsed="false">
      <c r="B506" s="1"/>
      <c r="C506" s="1" t="s">
        <v>504</v>
      </c>
      <c r="D506" s="2" t="n">
        <v>0.00232638888888889</v>
      </c>
      <c r="E506" s="1"/>
      <c r="F506" s="3"/>
      <c r="G506" s="3"/>
      <c r="H506" s="1"/>
    </row>
    <row r="507" customFormat="false" ht="15.75" hidden="false" customHeight="true" outlineLevel="0" collapsed="false">
      <c r="B507" s="1"/>
      <c r="C507" s="1" t="s">
        <v>505</v>
      </c>
      <c r="D507" s="2" t="n">
        <v>0.00232638888888889</v>
      </c>
      <c r="E507" s="1"/>
      <c r="F507" s="3"/>
      <c r="G507" s="3"/>
      <c r="H507" s="1"/>
    </row>
    <row r="508" customFormat="false" ht="15.75" hidden="false" customHeight="true" outlineLevel="0" collapsed="false">
      <c r="B508" s="4"/>
      <c r="C508" s="1" t="s">
        <v>506</v>
      </c>
      <c r="D508" s="2" t="n">
        <v>0.00231481481481481</v>
      </c>
      <c r="E508" s="4"/>
      <c r="F508" s="3"/>
      <c r="G508" s="3"/>
      <c r="H508" s="1"/>
    </row>
    <row r="509" customFormat="false" ht="15.75" hidden="false" customHeight="true" outlineLevel="0" collapsed="false">
      <c r="B509" s="4"/>
      <c r="C509" s="1" t="s">
        <v>507</v>
      </c>
      <c r="D509" s="2" t="n">
        <v>0.00231481481481481</v>
      </c>
      <c r="E509" s="4"/>
      <c r="F509" s="3"/>
      <c r="G509" s="3"/>
      <c r="H509" s="1"/>
    </row>
    <row r="510" customFormat="false" ht="15.75" hidden="false" customHeight="true" outlineLevel="0" collapsed="false">
      <c r="B510" s="4"/>
      <c r="C510" s="1" t="s">
        <v>508</v>
      </c>
      <c r="D510" s="2" t="n">
        <v>0.00231481481481481</v>
      </c>
      <c r="E510" s="4"/>
      <c r="F510" s="3"/>
      <c r="G510" s="3"/>
      <c r="H510" s="1"/>
    </row>
    <row r="511" customFormat="false" ht="15.75" hidden="false" customHeight="true" outlineLevel="0" collapsed="false">
      <c r="B511" s="1"/>
      <c r="C511" s="1" t="s">
        <v>509</v>
      </c>
      <c r="D511" s="2" t="n">
        <v>0.00231481481481481</v>
      </c>
      <c r="E511" s="1"/>
      <c r="F511" s="3"/>
      <c r="G511" s="3"/>
      <c r="H511" s="1"/>
    </row>
    <row r="512" customFormat="false" ht="15.75" hidden="false" customHeight="true" outlineLevel="0" collapsed="false">
      <c r="B512" s="1"/>
      <c r="C512" s="1" t="s">
        <v>510</v>
      </c>
      <c r="D512" s="2" t="n">
        <v>0.00230324074074074</v>
      </c>
      <c r="E512" s="1"/>
      <c r="F512" s="3"/>
      <c r="G512" s="3"/>
      <c r="H512" s="1"/>
    </row>
    <row r="513" customFormat="false" ht="15.75" hidden="false" customHeight="true" outlineLevel="0" collapsed="false">
      <c r="B513" s="1"/>
      <c r="C513" s="1" t="s">
        <v>511</v>
      </c>
      <c r="D513" s="2" t="n">
        <v>0.00230324074074074</v>
      </c>
      <c r="E513" s="1"/>
      <c r="F513" s="3"/>
      <c r="G513" s="3"/>
      <c r="H513" s="1"/>
    </row>
    <row r="514" customFormat="false" ht="15.75" hidden="false" customHeight="true" outlineLevel="0" collapsed="false">
      <c r="B514" s="1"/>
      <c r="C514" s="1" t="s">
        <v>512</v>
      </c>
      <c r="D514" s="2" t="n">
        <v>0.00230324074074074</v>
      </c>
      <c r="E514" s="1"/>
      <c r="F514" s="3"/>
      <c r="G514" s="3"/>
      <c r="H514" s="1"/>
    </row>
    <row r="515" customFormat="false" ht="15.75" hidden="false" customHeight="true" outlineLevel="0" collapsed="false">
      <c r="B515" s="4"/>
      <c r="C515" s="1" t="s">
        <v>513</v>
      </c>
      <c r="D515" s="2" t="n">
        <v>0.00230324074074074</v>
      </c>
      <c r="E515" s="4"/>
      <c r="F515" s="3"/>
      <c r="G515" s="3"/>
      <c r="H515" s="1"/>
    </row>
    <row r="516" customFormat="false" ht="15.75" hidden="false" customHeight="true" outlineLevel="0" collapsed="false">
      <c r="B516" s="1"/>
      <c r="C516" s="1" t="s">
        <v>514</v>
      </c>
      <c r="D516" s="2" t="n">
        <v>0.00230324074074074</v>
      </c>
      <c r="E516" s="1"/>
      <c r="F516" s="3"/>
      <c r="G516" s="3"/>
      <c r="H516" s="1"/>
    </row>
    <row r="517" customFormat="false" ht="15.75" hidden="false" customHeight="true" outlineLevel="0" collapsed="false">
      <c r="B517" s="1"/>
      <c r="C517" s="1" t="s">
        <v>515</v>
      </c>
      <c r="D517" s="2" t="n">
        <v>0.00229166666666667</v>
      </c>
      <c r="E517" s="1"/>
      <c r="F517" s="3"/>
      <c r="G517" s="3"/>
      <c r="H517" s="1"/>
    </row>
    <row r="518" customFormat="false" ht="15.75" hidden="false" customHeight="true" outlineLevel="0" collapsed="false">
      <c r="B518" s="4"/>
      <c r="C518" s="1" t="s">
        <v>516</v>
      </c>
      <c r="D518" s="2" t="n">
        <v>0.00229166666666667</v>
      </c>
      <c r="E518" s="4"/>
      <c r="F518" s="3"/>
      <c r="G518" s="3"/>
      <c r="H518" s="1"/>
    </row>
    <row r="519" customFormat="false" ht="15.75" hidden="false" customHeight="true" outlineLevel="0" collapsed="false">
      <c r="B519" s="1"/>
      <c r="C519" s="1" t="s">
        <v>517</v>
      </c>
      <c r="D519" s="2" t="n">
        <v>0.00228009259259259</v>
      </c>
      <c r="E519" s="1"/>
      <c r="F519" s="3"/>
      <c r="G519" s="3"/>
      <c r="H519" s="1"/>
    </row>
    <row r="520" customFormat="false" ht="15.75" hidden="false" customHeight="true" outlineLevel="0" collapsed="false">
      <c r="B520" s="1"/>
      <c r="C520" s="1" t="s">
        <v>518</v>
      </c>
      <c r="D520" s="2" t="n">
        <v>0.00228009259259259</v>
      </c>
      <c r="E520" s="1"/>
      <c r="F520" s="3"/>
      <c r="G520" s="3"/>
      <c r="H520" s="1"/>
    </row>
    <row r="521" customFormat="false" ht="15.75" hidden="false" customHeight="true" outlineLevel="0" collapsed="false">
      <c r="B521" s="4"/>
      <c r="C521" s="1" t="s">
        <v>519</v>
      </c>
      <c r="D521" s="2" t="n">
        <v>0.00228009259259259</v>
      </c>
      <c r="E521" s="4"/>
      <c r="F521" s="3"/>
      <c r="G521" s="3"/>
      <c r="H521" s="1"/>
    </row>
    <row r="522" customFormat="false" ht="15.75" hidden="false" customHeight="true" outlineLevel="0" collapsed="false">
      <c r="B522" s="4"/>
      <c r="C522" s="1" t="s">
        <v>520</v>
      </c>
      <c r="D522" s="2" t="n">
        <v>0.00228009259259259</v>
      </c>
      <c r="E522" s="4"/>
      <c r="F522" s="3"/>
      <c r="G522" s="3"/>
      <c r="H522" s="1"/>
    </row>
    <row r="523" customFormat="false" ht="15.75" hidden="false" customHeight="true" outlineLevel="0" collapsed="false">
      <c r="B523" s="1"/>
      <c r="C523" s="1" t="s">
        <v>521</v>
      </c>
      <c r="D523" s="2" t="n">
        <v>0.00228009259259259</v>
      </c>
      <c r="E523" s="1"/>
      <c r="F523" s="3"/>
      <c r="G523" s="3"/>
      <c r="H523" s="1"/>
    </row>
    <row r="524" customFormat="false" ht="15.75" hidden="false" customHeight="true" outlineLevel="0" collapsed="false">
      <c r="B524" s="1"/>
      <c r="C524" s="1" t="s">
        <v>522</v>
      </c>
      <c r="D524" s="2" t="n">
        <v>0.00228009259259259</v>
      </c>
      <c r="E524" s="1"/>
      <c r="F524" s="3"/>
      <c r="G524" s="3"/>
      <c r="H524" s="1"/>
    </row>
    <row r="525" customFormat="false" ht="15.75" hidden="false" customHeight="true" outlineLevel="0" collapsed="false">
      <c r="B525" s="1"/>
      <c r="C525" s="1" t="s">
        <v>523</v>
      </c>
      <c r="D525" s="2" t="n">
        <v>0.00228009259259259</v>
      </c>
      <c r="E525" s="1"/>
      <c r="F525" s="3"/>
      <c r="G525" s="3"/>
      <c r="H525" s="1"/>
    </row>
    <row r="526" customFormat="false" ht="15.75" hidden="false" customHeight="true" outlineLevel="0" collapsed="false">
      <c r="B526" s="1"/>
      <c r="C526" s="1" t="s">
        <v>524</v>
      </c>
      <c r="D526" s="2" t="n">
        <v>0.00228009259259259</v>
      </c>
      <c r="E526" s="1"/>
      <c r="F526" s="3"/>
      <c r="G526" s="3"/>
      <c r="H526" s="1"/>
    </row>
    <row r="527" customFormat="false" ht="15.75" hidden="false" customHeight="true" outlineLevel="0" collapsed="false">
      <c r="B527" s="4"/>
      <c r="C527" s="1" t="s">
        <v>525</v>
      </c>
      <c r="D527" s="2" t="n">
        <v>0.00226851851851852</v>
      </c>
      <c r="E527" s="4"/>
      <c r="F527" s="3"/>
      <c r="G527" s="3"/>
      <c r="H527" s="1"/>
    </row>
    <row r="528" customFormat="false" ht="15.75" hidden="false" customHeight="true" outlineLevel="0" collapsed="false">
      <c r="B528" s="1"/>
      <c r="C528" s="1" t="s">
        <v>526</v>
      </c>
      <c r="D528" s="2" t="n">
        <v>0.00226851851851852</v>
      </c>
      <c r="E528" s="1"/>
      <c r="F528" s="3"/>
      <c r="G528" s="3"/>
      <c r="H528" s="1"/>
    </row>
    <row r="529" customFormat="false" ht="15.75" hidden="false" customHeight="true" outlineLevel="0" collapsed="false">
      <c r="B529" s="1"/>
      <c r="C529" s="1" t="s">
        <v>527</v>
      </c>
      <c r="D529" s="2" t="n">
        <v>0.00226851851851852</v>
      </c>
      <c r="E529" s="1"/>
      <c r="F529" s="3"/>
      <c r="G529" s="3"/>
      <c r="H529" s="1"/>
    </row>
    <row r="530" customFormat="false" ht="15.75" hidden="false" customHeight="true" outlineLevel="0" collapsed="false">
      <c r="B530" s="1"/>
      <c r="C530" s="1" t="s">
        <v>528</v>
      </c>
      <c r="D530" s="2" t="n">
        <v>0.00226851851851852</v>
      </c>
      <c r="E530" s="1"/>
      <c r="F530" s="3"/>
      <c r="G530" s="3"/>
      <c r="H530" s="1"/>
    </row>
    <row r="531" customFormat="false" ht="15.75" hidden="false" customHeight="true" outlineLevel="0" collapsed="false">
      <c r="B531" s="4"/>
      <c r="C531" s="1" t="s">
        <v>529</v>
      </c>
      <c r="D531" s="2" t="n">
        <v>0.00226851851851852</v>
      </c>
      <c r="E531" s="1"/>
      <c r="F531" s="3"/>
      <c r="G531" s="3"/>
      <c r="H531" s="1"/>
    </row>
    <row r="532" customFormat="false" ht="15.75" hidden="false" customHeight="true" outlineLevel="0" collapsed="false">
      <c r="B532" s="1"/>
      <c r="C532" s="1" t="s">
        <v>530</v>
      </c>
      <c r="D532" s="2" t="n">
        <v>0.00226851851851852</v>
      </c>
      <c r="E532" s="1"/>
      <c r="F532" s="3"/>
      <c r="G532" s="3"/>
      <c r="H532" s="1"/>
    </row>
    <row r="533" customFormat="false" ht="15.75" hidden="false" customHeight="true" outlineLevel="0" collapsed="false">
      <c r="B533" s="1"/>
      <c r="C533" s="1" t="s">
        <v>531</v>
      </c>
      <c r="D533" s="2" t="n">
        <v>0.00225694444444444</v>
      </c>
      <c r="E533" s="1"/>
      <c r="F533" s="3"/>
      <c r="G533" s="3"/>
      <c r="H533" s="1"/>
    </row>
    <row r="534" customFormat="false" ht="15.75" hidden="false" customHeight="true" outlineLevel="0" collapsed="false">
      <c r="B534" s="1"/>
      <c r="C534" s="1" t="s">
        <v>532</v>
      </c>
      <c r="D534" s="2" t="n">
        <v>0.00225694444444444</v>
      </c>
      <c r="E534" s="1"/>
      <c r="F534" s="3"/>
      <c r="G534" s="3"/>
      <c r="H534" s="1"/>
    </row>
    <row r="535" customFormat="false" ht="15.75" hidden="false" customHeight="true" outlineLevel="0" collapsed="false">
      <c r="B535" s="1"/>
      <c r="C535" s="1" t="s">
        <v>533</v>
      </c>
      <c r="D535" s="2" t="n">
        <v>0.00225694444444444</v>
      </c>
      <c r="E535" s="1"/>
      <c r="F535" s="3"/>
      <c r="G535" s="3"/>
      <c r="H535" s="1"/>
    </row>
    <row r="536" customFormat="false" ht="15.75" hidden="false" customHeight="true" outlineLevel="0" collapsed="false">
      <c r="B536" s="1"/>
      <c r="C536" s="1" t="s">
        <v>534</v>
      </c>
      <c r="D536" s="2" t="n">
        <v>0.00225694444444444</v>
      </c>
      <c r="E536" s="1"/>
      <c r="F536" s="3"/>
      <c r="G536" s="3"/>
      <c r="H536" s="1"/>
    </row>
    <row r="537" customFormat="false" ht="15.75" hidden="false" customHeight="true" outlineLevel="0" collapsed="false">
      <c r="B537" s="1"/>
      <c r="C537" s="1" t="s">
        <v>535</v>
      </c>
      <c r="D537" s="2" t="n">
        <v>0.00224537037037037</v>
      </c>
      <c r="E537" s="1"/>
      <c r="F537" s="3"/>
      <c r="G537" s="3"/>
      <c r="H537" s="1"/>
    </row>
    <row r="538" customFormat="false" ht="15.75" hidden="false" customHeight="true" outlineLevel="0" collapsed="false">
      <c r="B538" s="1"/>
      <c r="C538" s="1" t="s">
        <v>536</v>
      </c>
      <c r="D538" s="2" t="n">
        <v>0.00224537037037037</v>
      </c>
      <c r="E538" s="1"/>
      <c r="F538" s="3"/>
      <c r="G538" s="3"/>
      <c r="H538" s="1"/>
    </row>
    <row r="539" customFormat="false" ht="15.75" hidden="false" customHeight="true" outlineLevel="0" collapsed="false">
      <c r="B539" s="1"/>
      <c r="C539" s="1" t="s">
        <v>537</v>
      </c>
      <c r="D539" s="2" t="n">
        <v>0.00224537037037037</v>
      </c>
      <c r="E539" s="1"/>
      <c r="F539" s="3"/>
      <c r="G539" s="3"/>
      <c r="H539" s="1"/>
    </row>
    <row r="540" customFormat="false" ht="15.75" hidden="false" customHeight="true" outlineLevel="0" collapsed="false">
      <c r="B540" s="4"/>
      <c r="C540" s="1" t="s">
        <v>538</v>
      </c>
      <c r="D540" s="2" t="n">
        <v>0.00224537037037037</v>
      </c>
      <c r="E540" s="4"/>
      <c r="F540" s="3"/>
      <c r="G540" s="3"/>
      <c r="H540" s="1"/>
    </row>
    <row r="541" customFormat="false" ht="15.75" hidden="false" customHeight="true" outlineLevel="0" collapsed="false">
      <c r="B541" s="4"/>
      <c r="C541" s="1" t="s">
        <v>539</v>
      </c>
      <c r="D541" s="2" t="n">
        <v>0.0022337962962963</v>
      </c>
      <c r="E541" s="4"/>
      <c r="F541" s="3"/>
      <c r="G541" s="3"/>
      <c r="H541" s="1"/>
    </row>
    <row r="542" customFormat="false" ht="15.75" hidden="false" customHeight="true" outlineLevel="0" collapsed="false">
      <c r="B542" s="1"/>
      <c r="C542" s="1" t="s">
        <v>540</v>
      </c>
      <c r="D542" s="2" t="n">
        <v>0.0022337962962963</v>
      </c>
      <c r="E542" s="1"/>
      <c r="F542" s="3"/>
      <c r="G542" s="3"/>
      <c r="H542" s="1"/>
    </row>
    <row r="543" customFormat="false" ht="15.75" hidden="false" customHeight="true" outlineLevel="0" collapsed="false">
      <c r="B543" s="1"/>
      <c r="C543" s="1" t="s">
        <v>541</v>
      </c>
      <c r="D543" s="2" t="n">
        <v>0.0022337962962963</v>
      </c>
      <c r="E543" s="1"/>
      <c r="F543" s="3"/>
      <c r="G543" s="3"/>
      <c r="H543" s="1"/>
    </row>
    <row r="544" customFormat="false" ht="15.75" hidden="false" customHeight="true" outlineLevel="0" collapsed="false">
      <c r="B544" s="1"/>
      <c r="C544" s="1" t="s">
        <v>542</v>
      </c>
      <c r="D544" s="2" t="n">
        <v>0.0022337962962963</v>
      </c>
      <c r="E544" s="1"/>
      <c r="F544" s="3"/>
      <c r="G544" s="3"/>
      <c r="H544" s="1"/>
    </row>
    <row r="545" customFormat="false" ht="15.75" hidden="false" customHeight="true" outlineLevel="0" collapsed="false">
      <c r="B545" s="1"/>
      <c r="C545" s="1" t="s">
        <v>543</v>
      </c>
      <c r="D545" s="2" t="n">
        <v>0.0022337962962963</v>
      </c>
      <c r="E545" s="1"/>
      <c r="F545" s="3"/>
      <c r="G545" s="3"/>
      <c r="H545" s="1"/>
    </row>
    <row r="546" customFormat="false" ht="15.75" hidden="false" customHeight="true" outlineLevel="0" collapsed="false">
      <c r="B546" s="1"/>
      <c r="C546" s="1" t="s">
        <v>544</v>
      </c>
      <c r="D546" s="2" t="n">
        <v>0.0022337962962963</v>
      </c>
      <c r="E546" s="1"/>
      <c r="F546" s="3"/>
      <c r="G546" s="3"/>
      <c r="H546" s="1"/>
    </row>
    <row r="547" customFormat="false" ht="15.75" hidden="false" customHeight="true" outlineLevel="0" collapsed="false">
      <c r="B547" s="1"/>
      <c r="C547" s="1" t="s">
        <v>545</v>
      </c>
      <c r="D547" s="2" t="n">
        <v>0.00222222222222222</v>
      </c>
      <c r="E547" s="1"/>
      <c r="F547" s="3"/>
      <c r="G547" s="3"/>
      <c r="H547" s="1"/>
    </row>
    <row r="548" customFormat="false" ht="15.75" hidden="false" customHeight="true" outlineLevel="0" collapsed="false">
      <c r="B548" s="4"/>
      <c r="C548" s="1" t="s">
        <v>546</v>
      </c>
      <c r="D548" s="2" t="n">
        <v>0.00222222222222222</v>
      </c>
      <c r="E548" s="4"/>
      <c r="F548" s="3"/>
      <c r="G548" s="3"/>
      <c r="H548" s="1"/>
    </row>
    <row r="549" customFormat="false" ht="15.75" hidden="false" customHeight="true" outlineLevel="0" collapsed="false">
      <c r="B549" s="1"/>
      <c r="C549" s="1" t="s">
        <v>547</v>
      </c>
      <c r="D549" s="2" t="n">
        <v>0.00221064814814815</v>
      </c>
      <c r="E549" s="1"/>
      <c r="F549" s="3"/>
      <c r="G549" s="3"/>
      <c r="H549" s="1"/>
    </row>
    <row r="550" customFormat="false" ht="15.75" hidden="false" customHeight="true" outlineLevel="0" collapsed="false">
      <c r="B550" s="1"/>
      <c r="C550" s="1" t="s">
        <v>548</v>
      </c>
      <c r="D550" s="2" t="n">
        <v>0.00221064814814815</v>
      </c>
      <c r="E550" s="1"/>
      <c r="F550" s="3"/>
      <c r="G550" s="3"/>
      <c r="H550" s="1"/>
    </row>
    <row r="551" customFormat="false" ht="15.75" hidden="false" customHeight="true" outlineLevel="0" collapsed="false">
      <c r="B551" s="4"/>
      <c r="C551" s="1" t="s">
        <v>549</v>
      </c>
      <c r="D551" s="2" t="n">
        <v>0.00221064814814815</v>
      </c>
      <c r="E551" s="1"/>
      <c r="F551" s="3"/>
      <c r="G551" s="3"/>
      <c r="H551" s="1"/>
    </row>
    <row r="552" customFormat="false" ht="15.75" hidden="false" customHeight="true" outlineLevel="0" collapsed="false">
      <c r="B552" s="4"/>
      <c r="C552" s="1" t="s">
        <v>550</v>
      </c>
      <c r="D552" s="2" t="n">
        <v>0.00221064814814815</v>
      </c>
      <c r="E552" s="4"/>
      <c r="F552" s="3"/>
      <c r="G552" s="3"/>
      <c r="H552" s="1"/>
    </row>
    <row r="553" customFormat="false" ht="15.75" hidden="false" customHeight="true" outlineLevel="0" collapsed="false">
      <c r="B553" s="4"/>
      <c r="C553" s="1" t="s">
        <v>551</v>
      </c>
      <c r="D553" s="2" t="n">
        <v>0.00221064814814815</v>
      </c>
      <c r="E553" s="4"/>
      <c r="F553" s="3"/>
      <c r="G553" s="3"/>
      <c r="H553" s="1"/>
    </row>
    <row r="554" customFormat="false" ht="15.75" hidden="false" customHeight="true" outlineLevel="0" collapsed="false">
      <c r="B554" s="1"/>
      <c r="C554" s="1" t="s">
        <v>552</v>
      </c>
      <c r="D554" s="2" t="n">
        <v>0.00221064814814815</v>
      </c>
      <c r="E554" s="1"/>
      <c r="F554" s="3"/>
      <c r="G554" s="3"/>
      <c r="H554" s="1"/>
    </row>
    <row r="555" customFormat="false" ht="15.75" hidden="false" customHeight="true" outlineLevel="0" collapsed="false">
      <c r="B555" s="1"/>
      <c r="C555" s="1" t="s">
        <v>553</v>
      </c>
      <c r="D555" s="2" t="n">
        <v>0.00221064814814815</v>
      </c>
      <c r="E555" s="1"/>
      <c r="F555" s="3"/>
      <c r="G555" s="3"/>
      <c r="H555" s="1"/>
    </row>
    <row r="556" customFormat="false" ht="15.75" hidden="false" customHeight="true" outlineLevel="0" collapsed="false">
      <c r="B556" s="1"/>
      <c r="C556" s="1" t="s">
        <v>554</v>
      </c>
      <c r="D556" s="2" t="n">
        <v>0.00219907407407407</v>
      </c>
      <c r="E556" s="1"/>
      <c r="F556" s="3"/>
      <c r="G556" s="3"/>
      <c r="H556" s="1"/>
    </row>
    <row r="557" customFormat="false" ht="15.75" hidden="false" customHeight="true" outlineLevel="0" collapsed="false">
      <c r="B557" s="4"/>
      <c r="C557" s="1" t="s">
        <v>555</v>
      </c>
      <c r="D557" s="2" t="n">
        <v>0.00219907407407407</v>
      </c>
      <c r="E557" s="4"/>
      <c r="F557" s="3"/>
      <c r="G557" s="3"/>
      <c r="H557" s="1"/>
    </row>
    <row r="558" customFormat="false" ht="15.75" hidden="false" customHeight="true" outlineLevel="0" collapsed="false">
      <c r="B558" s="1"/>
      <c r="C558" s="1" t="s">
        <v>556</v>
      </c>
      <c r="D558" s="2" t="n">
        <v>0.00219907407407407</v>
      </c>
      <c r="E558" s="1"/>
      <c r="F558" s="3"/>
      <c r="G558" s="3"/>
      <c r="H558" s="1"/>
    </row>
    <row r="559" customFormat="false" ht="15.75" hidden="false" customHeight="true" outlineLevel="0" collapsed="false">
      <c r="B559" s="1"/>
      <c r="C559" s="1" t="s">
        <v>557</v>
      </c>
      <c r="D559" s="2" t="n">
        <v>0.0021875</v>
      </c>
      <c r="E559" s="1"/>
      <c r="F559" s="3"/>
      <c r="G559" s="3"/>
      <c r="H559" s="1"/>
    </row>
    <row r="560" customFormat="false" ht="15.75" hidden="false" customHeight="true" outlineLevel="0" collapsed="false">
      <c r="B560" s="1"/>
      <c r="C560" s="1" t="s">
        <v>558</v>
      </c>
      <c r="D560" s="2" t="n">
        <v>0.0021875</v>
      </c>
      <c r="E560" s="1"/>
      <c r="F560" s="3"/>
      <c r="G560" s="3"/>
      <c r="H560" s="1"/>
    </row>
    <row r="561" customFormat="false" ht="15.75" hidden="false" customHeight="true" outlineLevel="0" collapsed="false">
      <c r="B561" s="1"/>
      <c r="C561" s="1" t="s">
        <v>559</v>
      </c>
      <c r="D561" s="2" t="n">
        <v>0.00217592592592593</v>
      </c>
      <c r="E561" s="1"/>
      <c r="F561" s="3"/>
      <c r="G561" s="3"/>
      <c r="H561" s="1"/>
    </row>
    <row r="562" customFormat="false" ht="15.75" hidden="false" customHeight="true" outlineLevel="0" collapsed="false">
      <c r="B562" s="1"/>
      <c r="C562" s="1" t="s">
        <v>560</v>
      </c>
      <c r="D562" s="2" t="n">
        <v>0.00217592592592593</v>
      </c>
      <c r="E562" s="1"/>
      <c r="F562" s="3"/>
      <c r="G562" s="3"/>
      <c r="H562" s="1"/>
    </row>
    <row r="563" customFormat="false" ht="15.75" hidden="false" customHeight="true" outlineLevel="0" collapsed="false">
      <c r="B563" s="4"/>
      <c r="C563" s="1" t="s">
        <v>561</v>
      </c>
      <c r="D563" s="2" t="n">
        <v>0.00217592592592593</v>
      </c>
      <c r="E563" s="4"/>
      <c r="F563" s="3"/>
      <c r="G563" s="3"/>
      <c r="H563" s="1"/>
    </row>
    <row r="564" customFormat="false" ht="15.75" hidden="false" customHeight="true" outlineLevel="0" collapsed="false">
      <c r="B564" s="1"/>
      <c r="C564" s="1" t="s">
        <v>562</v>
      </c>
      <c r="D564" s="2" t="n">
        <v>0.00217592592592593</v>
      </c>
      <c r="E564" s="1"/>
      <c r="F564" s="3"/>
      <c r="G564" s="3"/>
      <c r="H564" s="1"/>
    </row>
    <row r="565" customFormat="false" ht="15.75" hidden="false" customHeight="true" outlineLevel="0" collapsed="false">
      <c r="B565" s="1"/>
      <c r="C565" s="1" t="s">
        <v>563</v>
      </c>
      <c r="D565" s="2" t="n">
        <v>0.00217592592592593</v>
      </c>
      <c r="E565" s="1"/>
      <c r="F565" s="3"/>
      <c r="G565" s="3"/>
      <c r="H565" s="1"/>
    </row>
    <row r="566" customFormat="false" ht="15.75" hidden="false" customHeight="true" outlineLevel="0" collapsed="false">
      <c r="B566" s="1"/>
      <c r="C566" s="1" t="s">
        <v>564</v>
      </c>
      <c r="D566" s="2" t="n">
        <v>0.00217592592592593</v>
      </c>
      <c r="E566" s="1"/>
      <c r="F566" s="3"/>
      <c r="G566" s="3"/>
      <c r="H566" s="1"/>
    </row>
    <row r="567" customFormat="false" ht="15.75" hidden="false" customHeight="true" outlineLevel="0" collapsed="false">
      <c r="B567" s="4"/>
      <c r="C567" s="1" t="s">
        <v>565</v>
      </c>
      <c r="D567" s="2" t="n">
        <v>0.00217592592592593</v>
      </c>
      <c r="E567" s="4"/>
      <c r="F567" s="3"/>
      <c r="G567" s="3"/>
      <c r="H567" s="1"/>
    </row>
    <row r="568" customFormat="false" ht="15.75" hidden="false" customHeight="true" outlineLevel="0" collapsed="false">
      <c r="B568" s="4"/>
      <c r="C568" s="1" t="s">
        <v>566</v>
      </c>
      <c r="D568" s="2" t="n">
        <v>0.00216435185185185</v>
      </c>
      <c r="E568" s="4"/>
      <c r="F568" s="3"/>
      <c r="G568" s="3"/>
      <c r="H568" s="1"/>
    </row>
    <row r="569" customFormat="false" ht="15.75" hidden="false" customHeight="true" outlineLevel="0" collapsed="false">
      <c r="B569" s="4"/>
      <c r="C569" s="1" t="s">
        <v>567</v>
      </c>
      <c r="D569" s="2" t="n">
        <v>0.00216435185185185</v>
      </c>
      <c r="E569" s="4"/>
      <c r="F569" s="3"/>
      <c r="G569" s="3"/>
      <c r="H569" s="1"/>
    </row>
    <row r="570" customFormat="false" ht="15.75" hidden="false" customHeight="true" outlineLevel="0" collapsed="false">
      <c r="B570" s="4"/>
      <c r="C570" s="1" t="s">
        <v>568</v>
      </c>
      <c r="D570" s="2" t="n">
        <v>0.00216435185185185</v>
      </c>
      <c r="E570" s="4"/>
      <c r="F570" s="3"/>
      <c r="G570" s="3"/>
      <c r="H570" s="1"/>
    </row>
    <row r="571" customFormat="false" ht="15.75" hidden="false" customHeight="true" outlineLevel="0" collapsed="false">
      <c r="B571" s="4"/>
      <c r="C571" s="1" t="s">
        <v>569</v>
      </c>
      <c r="D571" s="2" t="n">
        <v>0.00216435185185185</v>
      </c>
      <c r="E571" s="1"/>
      <c r="F571" s="3"/>
      <c r="G571" s="3"/>
      <c r="H571" s="1"/>
    </row>
    <row r="572" customFormat="false" ht="15.75" hidden="false" customHeight="true" outlineLevel="0" collapsed="false">
      <c r="B572" s="1"/>
      <c r="C572" s="1" t="s">
        <v>570</v>
      </c>
      <c r="D572" s="2" t="n">
        <v>0.00216435185185185</v>
      </c>
      <c r="E572" s="1"/>
      <c r="F572" s="3"/>
      <c r="G572" s="3"/>
      <c r="H572" s="1"/>
    </row>
    <row r="573" customFormat="false" ht="15.75" hidden="false" customHeight="true" outlineLevel="0" collapsed="false">
      <c r="B573" s="1"/>
      <c r="C573" s="1" t="s">
        <v>571</v>
      </c>
      <c r="D573" s="2" t="n">
        <v>0.00216435185185185</v>
      </c>
      <c r="E573" s="1"/>
      <c r="F573" s="3"/>
      <c r="G573" s="3"/>
      <c r="H573" s="1"/>
    </row>
    <row r="574" customFormat="false" ht="15.75" hidden="false" customHeight="true" outlineLevel="0" collapsed="false">
      <c r="B574" s="4"/>
      <c r="C574" s="1" t="s">
        <v>572</v>
      </c>
      <c r="D574" s="2" t="n">
        <v>0.00215277777777778</v>
      </c>
      <c r="E574" s="4"/>
      <c r="F574" s="3"/>
      <c r="G574" s="3"/>
      <c r="H574" s="1"/>
    </row>
    <row r="575" customFormat="false" ht="15.75" hidden="false" customHeight="true" outlineLevel="0" collapsed="false">
      <c r="B575" s="1"/>
      <c r="C575" s="1" t="s">
        <v>573</v>
      </c>
      <c r="D575" s="2" t="n">
        <v>0.00215277777777778</v>
      </c>
      <c r="E575" s="1"/>
      <c r="F575" s="3"/>
      <c r="G575" s="3"/>
      <c r="H575" s="1"/>
    </row>
    <row r="576" customFormat="false" ht="15.75" hidden="false" customHeight="true" outlineLevel="0" collapsed="false">
      <c r="B576" s="4"/>
      <c r="C576" s="1" t="s">
        <v>574</v>
      </c>
      <c r="D576" s="2" t="n">
        <v>0.00215277777777778</v>
      </c>
      <c r="E576" s="4"/>
      <c r="F576" s="3"/>
      <c r="G576" s="3"/>
      <c r="H576" s="1"/>
    </row>
    <row r="577" customFormat="false" ht="15.75" hidden="false" customHeight="true" outlineLevel="0" collapsed="false">
      <c r="B577" s="1"/>
      <c r="C577" s="1" t="s">
        <v>575</v>
      </c>
      <c r="D577" s="2" t="n">
        <v>0.00215277777777778</v>
      </c>
      <c r="E577" s="1"/>
      <c r="F577" s="3"/>
      <c r="G577" s="3"/>
      <c r="H577" s="1"/>
    </row>
    <row r="578" customFormat="false" ht="15.75" hidden="false" customHeight="true" outlineLevel="0" collapsed="false">
      <c r="B578" s="1"/>
      <c r="C578" s="1" t="s">
        <v>576</v>
      </c>
      <c r="D578" s="2" t="n">
        <v>0.00215277777777778</v>
      </c>
      <c r="E578" s="1"/>
      <c r="F578" s="3"/>
      <c r="G578" s="3"/>
      <c r="H578" s="1"/>
    </row>
    <row r="579" customFormat="false" ht="15.75" hidden="false" customHeight="true" outlineLevel="0" collapsed="false">
      <c r="B579" s="1"/>
      <c r="C579" s="1" t="s">
        <v>577</v>
      </c>
      <c r="D579" s="2" t="n">
        <v>0.00215277777777778</v>
      </c>
      <c r="E579" s="1"/>
      <c r="F579" s="3"/>
      <c r="G579" s="3"/>
      <c r="H579" s="1"/>
    </row>
    <row r="580" customFormat="false" ht="15.75" hidden="false" customHeight="true" outlineLevel="0" collapsed="false">
      <c r="B580" s="1"/>
      <c r="C580" s="1" t="s">
        <v>578</v>
      </c>
      <c r="D580" s="2" t="n">
        <v>0.0021412037037037</v>
      </c>
      <c r="E580" s="1"/>
      <c r="F580" s="3"/>
      <c r="G580" s="3"/>
      <c r="H580" s="1"/>
    </row>
    <row r="581" customFormat="false" ht="15.75" hidden="false" customHeight="true" outlineLevel="0" collapsed="false">
      <c r="B581" s="1"/>
      <c r="C581" s="1" t="s">
        <v>579</v>
      </c>
      <c r="D581" s="2" t="n">
        <v>0.0021412037037037</v>
      </c>
      <c r="E581" s="1"/>
      <c r="F581" s="3"/>
      <c r="G581" s="3"/>
      <c r="H581" s="1"/>
    </row>
    <row r="582" customFormat="false" ht="15.75" hidden="false" customHeight="true" outlineLevel="0" collapsed="false">
      <c r="B582" s="4"/>
      <c r="C582" s="1" t="s">
        <v>580</v>
      </c>
      <c r="D582" s="2" t="n">
        <v>0.0021412037037037</v>
      </c>
      <c r="E582" s="4"/>
      <c r="F582" s="3"/>
      <c r="G582" s="3"/>
      <c r="H582" s="1"/>
    </row>
    <row r="583" customFormat="false" ht="15.75" hidden="false" customHeight="true" outlineLevel="0" collapsed="false">
      <c r="B583" s="1"/>
      <c r="C583" s="1" t="s">
        <v>581</v>
      </c>
      <c r="D583" s="2" t="n">
        <v>0.0021412037037037</v>
      </c>
      <c r="E583" s="1"/>
      <c r="F583" s="3"/>
      <c r="G583" s="3"/>
      <c r="H583" s="1"/>
    </row>
    <row r="584" customFormat="false" ht="15.75" hidden="false" customHeight="true" outlineLevel="0" collapsed="false">
      <c r="B584" s="1"/>
      <c r="C584" s="1" t="s">
        <v>582</v>
      </c>
      <c r="D584" s="2" t="n">
        <v>0.0021412037037037</v>
      </c>
      <c r="E584" s="1"/>
      <c r="F584" s="3"/>
      <c r="G584" s="3"/>
      <c r="H584" s="1"/>
    </row>
    <row r="585" customFormat="false" ht="15.75" hidden="false" customHeight="true" outlineLevel="0" collapsed="false">
      <c r="B585" s="4"/>
      <c r="C585" s="1" t="s">
        <v>583</v>
      </c>
      <c r="D585" s="2" t="n">
        <v>0.00212962962962963</v>
      </c>
      <c r="E585" s="4"/>
      <c r="F585" s="3"/>
      <c r="G585" s="3"/>
      <c r="H585" s="1"/>
    </row>
    <row r="586" customFormat="false" ht="15.75" hidden="false" customHeight="true" outlineLevel="0" collapsed="false">
      <c r="B586" s="4"/>
      <c r="C586" s="1" t="s">
        <v>584</v>
      </c>
      <c r="D586" s="2" t="n">
        <v>0.00212962962962963</v>
      </c>
      <c r="E586" s="4"/>
      <c r="F586" s="3"/>
      <c r="G586" s="3"/>
      <c r="H586" s="1"/>
    </row>
    <row r="587" customFormat="false" ht="15.75" hidden="false" customHeight="true" outlineLevel="0" collapsed="false">
      <c r="B587" s="1"/>
      <c r="C587" s="1" t="s">
        <v>585</v>
      </c>
      <c r="D587" s="2" t="n">
        <v>0.00212962962962963</v>
      </c>
      <c r="E587" s="1"/>
      <c r="F587" s="3"/>
      <c r="G587" s="3"/>
      <c r="H587" s="1"/>
    </row>
    <row r="588" customFormat="false" ht="15.75" hidden="false" customHeight="true" outlineLevel="0" collapsed="false">
      <c r="B588" s="4"/>
      <c r="C588" s="1" t="s">
        <v>586</v>
      </c>
      <c r="D588" s="2" t="n">
        <v>0.00212962962962963</v>
      </c>
      <c r="E588" s="1"/>
      <c r="F588" s="3"/>
      <c r="G588" s="3"/>
      <c r="H588" s="1"/>
    </row>
    <row r="589" customFormat="false" ht="15.75" hidden="false" customHeight="true" outlineLevel="0" collapsed="false">
      <c r="B589" s="1"/>
      <c r="C589" s="1" t="s">
        <v>587</v>
      </c>
      <c r="D589" s="2" t="n">
        <v>0.00212962962962963</v>
      </c>
      <c r="E589" s="1"/>
      <c r="F589" s="3"/>
      <c r="G589" s="3"/>
      <c r="H589" s="1"/>
    </row>
    <row r="590" customFormat="false" ht="15.75" hidden="false" customHeight="true" outlineLevel="0" collapsed="false">
      <c r="B590" s="1"/>
      <c r="C590" s="1" t="s">
        <v>588</v>
      </c>
      <c r="D590" s="2" t="n">
        <v>0.00212962962962963</v>
      </c>
      <c r="E590" s="1"/>
      <c r="F590" s="3"/>
      <c r="G590" s="3"/>
      <c r="H590" s="1"/>
    </row>
    <row r="591" customFormat="false" ht="15.75" hidden="false" customHeight="true" outlineLevel="0" collapsed="false">
      <c r="B591" s="4"/>
      <c r="C591" s="1" t="s">
        <v>589</v>
      </c>
      <c r="D591" s="2" t="n">
        <v>0.00212962962962963</v>
      </c>
      <c r="E591" s="4"/>
      <c r="F591" s="3"/>
      <c r="G591" s="3"/>
      <c r="H591" s="1"/>
    </row>
    <row r="592" customFormat="false" ht="15.75" hidden="false" customHeight="true" outlineLevel="0" collapsed="false">
      <c r="B592" s="1"/>
      <c r="C592" s="1" t="s">
        <v>590</v>
      </c>
      <c r="D592" s="2" t="n">
        <v>0.00212962962962963</v>
      </c>
      <c r="E592" s="1"/>
      <c r="F592" s="3"/>
      <c r="G592" s="3"/>
      <c r="H592" s="1"/>
    </row>
    <row r="593" customFormat="false" ht="15.75" hidden="false" customHeight="true" outlineLevel="0" collapsed="false">
      <c r="B593" s="4"/>
      <c r="C593" s="1" t="s">
        <v>591</v>
      </c>
      <c r="D593" s="2" t="n">
        <v>0.00211805555555556</v>
      </c>
      <c r="E593" s="4"/>
      <c r="F593" s="3"/>
      <c r="G593" s="3"/>
      <c r="H593" s="1"/>
    </row>
    <row r="594" customFormat="false" ht="15.75" hidden="false" customHeight="true" outlineLevel="0" collapsed="false">
      <c r="B594" s="1"/>
      <c r="C594" s="1" t="s">
        <v>592</v>
      </c>
      <c r="D594" s="2" t="n">
        <v>0.00211805555555556</v>
      </c>
      <c r="E594" s="1"/>
      <c r="F594" s="3"/>
      <c r="G594" s="3"/>
      <c r="H594" s="1"/>
    </row>
    <row r="595" customFormat="false" ht="15.75" hidden="false" customHeight="true" outlineLevel="0" collapsed="false">
      <c r="B595" s="4"/>
      <c r="C595" s="1" t="s">
        <v>593</v>
      </c>
      <c r="D595" s="2" t="n">
        <v>0.00211805555555556</v>
      </c>
      <c r="E595" s="4"/>
      <c r="F595" s="3"/>
      <c r="G595" s="3"/>
      <c r="H595" s="1"/>
    </row>
    <row r="596" customFormat="false" ht="15.75" hidden="false" customHeight="true" outlineLevel="0" collapsed="false">
      <c r="B596" s="4"/>
      <c r="C596" s="1" t="s">
        <v>594</v>
      </c>
      <c r="D596" s="2" t="n">
        <v>0.00211805555555556</v>
      </c>
      <c r="E596" s="4"/>
      <c r="F596" s="3"/>
      <c r="G596" s="3"/>
      <c r="H596" s="1"/>
    </row>
    <row r="597" customFormat="false" ht="15.75" hidden="false" customHeight="true" outlineLevel="0" collapsed="false">
      <c r="B597" s="4"/>
      <c r="C597" s="1" t="s">
        <v>595</v>
      </c>
      <c r="D597" s="2" t="n">
        <v>0.00211805555555556</v>
      </c>
      <c r="E597" s="4"/>
      <c r="F597" s="3"/>
      <c r="G597" s="3"/>
      <c r="H597" s="1"/>
    </row>
    <row r="598" customFormat="false" ht="15.75" hidden="false" customHeight="true" outlineLevel="0" collapsed="false">
      <c r="B598" s="4"/>
      <c r="C598" s="1" t="s">
        <v>596</v>
      </c>
      <c r="D598" s="2" t="n">
        <v>0.00210648148148148</v>
      </c>
      <c r="E598" s="1"/>
      <c r="F598" s="3"/>
      <c r="G598" s="3"/>
      <c r="H598" s="1"/>
    </row>
    <row r="599" customFormat="false" ht="15.75" hidden="false" customHeight="true" outlineLevel="0" collapsed="false">
      <c r="B599" s="1"/>
      <c r="C599" s="1" t="s">
        <v>597</v>
      </c>
      <c r="D599" s="2" t="n">
        <v>0.00210648148148148</v>
      </c>
      <c r="E599" s="1"/>
      <c r="F599" s="3"/>
      <c r="G599" s="3"/>
      <c r="H599" s="1"/>
    </row>
    <row r="600" customFormat="false" ht="15.75" hidden="false" customHeight="true" outlineLevel="0" collapsed="false">
      <c r="B600" s="1"/>
      <c r="C600" s="1" t="s">
        <v>598</v>
      </c>
      <c r="D600" s="2" t="n">
        <v>0.00209490740740741</v>
      </c>
      <c r="E600" s="1"/>
      <c r="F600" s="3"/>
      <c r="G600" s="3"/>
      <c r="H600" s="1"/>
    </row>
    <row r="601" customFormat="false" ht="15.75" hidden="false" customHeight="true" outlineLevel="0" collapsed="false">
      <c r="B601" s="1"/>
      <c r="C601" s="1" t="s">
        <v>599</v>
      </c>
      <c r="D601" s="2" t="n">
        <v>0.00209490740740741</v>
      </c>
      <c r="E601" s="1"/>
      <c r="F601" s="3"/>
      <c r="G601" s="3"/>
      <c r="H601" s="1"/>
    </row>
    <row r="602" customFormat="false" ht="15.75" hidden="false" customHeight="true" outlineLevel="0" collapsed="false">
      <c r="B602" s="4"/>
      <c r="C602" s="1" t="s">
        <v>600</v>
      </c>
      <c r="D602" s="2" t="n">
        <v>0.00209490740740741</v>
      </c>
      <c r="E602" s="4"/>
      <c r="F602" s="3"/>
      <c r="G602" s="3"/>
      <c r="H602" s="1"/>
    </row>
    <row r="603" customFormat="false" ht="15.75" hidden="false" customHeight="true" outlineLevel="0" collapsed="false">
      <c r="B603" s="1"/>
      <c r="C603" s="1" t="s">
        <v>601</v>
      </c>
      <c r="D603" s="2" t="n">
        <v>0.00209490740740741</v>
      </c>
      <c r="E603" s="1"/>
      <c r="F603" s="3"/>
      <c r="G603" s="3"/>
      <c r="H603" s="1"/>
    </row>
    <row r="604" customFormat="false" ht="15.75" hidden="false" customHeight="true" outlineLevel="0" collapsed="false">
      <c r="B604" s="4"/>
      <c r="C604" s="1" t="s">
        <v>602</v>
      </c>
      <c r="D604" s="2" t="n">
        <v>0.00209490740740741</v>
      </c>
      <c r="E604" s="4"/>
      <c r="F604" s="3"/>
      <c r="G604" s="3"/>
      <c r="H604" s="1"/>
    </row>
    <row r="605" customFormat="false" ht="15.75" hidden="false" customHeight="true" outlineLevel="0" collapsed="false">
      <c r="B605" s="1"/>
      <c r="C605" s="1" t="s">
        <v>603</v>
      </c>
      <c r="D605" s="2" t="n">
        <v>0.00209490740740741</v>
      </c>
      <c r="E605" s="1"/>
      <c r="F605" s="3"/>
      <c r="G605" s="3"/>
      <c r="H605" s="1"/>
    </row>
    <row r="606" customFormat="false" ht="15.75" hidden="false" customHeight="true" outlineLevel="0" collapsed="false">
      <c r="B606" s="1"/>
      <c r="C606" s="1" t="s">
        <v>604</v>
      </c>
      <c r="D606" s="2" t="n">
        <v>0.00208333333333333</v>
      </c>
      <c r="E606" s="1"/>
      <c r="F606" s="3"/>
      <c r="G606" s="3"/>
      <c r="H606" s="1"/>
    </row>
    <row r="607" customFormat="false" ht="15.75" hidden="false" customHeight="true" outlineLevel="0" collapsed="false">
      <c r="B607" s="1"/>
      <c r="C607" s="1" t="s">
        <v>605</v>
      </c>
      <c r="D607" s="2" t="n">
        <v>0.00208333333333333</v>
      </c>
      <c r="E607" s="1"/>
      <c r="F607" s="3"/>
      <c r="G607" s="3"/>
      <c r="H607" s="1"/>
    </row>
    <row r="608" customFormat="false" ht="15.75" hidden="false" customHeight="true" outlineLevel="0" collapsed="false">
      <c r="B608" s="1"/>
      <c r="C608" s="1" t="s">
        <v>606</v>
      </c>
      <c r="D608" s="2" t="n">
        <v>0.00208333333333333</v>
      </c>
      <c r="E608" s="1"/>
      <c r="F608" s="3"/>
      <c r="G608" s="3"/>
      <c r="H608" s="1"/>
    </row>
    <row r="609" customFormat="false" ht="15.75" hidden="false" customHeight="true" outlineLevel="0" collapsed="false">
      <c r="B609" s="1"/>
      <c r="C609" s="1" t="s">
        <v>607</v>
      </c>
      <c r="D609" s="2" t="n">
        <v>0.00208333333333333</v>
      </c>
      <c r="E609" s="1"/>
      <c r="F609" s="3"/>
      <c r="G609" s="3"/>
      <c r="H609" s="1"/>
    </row>
    <row r="610" customFormat="false" ht="15.75" hidden="false" customHeight="true" outlineLevel="0" collapsed="false">
      <c r="B610" s="4"/>
      <c r="C610" s="1" t="s">
        <v>608</v>
      </c>
      <c r="D610" s="2" t="n">
        <v>0.00207175925925926</v>
      </c>
      <c r="E610" s="4"/>
      <c r="F610" s="3"/>
      <c r="G610" s="3"/>
      <c r="H610" s="1"/>
    </row>
    <row r="611" customFormat="false" ht="15.75" hidden="false" customHeight="true" outlineLevel="0" collapsed="false">
      <c r="B611" s="1"/>
      <c r="C611" s="1" t="s">
        <v>609</v>
      </c>
      <c r="D611" s="2" t="n">
        <v>0.00207175925925926</v>
      </c>
      <c r="E611" s="1"/>
      <c r="F611" s="3"/>
      <c r="G611" s="3"/>
      <c r="H611" s="1"/>
    </row>
    <row r="612" customFormat="false" ht="15.75" hidden="false" customHeight="true" outlineLevel="0" collapsed="false">
      <c r="B612" s="1"/>
      <c r="C612" s="1" t="s">
        <v>610</v>
      </c>
      <c r="D612" s="2" t="n">
        <v>0.00207175925925926</v>
      </c>
      <c r="E612" s="1"/>
      <c r="F612" s="3"/>
      <c r="G612" s="3"/>
      <c r="H612" s="1"/>
    </row>
    <row r="613" customFormat="false" ht="15.75" hidden="false" customHeight="true" outlineLevel="0" collapsed="false">
      <c r="B613" s="1"/>
      <c r="C613" s="1" t="s">
        <v>611</v>
      </c>
      <c r="D613" s="2" t="n">
        <v>0.00207175925925926</v>
      </c>
      <c r="E613" s="1"/>
      <c r="F613" s="3"/>
      <c r="G613" s="3"/>
      <c r="H613" s="1"/>
    </row>
    <row r="614" customFormat="false" ht="15.75" hidden="false" customHeight="true" outlineLevel="0" collapsed="false">
      <c r="B614" s="4"/>
      <c r="C614" s="1" t="s">
        <v>612</v>
      </c>
      <c r="D614" s="2" t="n">
        <v>0.00207175925925926</v>
      </c>
      <c r="E614" s="4"/>
      <c r="F614" s="3"/>
      <c r="G614" s="3"/>
      <c r="H614" s="1"/>
    </row>
    <row r="615" customFormat="false" ht="15.75" hidden="false" customHeight="true" outlineLevel="0" collapsed="false">
      <c r="B615" s="1"/>
      <c r="C615" s="1" t="s">
        <v>613</v>
      </c>
      <c r="D615" s="2" t="n">
        <v>0.00207175925925926</v>
      </c>
      <c r="E615" s="1"/>
      <c r="F615" s="3"/>
      <c r="G615" s="3"/>
      <c r="H615" s="1"/>
    </row>
    <row r="616" customFormat="false" ht="15.75" hidden="false" customHeight="true" outlineLevel="0" collapsed="false">
      <c r="B616" s="1"/>
      <c r="C616" s="1" t="s">
        <v>614</v>
      </c>
      <c r="D616" s="2" t="n">
        <v>0.00207175925925926</v>
      </c>
      <c r="E616" s="1"/>
      <c r="F616" s="3"/>
      <c r="G616" s="3"/>
      <c r="H616" s="1"/>
    </row>
    <row r="617" customFormat="false" ht="15.75" hidden="false" customHeight="true" outlineLevel="0" collapsed="false">
      <c r="B617" s="4"/>
      <c r="C617" s="1" t="s">
        <v>615</v>
      </c>
      <c r="D617" s="2" t="n">
        <v>0.00207175925925926</v>
      </c>
      <c r="E617" s="4"/>
      <c r="F617" s="3"/>
      <c r="G617" s="3"/>
      <c r="H617" s="1"/>
    </row>
    <row r="618" customFormat="false" ht="15.75" hidden="false" customHeight="true" outlineLevel="0" collapsed="false">
      <c r="B618" s="1"/>
      <c r="C618" s="1" t="s">
        <v>616</v>
      </c>
      <c r="D618" s="2" t="n">
        <v>0.00207175925925926</v>
      </c>
      <c r="E618" s="1"/>
      <c r="F618" s="3"/>
      <c r="G618" s="3"/>
      <c r="H618" s="1"/>
    </row>
    <row r="619" customFormat="false" ht="15.75" hidden="false" customHeight="true" outlineLevel="0" collapsed="false">
      <c r="B619" s="4"/>
      <c r="C619" s="1" t="s">
        <v>617</v>
      </c>
      <c r="D619" s="2" t="n">
        <v>0.00206018518518519</v>
      </c>
      <c r="E619" s="4"/>
      <c r="F619" s="3"/>
      <c r="G619" s="3"/>
      <c r="H619" s="1"/>
    </row>
    <row r="620" customFormat="false" ht="15.75" hidden="false" customHeight="true" outlineLevel="0" collapsed="false">
      <c r="B620" s="1"/>
      <c r="C620" s="1" t="s">
        <v>618</v>
      </c>
      <c r="D620" s="2" t="n">
        <v>0.00206018518518519</v>
      </c>
      <c r="E620" s="1"/>
      <c r="F620" s="3"/>
      <c r="G620" s="3"/>
      <c r="H620" s="1"/>
    </row>
    <row r="621" customFormat="false" ht="15.75" hidden="false" customHeight="true" outlineLevel="0" collapsed="false">
      <c r="B621" s="1"/>
      <c r="C621" s="1" t="s">
        <v>619</v>
      </c>
      <c r="D621" s="2" t="n">
        <v>0.00206018518518519</v>
      </c>
      <c r="E621" s="1"/>
      <c r="F621" s="3"/>
      <c r="G621" s="3"/>
      <c r="H621" s="1"/>
    </row>
    <row r="622" customFormat="false" ht="15.75" hidden="false" customHeight="true" outlineLevel="0" collapsed="false">
      <c r="B622" s="1"/>
      <c r="C622" s="1" t="s">
        <v>620</v>
      </c>
      <c r="D622" s="2" t="n">
        <v>0.00204861111111111</v>
      </c>
      <c r="E622" s="1"/>
      <c r="F622" s="3"/>
      <c r="G622" s="3"/>
      <c r="H622" s="1"/>
    </row>
    <row r="623" customFormat="false" ht="15.75" hidden="false" customHeight="true" outlineLevel="0" collapsed="false">
      <c r="B623" s="1"/>
      <c r="C623" s="1" t="s">
        <v>621</v>
      </c>
      <c r="D623" s="2" t="n">
        <v>0.00204861111111111</v>
      </c>
      <c r="E623" s="1"/>
      <c r="F623" s="3"/>
      <c r="G623" s="3"/>
      <c r="H623" s="1"/>
    </row>
    <row r="624" customFormat="false" ht="15.75" hidden="false" customHeight="true" outlineLevel="0" collapsed="false">
      <c r="B624" s="1"/>
      <c r="C624" s="1" t="s">
        <v>622</v>
      </c>
      <c r="D624" s="2" t="n">
        <v>0.00204861111111111</v>
      </c>
      <c r="E624" s="1"/>
      <c r="F624" s="3"/>
      <c r="G624" s="3"/>
      <c r="H624" s="1"/>
    </row>
    <row r="625" customFormat="false" ht="15.75" hidden="false" customHeight="true" outlineLevel="0" collapsed="false">
      <c r="B625" s="1"/>
      <c r="C625" s="1" t="s">
        <v>623</v>
      </c>
      <c r="D625" s="2" t="n">
        <v>0.00204861111111111</v>
      </c>
      <c r="E625" s="1"/>
      <c r="F625" s="3"/>
      <c r="G625" s="3"/>
      <c r="H625" s="1"/>
    </row>
    <row r="626" customFormat="false" ht="15.75" hidden="false" customHeight="true" outlineLevel="0" collapsed="false">
      <c r="B626" s="1"/>
      <c r="C626" s="1" t="s">
        <v>624</v>
      </c>
      <c r="D626" s="2" t="n">
        <v>0.00204861111111111</v>
      </c>
      <c r="E626" s="1"/>
      <c r="F626" s="3"/>
      <c r="G626" s="3"/>
      <c r="H626" s="1"/>
    </row>
    <row r="627" customFormat="false" ht="15.75" hidden="false" customHeight="true" outlineLevel="0" collapsed="false">
      <c r="B627" s="1"/>
      <c r="C627" s="1" t="s">
        <v>625</v>
      </c>
      <c r="D627" s="2" t="n">
        <v>0.00203703703703704</v>
      </c>
      <c r="E627" s="1"/>
      <c r="F627" s="3"/>
      <c r="G627" s="3"/>
      <c r="H627" s="1"/>
    </row>
    <row r="628" customFormat="false" ht="15.75" hidden="false" customHeight="true" outlineLevel="0" collapsed="false">
      <c r="B628" s="1"/>
      <c r="C628" s="1" t="s">
        <v>626</v>
      </c>
      <c r="D628" s="2" t="n">
        <v>0.00203703703703704</v>
      </c>
      <c r="E628" s="1"/>
      <c r="F628" s="3"/>
      <c r="G628" s="3"/>
      <c r="H628" s="1"/>
    </row>
    <row r="629" customFormat="false" ht="15.75" hidden="false" customHeight="true" outlineLevel="0" collapsed="false">
      <c r="B629" s="1"/>
      <c r="C629" s="1" t="s">
        <v>627</v>
      </c>
      <c r="D629" s="2" t="n">
        <v>0.00202546296296296</v>
      </c>
      <c r="E629" s="1"/>
      <c r="F629" s="3"/>
      <c r="G629" s="3"/>
      <c r="H629" s="1"/>
    </row>
    <row r="630" customFormat="false" ht="15.75" hidden="false" customHeight="true" outlineLevel="0" collapsed="false">
      <c r="B630" s="1"/>
      <c r="C630" s="1" t="s">
        <v>628</v>
      </c>
      <c r="D630" s="2" t="n">
        <v>0.00202546296296296</v>
      </c>
      <c r="E630" s="1"/>
      <c r="F630" s="3"/>
      <c r="G630" s="3"/>
      <c r="H630" s="1"/>
    </row>
    <row r="631" customFormat="false" ht="15.75" hidden="false" customHeight="true" outlineLevel="0" collapsed="false">
      <c r="B631" s="1"/>
      <c r="C631" s="1" t="s">
        <v>629</v>
      </c>
      <c r="D631" s="2" t="n">
        <v>0.00202546296296296</v>
      </c>
      <c r="E631" s="1"/>
      <c r="F631" s="3"/>
      <c r="G631" s="3"/>
      <c r="H631" s="1"/>
    </row>
    <row r="632" customFormat="false" ht="15.75" hidden="false" customHeight="true" outlineLevel="0" collapsed="false">
      <c r="B632" s="1"/>
      <c r="C632" s="1" t="s">
        <v>630</v>
      </c>
      <c r="D632" s="2" t="n">
        <v>0.00202546296296296</v>
      </c>
      <c r="E632" s="1"/>
      <c r="F632" s="3"/>
      <c r="G632" s="3"/>
      <c r="H632" s="1"/>
    </row>
    <row r="633" customFormat="false" ht="15.75" hidden="false" customHeight="true" outlineLevel="0" collapsed="false">
      <c r="B633" s="4"/>
      <c r="C633" s="1" t="s">
        <v>631</v>
      </c>
      <c r="D633" s="2" t="n">
        <v>0.00201388888888889</v>
      </c>
      <c r="E633" s="4"/>
      <c r="F633" s="3"/>
      <c r="G633" s="3"/>
      <c r="H633" s="1"/>
    </row>
    <row r="634" customFormat="false" ht="15.75" hidden="false" customHeight="true" outlineLevel="0" collapsed="false">
      <c r="B634" s="1"/>
      <c r="C634" s="1" t="s">
        <v>632</v>
      </c>
      <c r="D634" s="2" t="n">
        <v>0.00201388888888889</v>
      </c>
      <c r="E634" s="1"/>
      <c r="F634" s="3"/>
      <c r="G634" s="3"/>
      <c r="H634" s="1"/>
    </row>
    <row r="635" customFormat="false" ht="15.75" hidden="false" customHeight="true" outlineLevel="0" collapsed="false">
      <c r="B635" s="1"/>
      <c r="C635" s="1" t="s">
        <v>633</v>
      </c>
      <c r="D635" s="2" t="n">
        <v>0.00201388888888889</v>
      </c>
      <c r="E635" s="1"/>
      <c r="F635" s="3"/>
      <c r="G635" s="3"/>
      <c r="H635" s="1"/>
    </row>
    <row r="636" customFormat="false" ht="15.75" hidden="false" customHeight="true" outlineLevel="0" collapsed="false">
      <c r="B636" s="4"/>
      <c r="C636" s="1" t="s">
        <v>634</v>
      </c>
      <c r="D636" s="2" t="n">
        <v>0.00201388888888889</v>
      </c>
      <c r="E636" s="4"/>
      <c r="F636" s="3"/>
      <c r="G636" s="3"/>
      <c r="H636" s="1"/>
    </row>
    <row r="637" customFormat="false" ht="15.75" hidden="false" customHeight="true" outlineLevel="0" collapsed="false">
      <c r="B637" s="1"/>
      <c r="C637" s="1" t="s">
        <v>635</v>
      </c>
      <c r="D637" s="2" t="n">
        <v>0.00201388888888889</v>
      </c>
      <c r="E637" s="1"/>
      <c r="F637" s="3"/>
      <c r="G637" s="3"/>
      <c r="H637" s="1"/>
    </row>
    <row r="638" customFormat="false" ht="15.75" hidden="false" customHeight="true" outlineLevel="0" collapsed="false">
      <c r="B638" s="1"/>
      <c r="C638" s="1" t="s">
        <v>636</v>
      </c>
      <c r="D638" s="2" t="n">
        <v>0.00201388888888889</v>
      </c>
      <c r="E638" s="1"/>
      <c r="F638" s="3"/>
      <c r="G638" s="3"/>
      <c r="H638" s="1"/>
    </row>
    <row r="639" customFormat="false" ht="15.75" hidden="false" customHeight="true" outlineLevel="0" collapsed="false">
      <c r="B639" s="1"/>
      <c r="C639" s="1" t="s">
        <v>637</v>
      </c>
      <c r="D639" s="2" t="n">
        <v>0.00200231481481482</v>
      </c>
      <c r="E639" s="1"/>
      <c r="F639" s="3"/>
      <c r="G639" s="3"/>
      <c r="H639" s="1"/>
    </row>
    <row r="640" customFormat="false" ht="15.75" hidden="false" customHeight="true" outlineLevel="0" collapsed="false">
      <c r="B640" s="4"/>
      <c r="C640" s="1" t="s">
        <v>638</v>
      </c>
      <c r="D640" s="2" t="n">
        <v>0.00200231481481482</v>
      </c>
      <c r="E640" s="4"/>
      <c r="F640" s="3"/>
      <c r="G640" s="3"/>
      <c r="H640" s="1"/>
    </row>
    <row r="641" customFormat="false" ht="15.75" hidden="false" customHeight="true" outlineLevel="0" collapsed="false">
      <c r="B641" s="4"/>
      <c r="C641" s="1" t="s">
        <v>639</v>
      </c>
      <c r="D641" s="2" t="n">
        <v>0.00200231481481482</v>
      </c>
      <c r="E641" s="4"/>
      <c r="F641" s="3"/>
      <c r="G641" s="3"/>
      <c r="H641" s="1"/>
    </row>
    <row r="642" customFormat="false" ht="15.75" hidden="false" customHeight="true" outlineLevel="0" collapsed="false">
      <c r="B642" s="1"/>
      <c r="C642" s="1" t="s">
        <v>640</v>
      </c>
      <c r="D642" s="2" t="n">
        <v>0.00200231481481482</v>
      </c>
      <c r="E642" s="1"/>
      <c r="F642" s="3"/>
      <c r="G642" s="3"/>
      <c r="H642" s="1"/>
    </row>
    <row r="643" customFormat="false" ht="15.75" hidden="false" customHeight="true" outlineLevel="0" collapsed="false">
      <c r="B643" s="1"/>
      <c r="C643" s="1" t="s">
        <v>641</v>
      </c>
      <c r="D643" s="2" t="n">
        <v>0.00200231481481482</v>
      </c>
      <c r="E643" s="1"/>
      <c r="F643" s="3"/>
      <c r="G643" s="3"/>
      <c r="H643" s="1"/>
    </row>
    <row r="644" customFormat="false" ht="15.75" hidden="false" customHeight="true" outlineLevel="0" collapsed="false">
      <c r="B644" s="4"/>
      <c r="C644" s="1" t="s">
        <v>642</v>
      </c>
      <c r="D644" s="2" t="n">
        <v>0.00200231481481482</v>
      </c>
      <c r="E644" s="4"/>
      <c r="F644" s="3"/>
      <c r="G644" s="3"/>
      <c r="H644" s="1"/>
    </row>
    <row r="645" customFormat="false" ht="15.75" hidden="false" customHeight="true" outlineLevel="0" collapsed="false">
      <c r="B645" s="1"/>
      <c r="C645" s="1" t="s">
        <v>643</v>
      </c>
      <c r="D645" s="2" t="n">
        <v>0.00199074074074074</v>
      </c>
      <c r="E645" s="1"/>
      <c r="F645" s="3"/>
      <c r="G645" s="3"/>
      <c r="H645" s="1"/>
    </row>
    <row r="646" customFormat="false" ht="15.75" hidden="false" customHeight="true" outlineLevel="0" collapsed="false">
      <c r="B646" s="1"/>
      <c r="C646" s="1" t="s">
        <v>644</v>
      </c>
      <c r="D646" s="2" t="n">
        <v>0.00199074074074074</v>
      </c>
      <c r="E646" s="1"/>
      <c r="F646" s="3"/>
      <c r="G646" s="3"/>
      <c r="H646" s="1"/>
    </row>
    <row r="647" customFormat="false" ht="15.75" hidden="false" customHeight="true" outlineLevel="0" collapsed="false">
      <c r="B647" s="1"/>
      <c r="C647" s="1" t="s">
        <v>645</v>
      </c>
      <c r="D647" s="2" t="n">
        <v>0.00199074074074074</v>
      </c>
      <c r="E647" s="1"/>
      <c r="F647" s="3"/>
      <c r="G647" s="3"/>
      <c r="H647" s="1"/>
    </row>
    <row r="648" customFormat="false" ht="15.75" hidden="false" customHeight="true" outlineLevel="0" collapsed="false">
      <c r="B648" s="1"/>
      <c r="C648" s="1" t="s">
        <v>646</v>
      </c>
      <c r="D648" s="2" t="n">
        <v>0.00199074074074074</v>
      </c>
      <c r="E648" s="1"/>
      <c r="F648" s="3"/>
      <c r="G648" s="3"/>
      <c r="H648" s="1"/>
    </row>
    <row r="649" customFormat="false" ht="15.75" hidden="false" customHeight="true" outlineLevel="0" collapsed="false">
      <c r="B649" s="1"/>
      <c r="C649" s="1" t="s">
        <v>647</v>
      </c>
      <c r="D649" s="2" t="n">
        <v>0.00197916666666667</v>
      </c>
      <c r="E649" s="1"/>
      <c r="F649" s="3"/>
      <c r="G649" s="3"/>
      <c r="H649" s="1"/>
    </row>
    <row r="650" customFormat="false" ht="15.75" hidden="false" customHeight="true" outlineLevel="0" collapsed="false">
      <c r="B650" s="1"/>
      <c r="C650" s="1" t="s">
        <v>648</v>
      </c>
      <c r="D650" s="2" t="n">
        <v>0.00197916666666667</v>
      </c>
      <c r="E650" s="1"/>
      <c r="F650" s="3"/>
      <c r="G650" s="3"/>
      <c r="H650" s="1"/>
    </row>
    <row r="651" customFormat="false" ht="15.75" hidden="false" customHeight="true" outlineLevel="0" collapsed="false">
      <c r="B651" s="4"/>
      <c r="C651" s="1" t="s">
        <v>649</v>
      </c>
      <c r="D651" s="2" t="n">
        <v>0.00197916666666667</v>
      </c>
      <c r="E651" s="4"/>
      <c r="F651" s="3"/>
      <c r="G651" s="3"/>
      <c r="H651" s="1"/>
    </row>
    <row r="652" customFormat="false" ht="15.75" hidden="false" customHeight="true" outlineLevel="0" collapsed="false">
      <c r="B652" s="1"/>
      <c r="C652" s="1" t="s">
        <v>650</v>
      </c>
      <c r="D652" s="2" t="n">
        <v>0.00197916666666667</v>
      </c>
      <c r="E652" s="1"/>
      <c r="F652" s="3"/>
      <c r="G652" s="3"/>
      <c r="H652" s="1"/>
    </row>
    <row r="653" customFormat="false" ht="15.75" hidden="false" customHeight="true" outlineLevel="0" collapsed="false">
      <c r="B653" s="1"/>
      <c r="C653" s="1" t="s">
        <v>651</v>
      </c>
      <c r="D653" s="2" t="n">
        <v>0.00197916666666667</v>
      </c>
      <c r="E653" s="1"/>
      <c r="F653" s="3"/>
      <c r="G653" s="3"/>
      <c r="H653" s="1"/>
    </row>
    <row r="654" customFormat="false" ht="15.75" hidden="false" customHeight="true" outlineLevel="0" collapsed="false">
      <c r="B654" s="4"/>
      <c r="C654" s="1" t="s">
        <v>652</v>
      </c>
      <c r="D654" s="2" t="n">
        <v>0.00197916666666667</v>
      </c>
      <c r="E654" s="4"/>
      <c r="F654" s="3"/>
      <c r="G654" s="3"/>
      <c r="H654" s="1"/>
    </row>
    <row r="655" customFormat="false" ht="15.75" hidden="false" customHeight="true" outlineLevel="0" collapsed="false">
      <c r="B655" s="1"/>
      <c r="C655" s="1" t="s">
        <v>653</v>
      </c>
      <c r="D655" s="2" t="n">
        <v>0.00197916666666667</v>
      </c>
      <c r="E655" s="1"/>
      <c r="F655" s="3"/>
      <c r="G655" s="3"/>
      <c r="H655" s="1"/>
    </row>
    <row r="656" customFormat="false" ht="15.75" hidden="false" customHeight="true" outlineLevel="0" collapsed="false">
      <c r="B656" s="1"/>
      <c r="C656" s="1" t="s">
        <v>654</v>
      </c>
      <c r="D656" s="2" t="n">
        <v>0.00197916666666667</v>
      </c>
      <c r="E656" s="1"/>
      <c r="F656" s="3"/>
      <c r="G656" s="3"/>
      <c r="H656" s="1"/>
    </row>
    <row r="657" customFormat="false" ht="15.75" hidden="false" customHeight="true" outlineLevel="0" collapsed="false">
      <c r="B657" s="1"/>
      <c r="C657" s="1" t="s">
        <v>655</v>
      </c>
      <c r="D657" s="2" t="n">
        <v>0.00196759259259259</v>
      </c>
      <c r="E657" s="1"/>
      <c r="F657" s="3"/>
      <c r="G657" s="3"/>
      <c r="H657" s="1"/>
    </row>
    <row r="658" customFormat="false" ht="15.75" hidden="false" customHeight="true" outlineLevel="0" collapsed="false">
      <c r="B658" s="1"/>
      <c r="C658" s="1" t="s">
        <v>656</v>
      </c>
      <c r="D658" s="2" t="n">
        <v>0.00196759259259259</v>
      </c>
      <c r="E658" s="1"/>
      <c r="F658" s="3"/>
      <c r="G658" s="3"/>
      <c r="H658" s="1"/>
    </row>
    <row r="659" customFormat="false" ht="15.75" hidden="false" customHeight="true" outlineLevel="0" collapsed="false">
      <c r="B659" s="1"/>
      <c r="C659" s="1" t="s">
        <v>657</v>
      </c>
      <c r="D659" s="2" t="n">
        <v>0.00196759259259259</v>
      </c>
      <c r="E659" s="1"/>
      <c r="F659" s="3"/>
      <c r="G659" s="3"/>
      <c r="H659" s="1"/>
    </row>
    <row r="660" customFormat="false" ht="15.75" hidden="false" customHeight="true" outlineLevel="0" collapsed="false">
      <c r="B660" s="1"/>
      <c r="C660" s="1" t="s">
        <v>658</v>
      </c>
      <c r="D660" s="2" t="n">
        <v>0.00195601851851852</v>
      </c>
      <c r="E660" s="1"/>
      <c r="F660" s="3"/>
      <c r="G660" s="3"/>
      <c r="H660" s="1"/>
    </row>
    <row r="661" customFormat="false" ht="15.75" hidden="false" customHeight="true" outlineLevel="0" collapsed="false">
      <c r="B661" s="4"/>
      <c r="C661" s="1" t="s">
        <v>659</v>
      </c>
      <c r="D661" s="2" t="n">
        <v>0.00195601851851852</v>
      </c>
      <c r="E661" s="4"/>
      <c r="F661" s="3"/>
      <c r="G661" s="3"/>
      <c r="H661" s="1"/>
    </row>
    <row r="662" customFormat="false" ht="15.75" hidden="false" customHeight="true" outlineLevel="0" collapsed="false">
      <c r="B662" s="1"/>
      <c r="C662" s="1" t="s">
        <v>660</v>
      </c>
      <c r="D662" s="2" t="n">
        <v>0.00195601851851852</v>
      </c>
      <c r="E662" s="1"/>
      <c r="F662" s="3"/>
      <c r="G662" s="3"/>
      <c r="H662" s="1"/>
    </row>
    <row r="663" customFormat="false" ht="15.75" hidden="false" customHeight="true" outlineLevel="0" collapsed="false">
      <c r="B663" s="1"/>
      <c r="C663" s="1" t="s">
        <v>661</v>
      </c>
      <c r="D663" s="2" t="n">
        <v>0.00194444444444444</v>
      </c>
      <c r="E663" s="1"/>
      <c r="F663" s="3"/>
      <c r="G663" s="3"/>
      <c r="H663" s="1"/>
    </row>
    <row r="664" customFormat="false" ht="15.75" hidden="false" customHeight="true" outlineLevel="0" collapsed="false">
      <c r="B664" s="1"/>
      <c r="C664" s="1" t="s">
        <v>662</v>
      </c>
      <c r="D664" s="2" t="n">
        <v>0.00194444444444444</v>
      </c>
      <c r="E664" s="1"/>
      <c r="F664" s="3"/>
      <c r="G664" s="3"/>
      <c r="H664" s="1"/>
    </row>
    <row r="665" customFormat="false" ht="15.75" hidden="false" customHeight="true" outlineLevel="0" collapsed="false">
      <c r="B665" s="1"/>
      <c r="C665" s="1" t="s">
        <v>663</v>
      </c>
      <c r="D665" s="2" t="n">
        <v>0.00194444444444444</v>
      </c>
      <c r="E665" s="1"/>
      <c r="F665" s="3"/>
      <c r="G665" s="3"/>
      <c r="H665" s="1"/>
    </row>
    <row r="666" customFormat="false" ht="15.75" hidden="false" customHeight="true" outlineLevel="0" collapsed="false">
      <c r="B666" s="4"/>
      <c r="C666" s="1" t="s">
        <v>664</v>
      </c>
      <c r="D666" s="2" t="n">
        <v>0.00194444444444444</v>
      </c>
      <c r="E666" s="1"/>
      <c r="F666" s="3"/>
      <c r="G666" s="3"/>
      <c r="H666" s="1"/>
    </row>
    <row r="667" customFormat="false" ht="15.75" hidden="false" customHeight="true" outlineLevel="0" collapsed="false">
      <c r="B667" s="1"/>
      <c r="C667" s="1" t="s">
        <v>665</v>
      </c>
      <c r="D667" s="2" t="n">
        <v>0.00194444444444444</v>
      </c>
      <c r="E667" s="1"/>
      <c r="F667" s="3"/>
      <c r="G667" s="3"/>
      <c r="H667" s="1"/>
    </row>
    <row r="668" customFormat="false" ht="15.75" hidden="false" customHeight="true" outlineLevel="0" collapsed="false">
      <c r="B668" s="1"/>
      <c r="C668" s="1" t="s">
        <v>666</v>
      </c>
      <c r="D668" s="2" t="n">
        <v>0.00194444444444444</v>
      </c>
      <c r="E668" s="1"/>
      <c r="F668" s="3"/>
      <c r="G668" s="3"/>
      <c r="H668" s="1"/>
    </row>
    <row r="669" customFormat="false" ht="15.75" hidden="false" customHeight="true" outlineLevel="0" collapsed="false">
      <c r="B669" s="1"/>
      <c r="C669" s="1" t="s">
        <v>667</v>
      </c>
      <c r="D669" s="2" t="n">
        <v>0.00194444444444444</v>
      </c>
      <c r="E669" s="1"/>
      <c r="F669" s="3"/>
      <c r="G669" s="3"/>
      <c r="H669" s="1"/>
    </row>
    <row r="670" customFormat="false" ht="15.75" hidden="false" customHeight="true" outlineLevel="0" collapsed="false">
      <c r="B670" s="4"/>
      <c r="C670" s="1" t="s">
        <v>668</v>
      </c>
      <c r="D670" s="2" t="n">
        <v>0.00194444444444444</v>
      </c>
      <c r="E670" s="1"/>
      <c r="F670" s="3"/>
      <c r="G670" s="3"/>
      <c r="H670" s="1"/>
    </row>
    <row r="671" customFormat="false" ht="15.75" hidden="false" customHeight="true" outlineLevel="0" collapsed="false">
      <c r="B671" s="4"/>
      <c r="C671" s="1" t="s">
        <v>669</v>
      </c>
      <c r="D671" s="2" t="n">
        <v>0.00193287037037037</v>
      </c>
      <c r="E671" s="4"/>
      <c r="F671" s="3"/>
      <c r="G671" s="3"/>
      <c r="H671" s="1"/>
    </row>
    <row r="672" customFormat="false" ht="15.75" hidden="false" customHeight="true" outlineLevel="0" collapsed="false">
      <c r="B672" s="1"/>
      <c r="C672" s="1" t="s">
        <v>670</v>
      </c>
      <c r="D672" s="2" t="n">
        <v>0.00193287037037037</v>
      </c>
      <c r="E672" s="1"/>
      <c r="F672" s="3"/>
      <c r="G672" s="3"/>
      <c r="H672" s="1"/>
    </row>
    <row r="673" customFormat="false" ht="15.75" hidden="false" customHeight="true" outlineLevel="0" collapsed="false">
      <c r="B673" s="4"/>
      <c r="C673" s="1" t="s">
        <v>671</v>
      </c>
      <c r="D673" s="2" t="n">
        <v>0.00193287037037037</v>
      </c>
      <c r="E673" s="4"/>
      <c r="F673" s="3"/>
      <c r="G673" s="3"/>
      <c r="H673" s="1"/>
    </row>
    <row r="674" customFormat="false" ht="15.75" hidden="false" customHeight="true" outlineLevel="0" collapsed="false">
      <c r="B674" s="1"/>
      <c r="C674" s="1" t="s">
        <v>672</v>
      </c>
      <c r="D674" s="2" t="n">
        <v>0.00193287037037037</v>
      </c>
      <c r="E674" s="1"/>
      <c r="F674" s="3"/>
      <c r="G674" s="3"/>
      <c r="H674" s="1"/>
    </row>
    <row r="675" customFormat="false" ht="15.75" hidden="false" customHeight="true" outlineLevel="0" collapsed="false">
      <c r="B675" s="4"/>
      <c r="C675" s="1" t="s">
        <v>673</v>
      </c>
      <c r="D675" s="2" t="n">
        <v>0.0019212962962963</v>
      </c>
      <c r="E675" s="4"/>
      <c r="F675" s="3"/>
      <c r="G675" s="3"/>
      <c r="H675" s="1"/>
    </row>
    <row r="676" customFormat="false" ht="15.75" hidden="false" customHeight="true" outlineLevel="0" collapsed="false">
      <c r="B676" s="1"/>
      <c r="C676" s="1" t="s">
        <v>674</v>
      </c>
      <c r="D676" s="2" t="n">
        <v>0.0019212962962963</v>
      </c>
      <c r="E676" s="1"/>
      <c r="F676" s="3"/>
      <c r="G676" s="3"/>
      <c r="H676" s="1"/>
    </row>
    <row r="677" customFormat="false" ht="15.75" hidden="false" customHeight="true" outlineLevel="0" collapsed="false">
      <c r="B677" s="4"/>
      <c r="C677" s="1" t="s">
        <v>675</v>
      </c>
      <c r="D677" s="2" t="n">
        <v>0.0019212962962963</v>
      </c>
      <c r="E677" s="4"/>
      <c r="F677" s="3"/>
      <c r="G677" s="3"/>
      <c r="H677" s="1"/>
    </row>
    <row r="678" customFormat="false" ht="15.75" hidden="false" customHeight="true" outlineLevel="0" collapsed="false">
      <c r="B678" s="1"/>
      <c r="C678" s="1" t="s">
        <v>676</v>
      </c>
      <c r="D678" s="2" t="n">
        <v>0.0019212962962963</v>
      </c>
      <c r="E678" s="1"/>
      <c r="F678" s="3"/>
      <c r="G678" s="3"/>
      <c r="H678" s="1"/>
    </row>
    <row r="679" customFormat="false" ht="15.75" hidden="false" customHeight="true" outlineLevel="0" collapsed="false">
      <c r="B679" s="1"/>
      <c r="C679" s="1" t="s">
        <v>677</v>
      </c>
      <c r="D679" s="2" t="n">
        <v>0.0019212962962963</v>
      </c>
      <c r="E679" s="1"/>
      <c r="F679" s="3"/>
      <c r="G679" s="3"/>
      <c r="H679" s="1"/>
    </row>
    <row r="680" customFormat="false" ht="15.75" hidden="false" customHeight="true" outlineLevel="0" collapsed="false">
      <c r="B680" s="1"/>
      <c r="C680" s="1" t="s">
        <v>678</v>
      </c>
      <c r="D680" s="2" t="n">
        <v>0.0019212962962963</v>
      </c>
      <c r="E680" s="1"/>
      <c r="F680" s="3"/>
      <c r="G680" s="3"/>
      <c r="H680" s="1"/>
    </row>
    <row r="681" customFormat="false" ht="15.75" hidden="false" customHeight="true" outlineLevel="0" collapsed="false">
      <c r="B681" s="1"/>
      <c r="C681" s="1" t="s">
        <v>679</v>
      </c>
      <c r="D681" s="2" t="n">
        <v>0.00190972222222222</v>
      </c>
      <c r="E681" s="1"/>
      <c r="F681" s="3"/>
      <c r="G681" s="3"/>
      <c r="H681" s="1"/>
    </row>
    <row r="682" customFormat="false" ht="15.75" hidden="false" customHeight="true" outlineLevel="0" collapsed="false">
      <c r="B682" s="4"/>
      <c r="C682" s="1" t="s">
        <v>680</v>
      </c>
      <c r="D682" s="2" t="n">
        <v>0.00190972222222222</v>
      </c>
      <c r="E682" s="4"/>
      <c r="F682" s="3"/>
      <c r="G682" s="3"/>
      <c r="H682" s="1"/>
    </row>
    <row r="683" customFormat="false" ht="15.75" hidden="false" customHeight="true" outlineLevel="0" collapsed="false">
      <c r="B683" s="1"/>
      <c r="C683" s="1" t="s">
        <v>681</v>
      </c>
      <c r="D683" s="2" t="n">
        <v>0.00190972222222222</v>
      </c>
      <c r="E683" s="1"/>
      <c r="F683" s="3"/>
      <c r="G683" s="3"/>
      <c r="H683" s="1"/>
    </row>
    <row r="684" customFormat="false" ht="15.75" hidden="false" customHeight="true" outlineLevel="0" collapsed="false">
      <c r="B684" s="1"/>
      <c r="C684" s="1" t="s">
        <v>682</v>
      </c>
      <c r="D684" s="2" t="n">
        <v>0.00190972222222222</v>
      </c>
      <c r="E684" s="1"/>
      <c r="F684" s="3"/>
      <c r="G684" s="3"/>
      <c r="H684" s="1"/>
    </row>
    <row r="685" customFormat="false" ht="15.75" hidden="false" customHeight="true" outlineLevel="0" collapsed="false">
      <c r="B685" s="4"/>
      <c r="C685" s="1" t="s">
        <v>683</v>
      </c>
      <c r="D685" s="2" t="n">
        <v>0.00190972222222222</v>
      </c>
      <c r="E685" s="4"/>
      <c r="F685" s="3"/>
      <c r="G685" s="3"/>
      <c r="H685" s="1"/>
    </row>
    <row r="686" customFormat="false" ht="15.75" hidden="false" customHeight="true" outlineLevel="0" collapsed="false">
      <c r="B686" s="1"/>
      <c r="C686" s="1" t="s">
        <v>684</v>
      </c>
      <c r="D686" s="2" t="n">
        <v>0.00190972222222222</v>
      </c>
      <c r="E686" s="1"/>
      <c r="F686" s="3"/>
      <c r="G686" s="3"/>
      <c r="H686" s="1"/>
    </row>
    <row r="687" customFormat="false" ht="15.75" hidden="false" customHeight="true" outlineLevel="0" collapsed="false">
      <c r="B687" s="1"/>
      <c r="C687" s="1" t="s">
        <v>685</v>
      </c>
      <c r="D687" s="2" t="n">
        <v>0.00190972222222222</v>
      </c>
      <c r="E687" s="1"/>
      <c r="F687" s="3"/>
      <c r="G687" s="3"/>
      <c r="H687" s="1"/>
    </row>
    <row r="688" customFormat="false" ht="15.75" hidden="false" customHeight="true" outlineLevel="0" collapsed="false">
      <c r="B688" s="1"/>
      <c r="C688" s="1" t="s">
        <v>686</v>
      </c>
      <c r="D688" s="2" t="n">
        <v>0.00190972222222222</v>
      </c>
      <c r="E688" s="1"/>
      <c r="F688" s="3"/>
      <c r="G688" s="3"/>
      <c r="H688" s="1"/>
    </row>
    <row r="689" customFormat="false" ht="15.75" hidden="false" customHeight="true" outlineLevel="0" collapsed="false">
      <c r="B689" s="1"/>
      <c r="C689" s="1" t="s">
        <v>687</v>
      </c>
      <c r="D689" s="2" t="n">
        <v>0.00190972222222222</v>
      </c>
      <c r="E689" s="1"/>
      <c r="F689" s="3"/>
      <c r="G689" s="3"/>
      <c r="H689" s="1"/>
    </row>
    <row r="690" customFormat="false" ht="15.75" hidden="false" customHeight="true" outlineLevel="0" collapsed="false">
      <c r="B690" s="1"/>
      <c r="C690" s="1" t="s">
        <v>688</v>
      </c>
      <c r="D690" s="2" t="n">
        <v>0.00190972222222222</v>
      </c>
      <c r="E690" s="1"/>
      <c r="F690" s="3"/>
      <c r="G690" s="3"/>
      <c r="H690" s="1"/>
    </row>
    <row r="691" customFormat="false" ht="15.75" hidden="false" customHeight="true" outlineLevel="0" collapsed="false">
      <c r="B691" s="1"/>
      <c r="C691" s="1" t="s">
        <v>689</v>
      </c>
      <c r="D691" s="2" t="n">
        <v>0.00190972222222222</v>
      </c>
      <c r="E691" s="1"/>
      <c r="F691" s="3"/>
      <c r="G691" s="3"/>
      <c r="H691" s="1"/>
    </row>
    <row r="692" customFormat="false" ht="15.75" hidden="false" customHeight="true" outlineLevel="0" collapsed="false">
      <c r="B692" s="1"/>
      <c r="C692" s="1" t="s">
        <v>690</v>
      </c>
      <c r="D692" s="2" t="n">
        <v>0.00189814814814815</v>
      </c>
      <c r="E692" s="1"/>
      <c r="F692" s="3"/>
      <c r="G692" s="3"/>
      <c r="H692" s="1"/>
    </row>
    <row r="693" customFormat="false" ht="15.75" hidden="false" customHeight="true" outlineLevel="0" collapsed="false">
      <c r="B693" s="4"/>
      <c r="C693" s="1" t="s">
        <v>691</v>
      </c>
      <c r="D693" s="2" t="n">
        <v>0.00189814814814815</v>
      </c>
      <c r="E693" s="4"/>
      <c r="F693" s="3"/>
      <c r="G693" s="3"/>
      <c r="H693" s="1"/>
    </row>
    <row r="694" customFormat="false" ht="15.75" hidden="false" customHeight="true" outlineLevel="0" collapsed="false">
      <c r="B694" s="1"/>
      <c r="C694" s="1" t="s">
        <v>692</v>
      </c>
      <c r="D694" s="2" t="n">
        <v>0.00189814814814815</v>
      </c>
      <c r="E694" s="1"/>
      <c r="F694" s="3"/>
      <c r="G694" s="3"/>
      <c r="H694" s="1"/>
    </row>
    <row r="695" customFormat="false" ht="15.75" hidden="false" customHeight="true" outlineLevel="0" collapsed="false">
      <c r="B695" s="1"/>
      <c r="C695" s="1" t="s">
        <v>693</v>
      </c>
      <c r="D695" s="2" t="n">
        <v>0.00189814814814815</v>
      </c>
      <c r="E695" s="1"/>
      <c r="F695" s="3"/>
      <c r="G695" s="3"/>
      <c r="H695" s="1"/>
    </row>
    <row r="696" customFormat="false" ht="15.75" hidden="false" customHeight="true" outlineLevel="0" collapsed="false">
      <c r="B696" s="1"/>
      <c r="C696" s="1" t="s">
        <v>694</v>
      </c>
      <c r="D696" s="2" t="n">
        <v>0.00189814814814815</v>
      </c>
      <c r="E696" s="1"/>
      <c r="F696" s="3"/>
      <c r="G696" s="3"/>
      <c r="H696" s="1"/>
    </row>
    <row r="697" customFormat="false" ht="15.75" hidden="false" customHeight="true" outlineLevel="0" collapsed="false">
      <c r="B697" s="1"/>
      <c r="C697" s="1" t="s">
        <v>695</v>
      </c>
      <c r="D697" s="2" t="n">
        <v>0.00189814814814815</v>
      </c>
      <c r="E697" s="1"/>
      <c r="F697" s="3"/>
      <c r="G697" s="3"/>
      <c r="H697" s="1"/>
    </row>
    <row r="698" customFormat="false" ht="15.75" hidden="false" customHeight="true" outlineLevel="0" collapsed="false">
      <c r="B698" s="1"/>
      <c r="C698" s="1" t="s">
        <v>696</v>
      </c>
      <c r="D698" s="2" t="n">
        <v>0.00189814814814815</v>
      </c>
      <c r="E698" s="1"/>
      <c r="F698" s="3"/>
      <c r="G698" s="3"/>
      <c r="H698" s="1"/>
    </row>
    <row r="699" customFormat="false" ht="15.75" hidden="false" customHeight="true" outlineLevel="0" collapsed="false">
      <c r="B699" s="1"/>
      <c r="C699" s="1" t="s">
        <v>697</v>
      </c>
      <c r="D699" s="2" t="n">
        <v>0.00188657407407407</v>
      </c>
      <c r="E699" s="1"/>
      <c r="F699" s="3"/>
      <c r="G699" s="3"/>
      <c r="H699" s="1"/>
    </row>
    <row r="700" customFormat="false" ht="15.75" hidden="false" customHeight="true" outlineLevel="0" collapsed="false">
      <c r="B700" s="1"/>
      <c r="C700" s="1" t="s">
        <v>698</v>
      </c>
      <c r="D700" s="2" t="n">
        <v>0.00188657407407407</v>
      </c>
      <c r="E700" s="1"/>
      <c r="F700" s="3"/>
      <c r="G700" s="3"/>
      <c r="H700" s="1"/>
    </row>
    <row r="701" customFormat="false" ht="15.75" hidden="false" customHeight="true" outlineLevel="0" collapsed="false">
      <c r="B701" s="1"/>
      <c r="C701" s="1" t="s">
        <v>699</v>
      </c>
      <c r="D701" s="2" t="n">
        <v>0.00188657407407407</v>
      </c>
      <c r="E701" s="1"/>
      <c r="F701" s="3"/>
      <c r="G701" s="3"/>
      <c r="H701" s="1"/>
    </row>
    <row r="702" customFormat="false" ht="15.75" hidden="false" customHeight="true" outlineLevel="0" collapsed="false">
      <c r="B702" s="1"/>
      <c r="C702" s="1" t="s">
        <v>700</v>
      </c>
      <c r="D702" s="2" t="n">
        <v>0.001875</v>
      </c>
      <c r="E702" s="1"/>
      <c r="F702" s="3"/>
      <c r="G702" s="3"/>
      <c r="H702" s="1"/>
    </row>
    <row r="703" customFormat="false" ht="15.75" hidden="false" customHeight="true" outlineLevel="0" collapsed="false">
      <c r="B703" s="4"/>
      <c r="C703" s="1" t="s">
        <v>701</v>
      </c>
      <c r="D703" s="2" t="n">
        <v>0.001875</v>
      </c>
      <c r="E703" s="4"/>
      <c r="F703" s="3"/>
      <c r="G703" s="3"/>
      <c r="H703" s="1"/>
    </row>
    <row r="704" customFormat="false" ht="15.75" hidden="false" customHeight="true" outlineLevel="0" collapsed="false">
      <c r="B704" s="1"/>
      <c r="C704" s="1" t="s">
        <v>702</v>
      </c>
      <c r="D704" s="2" t="n">
        <v>0.001875</v>
      </c>
      <c r="E704" s="1"/>
      <c r="F704" s="3"/>
      <c r="G704" s="3"/>
      <c r="H704" s="1"/>
    </row>
    <row r="705" customFormat="false" ht="15.75" hidden="false" customHeight="true" outlineLevel="0" collapsed="false">
      <c r="B705" s="1"/>
      <c r="C705" s="1" t="s">
        <v>703</v>
      </c>
      <c r="D705" s="2" t="n">
        <v>0.00186342592592593</v>
      </c>
      <c r="E705" s="1"/>
      <c r="F705" s="3"/>
      <c r="G705" s="3"/>
      <c r="H705" s="1"/>
    </row>
    <row r="706" customFormat="false" ht="15.75" hidden="false" customHeight="true" outlineLevel="0" collapsed="false">
      <c r="B706" s="1"/>
      <c r="C706" s="1" t="s">
        <v>704</v>
      </c>
      <c r="D706" s="2" t="n">
        <v>0.00186342592592593</v>
      </c>
      <c r="E706" s="1"/>
      <c r="F706" s="3"/>
      <c r="G706" s="3"/>
      <c r="H706" s="1"/>
    </row>
    <row r="707" customFormat="false" ht="15.75" hidden="false" customHeight="true" outlineLevel="0" collapsed="false">
      <c r="B707" s="1"/>
      <c r="C707" s="1" t="s">
        <v>705</v>
      </c>
      <c r="D707" s="2" t="n">
        <v>0.00186342592592593</v>
      </c>
      <c r="E707" s="1"/>
      <c r="F707" s="3"/>
      <c r="G707" s="3"/>
      <c r="H707" s="1"/>
    </row>
    <row r="708" customFormat="false" ht="15.75" hidden="false" customHeight="true" outlineLevel="0" collapsed="false">
      <c r="B708" s="1"/>
      <c r="C708" s="1" t="s">
        <v>706</v>
      </c>
      <c r="D708" s="2" t="n">
        <v>0.00186342592592593</v>
      </c>
      <c r="E708" s="1"/>
      <c r="F708" s="3"/>
      <c r="G708" s="3"/>
      <c r="H708" s="1"/>
    </row>
    <row r="709" customFormat="false" ht="15.75" hidden="false" customHeight="true" outlineLevel="0" collapsed="false">
      <c r="B709" s="1"/>
      <c r="C709" s="1" t="s">
        <v>707</v>
      </c>
      <c r="D709" s="2" t="n">
        <v>0.00186342592592593</v>
      </c>
      <c r="E709" s="1"/>
      <c r="F709" s="3"/>
      <c r="G709" s="3"/>
      <c r="H709" s="1"/>
    </row>
    <row r="710" customFormat="false" ht="15.75" hidden="false" customHeight="true" outlineLevel="0" collapsed="false">
      <c r="B710" s="4"/>
      <c r="C710" s="1" t="s">
        <v>708</v>
      </c>
      <c r="D710" s="2" t="n">
        <v>0.00186342592592593</v>
      </c>
      <c r="E710" s="4"/>
      <c r="F710" s="3"/>
      <c r="G710" s="3"/>
      <c r="H710" s="1"/>
    </row>
    <row r="711" customFormat="false" ht="15.75" hidden="false" customHeight="true" outlineLevel="0" collapsed="false">
      <c r="B711" s="1"/>
      <c r="C711" s="1" t="s">
        <v>709</v>
      </c>
      <c r="D711" s="2" t="n">
        <v>0.00186342592592593</v>
      </c>
      <c r="E711" s="1"/>
      <c r="F711" s="3"/>
      <c r="G711" s="3"/>
      <c r="H711" s="1"/>
    </row>
    <row r="712" customFormat="false" ht="15.75" hidden="false" customHeight="true" outlineLevel="0" collapsed="false">
      <c r="B712" s="4"/>
      <c r="C712" s="1" t="s">
        <v>710</v>
      </c>
      <c r="D712" s="2" t="n">
        <v>0.00186342592592593</v>
      </c>
      <c r="E712" s="4"/>
      <c r="F712" s="3"/>
      <c r="G712" s="3"/>
      <c r="H712" s="1"/>
    </row>
    <row r="713" customFormat="false" ht="15.75" hidden="false" customHeight="true" outlineLevel="0" collapsed="false">
      <c r="B713" s="1"/>
      <c r="C713" s="1" t="s">
        <v>711</v>
      </c>
      <c r="D713" s="2" t="n">
        <v>0.00185185185185185</v>
      </c>
      <c r="E713" s="1"/>
      <c r="F713" s="3"/>
      <c r="G713" s="3"/>
      <c r="H713" s="1"/>
    </row>
    <row r="714" customFormat="false" ht="15.75" hidden="false" customHeight="true" outlineLevel="0" collapsed="false">
      <c r="B714" s="1"/>
      <c r="C714" s="1" t="s">
        <v>712</v>
      </c>
      <c r="D714" s="2" t="n">
        <v>0.00185185185185185</v>
      </c>
      <c r="E714" s="1"/>
      <c r="F714" s="3"/>
      <c r="G714" s="3"/>
      <c r="H714" s="1"/>
    </row>
    <row r="715" customFormat="false" ht="15.75" hidden="false" customHeight="true" outlineLevel="0" collapsed="false">
      <c r="B715" s="1"/>
      <c r="C715" s="1" t="s">
        <v>713</v>
      </c>
      <c r="D715" s="2" t="n">
        <v>0.00185185185185185</v>
      </c>
      <c r="E715" s="1"/>
      <c r="F715" s="3"/>
      <c r="G715" s="3"/>
      <c r="H715" s="1"/>
    </row>
    <row r="716" customFormat="false" ht="15.75" hidden="false" customHeight="true" outlineLevel="0" collapsed="false">
      <c r="B716" s="1"/>
      <c r="C716" s="1" t="s">
        <v>714</v>
      </c>
      <c r="D716" s="2" t="n">
        <v>0.00185185185185185</v>
      </c>
      <c r="E716" s="1"/>
      <c r="F716" s="3"/>
      <c r="G716" s="3"/>
      <c r="H716" s="1"/>
    </row>
    <row r="717" customFormat="false" ht="15.75" hidden="false" customHeight="true" outlineLevel="0" collapsed="false">
      <c r="B717" s="1"/>
      <c r="C717" s="1" t="s">
        <v>715</v>
      </c>
      <c r="D717" s="2" t="n">
        <v>0.00185185185185185</v>
      </c>
      <c r="E717" s="1"/>
      <c r="F717" s="3"/>
      <c r="G717" s="3"/>
      <c r="H717" s="1"/>
    </row>
    <row r="718" customFormat="false" ht="15.75" hidden="false" customHeight="true" outlineLevel="0" collapsed="false">
      <c r="B718" s="4"/>
      <c r="C718" s="1" t="s">
        <v>716</v>
      </c>
      <c r="D718" s="2" t="n">
        <v>0.00185185185185185</v>
      </c>
      <c r="E718" s="4"/>
      <c r="F718" s="3"/>
      <c r="G718" s="3"/>
      <c r="H718" s="1"/>
    </row>
    <row r="719" customFormat="false" ht="15.75" hidden="false" customHeight="true" outlineLevel="0" collapsed="false">
      <c r="B719" s="1"/>
      <c r="C719" s="1" t="s">
        <v>717</v>
      </c>
      <c r="D719" s="2" t="n">
        <v>0.00185185185185185</v>
      </c>
      <c r="E719" s="1"/>
      <c r="F719" s="3"/>
      <c r="G719" s="3"/>
      <c r="H719" s="1"/>
    </row>
    <row r="720" customFormat="false" ht="15.75" hidden="false" customHeight="true" outlineLevel="0" collapsed="false">
      <c r="B720" s="1"/>
      <c r="C720" s="1" t="s">
        <v>718</v>
      </c>
      <c r="D720" s="2" t="n">
        <v>0.00185185185185185</v>
      </c>
      <c r="E720" s="1"/>
      <c r="F720" s="3"/>
      <c r="G720" s="3"/>
      <c r="H720" s="1"/>
    </row>
    <row r="721" customFormat="false" ht="15.75" hidden="false" customHeight="true" outlineLevel="0" collapsed="false">
      <c r="B721" s="1"/>
      <c r="C721" s="1" t="s">
        <v>719</v>
      </c>
      <c r="D721" s="2" t="n">
        <v>0.00185185185185185</v>
      </c>
      <c r="E721" s="1"/>
      <c r="F721" s="3"/>
      <c r="G721" s="3"/>
      <c r="H721" s="1"/>
    </row>
    <row r="722" customFormat="false" ht="15.75" hidden="false" customHeight="true" outlineLevel="0" collapsed="false">
      <c r="B722" s="4"/>
      <c r="C722" s="1" t="s">
        <v>720</v>
      </c>
      <c r="D722" s="2" t="n">
        <v>0.00185185185185185</v>
      </c>
      <c r="E722" s="4"/>
      <c r="F722" s="3"/>
      <c r="G722" s="3"/>
      <c r="H722" s="1"/>
    </row>
    <row r="723" customFormat="false" ht="15.75" hidden="false" customHeight="true" outlineLevel="0" collapsed="false">
      <c r="B723" s="1"/>
      <c r="C723" s="1" t="s">
        <v>721</v>
      </c>
      <c r="D723" s="2" t="n">
        <v>0.00185185185185185</v>
      </c>
      <c r="E723" s="1"/>
      <c r="F723" s="3"/>
      <c r="G723" s="3"/>
      <c r="H723" s="1"/>
    </row>
    <row r="724" customFormat="false" ht="15.75" hidden="false" customHeight="true" outlineLevel="0" collapsed="false">
      <c r="B724" s="4"/>
      <c r="C724" s="1" t="s">
        <v>722</v>
      </c>
      <c r="D724" s="2" t="n">
        <v>0.00184027777777778</v>
      </c>
      <c r="E724" s="4"/>
      <c r="F724" s="3"/>
      <c r="G724" s="3"/>
      <c r="H724" s="1"/>
    </row>
    <row r="725" customFormat="false" ht="15.75" hidden="false" customHeight="true" outlineLevel="0" collapsed="false">
      <c r="B725" s="1"/>
      <c r="C725" s="1" t="s">
        <v>723</v>
      </c>
      <c r="D725" s="2" t="n">
        <v>0.00184027777777778</v>
      </c>
      <c r="E725" s="1"/>
      <c r="F725" s="3"/>
      <c r="G725" s="3"/>
      <c r="H725" s="1"/>
    </row>
    <row r="726" customFormat="false" ht="15.75" hidden="false" customHeight="true" outlineLevel="0" collapsed="false">
      <c r="B726" s="4"/>
      <c r="C726" s="1" t="s">
        <v>724</v>
      </c>
      <c r="D726" s="2" t="n">
        <v>0.00184027777777778</v>
      </c>
      <c r="E726" s="4"/>
      <c r="F726" s="3"/>
      <c r="G726" s="3"/>
      <c r="H726" s="1"/>
    </row>
    <row r="727" customFormat="false" ht="15.75" hidden="false" customHeight="true" outlineLevel="0" collapsed="false">
      <c r="B727" s="4"/>
      <c r="C727" s="1" t="s">
        <v>725</v>
      </c>
      <c r="D727" s="2" t="n">
        <v>0.00184027777777778</v>
      </c>
      <c r="E727" s="4"/>
      <c r="F727" s="3"/>
      <c r="G727" s="3"/>
      <c r="H727" s="1"/>
    </row>
    <row r="728" customFormat="false" ht="15.75" hidden="false" customHeight="true" outlineLevel="0" collapsed="false">
      <c r="B728" s="4"/>
      <c r="C728" s="1" t="s">
        <v>726</v>
      </c>
      <c r="D728" s="2" t="n">
        <v>0.0018287037037037</v>
      </c>
      <c r="E728" s="4"/>
      <c r="F728" s="3"/>
      <c r="G728" s="3"/>
      <c r="H728" s="1"/>
    </row>
    <row r="729" customFormat="false" ht="15.75" hidden="false" customHeight="true" outlineLevel="0" collapsed="false">
      <c r="B729" s="4"/>
      <c r="C729" s="1" t="s">
        <v>727</v>
      </c>
      <c r="D729" s="2" t="n">
        <v>0.0018287037037037</v>
      </c>
      <c r="E729" s="4"/>
      <c r="F729" s="3"/>
      <c r="G729" s="3"/>
      <c r="H729" s="1"/>
    </row>
    <row r="730" customFormat="false" ht="15.75" hidden="false" customHeight="true" outlineLevel="0" collapsed="false">
      <c r="B730" s="1"/>
      <c r="C730" s="1" t="s">
        <v>728</v>
      </c>
      <c r="D730" s="2" t="n">
        <v>0.0018287037037037</v>
      </c>
      <c r="E730" s="1"/>
      <c r="F730" s="3"/>
      <c r="G730" s="3"/>
      <c r="H730" s="1"/>
    </row>
    <row r="731" customFormat="false" ht="15.75" hidden="false" customHeight="true" outlineLevel="0" collapsed="false">
      <c r="B731" s="1"/>
      <c r="C731" s="1" t="s">
        <v>729</v>
      </c>
      <c r="D731" s="2" t="n">
        <v>0.0018287037037037</v>
      </c>
      <c r="E731" s="1"/>
      <c r="F731" s="3"/>
      <c r="G731" s="3"/>
      <c r="H731" s="1"/>
    </row>
    <row r="732" customFormat="false" ht="15.75" hidden="false" customHeight="true" outlineLevel="0" collapsed="false">
      <c r="B732" s="4"/>
      <c r="C732" s="1" t="s">
        <v>730</v>
      </c>
      <c r="D732" s="2" t="n">
        <v>0.0018287037037037</v>
      </c>
      <c r="E732" s="4"/>
      <c r="F732" s="3"/>
      <c r="G732" s="3"/>
      <c r="H732" s="1"/>
    </row>
    <row r="733" customFormat="false" ht="15.75" hidden="false" customHeight="true" outlineLevel="0" collapsed="false">
      <c r="B733" s="4"/>
      <c r="C733" s="1" t="s">
        <v>731</v>
      </c>
      <c r="D733" s="2" t="n">
        <v>0.0018287037037037</v>
      </c>
      <c r="E733" s="4"/>
      <c r="F733" s="3"/>
      <c r="G733" s="3"/>
      <c r="H733" s="1"/>
    </row>
    <row r="734" customFormat="false" ht="15.75" hidden="false" customHeight="true" outlineLevel="0" collapsed="false">
      <c r="B734" s="1"/>
      <c r="C734" s="1" t="s">
        <v>732</v>
      </c>
      <c r="D734" s="2" t="n">
        <v>0.0018287037037037</v>
      </c>
      <c r="E734" s="1"/>
      <c r="F734" s="3"/>
      <c r="G734" s="3"/>
      <c r="H734" s="1"/>
    </row>
    <row r="735" customFormat="false" ht="15.75" hidden="false" customHeight="true" outlineLevel="0" collapsed="false">
      <c r="B735" s="4"/>
      <c r="C735" s="1" t="s">
        <v>733</v>
      </c>
      <c r="D735" s="2" t="n">
        <v>0.0018287037037037</v>
      </c>
      <c r="E735" s="4"/>
      <c r="F735" s="3"/>
      <c r="G735" s="3"/>
      <c r="H735" s="1"/>
    </row>
    <row r="736" customFormat="false" ht="15.75" hidden="false" customHeight="true" outlineLevel="0" collapsed="false">
      <c r="B736" s="4"/>
      <c r="C736" s="1" t="s">
        <v>734</v>
      </c>
      <c r="D736" s="2" t="n">
        <v>0.00181712962962963</v>
      </c>
      <c r="E736" s="4"/>
      <c r="F736" s="3"/>
      <c r="G736" s="3"/>
      <c r="H736" s="1"/>
    </row>
    <row r="737" customFormat="false" ht="15.75" hidden="false" customHeight="true" outlineLevel="0" collapsed="false">
      <c r="B737" s="1"/>
      <c r="C737" s="1" t="s">
        <v>735</v>
      </c>
      <c r="D737" s="2" t="n">
        <v>0.00181712962962963</v>
      </c>
      <c r="E737" s="1"/>
      <c r="F737" s="3"/>
      <c r="G737" s="3"/>
      <c r="H737" s="1"/>
    </row>
    <row r="738" customFormat="false" ht="15.75" hidden="false" customHeight="true" outlineLevel="0" collapsed="false">
      <c r="B738" s="1"/>
      <c r="C738" s="1" t="s">
        <v>736</v>
      </c>
      <c r="D738" s="2" t="n">
        <v>0.00181712962962963</v>
      </c>
      <c r="E738" s="1"/>
      <c r="F738" s="3"/>
      <c r="G738" s="3"/>
      <c r="H738" s="1"/>
    </row>
    <row r="739" customFormat="false" ht="15.75" hidden="false" customHeight="true" outlineLevel="0" collapsed="false">
      <c r="B739" s="1"/>
      <c r="C739" s="1" t="s">
        <v>737</v>
      </c>
      <c r="D739" s="2" t="n">
        <v>0.00181712962962963</v>
      </c>
      <c r="E739" s="1"/>
      <c r="F739" s="3"/>
      <c r="G739" s="3"/>
      <c r="H739" s="1"/>
    </row>
    <row r="740" customFormat="false" ht="15.75" hidden="false" customHeight="true" outlineLevel="0" collapsed="false">
      <c r="B740" s="1"/>
      <c r="C740" s="1" t="s">
        <v>738</v>
      </c>
      <c r="D740" s="2" t="n">
        <v>0.00181712962962963</v>
      </c>
      <c r="E740" s="1"/>
      <c r="F740" s="3"/>
      <c r="G740" s="3"/>
      <c r="H740" s="1"/>
    </row>
    <row r="741" customFormat="false" ht="15.75" hidden="false" customHeight="true" outlineLevel="0" collapsed="false">
      <c r="B741" s="1"/>
      <c r="C741" s="1" t="s">
        <v>739</v>
      </c>
      <c r="D741" s="2" t="n">
        <v>0.00180555555555556</v>
      </c>
      <c r="E741" s="1"/>
      <c r="F741" s="3"/>
      <c r="G741" s="3"/>
      <c r="H741" s="1"/>
    </row>
    <row r="742" customFormat="false" ht="15.75" hidden="false" customHeight="true" outlineLevel="0" collapsed="false">
      <c r="B742" s="1"/>
      <c r="C742" s="1" t="s">
        <v>740</v>
      </c>
      <c r="D742" s="2" t="n">
        <v>0.00180555555555556</v>
      </c>
      <c r="E742" s="1"/>
      <c r="F742" s="3"/>
      <c r="G742" s="3"/>
      <c r="H742" s="1"/>
    </row>
    <row r="743" customFormat="false" ht="15.75" hidden="false" customHeight="true" outlineLevel="0" collapsed="false">
      <c r="B743" s="4"/>
      <c r="C743" s="1" t="s">
        <v>741</v>
      </c>
      <c r="D743" s="2" t="n">
        <v>0.00180555555555556</v>
      </c>
      <c r="E743" s="4"/>
      <c r="F743" s="3"/>
      <c r="G743" s="3"/>
      <c r="H743" s="1"/>
    </row>
    <row r="744" customFormat="false" ht="15.75" hidden="false" customHeight="true" outlineLevel="0" collapsed="false">
      <c r="B744" s="1"/>
      <c r="C744" s="1" t="s">
        <v>742</v>
      </c>
      <c r="D744" s="2" t="n">
        <v>0.00180555555555556</v>
      </c>
      <c r="E744" s="1"/>
      <c r="F744" s="3"/>
      <c r="G744" s="3"/>
      <c r="H744" s="1"/>
    </row>
    <row r="745" customFormat="false" ht="15.75" hidden="false" customHeight="true" outlineLevel="0" collapsed="false">
      <c r="B745" s="1"/>
      <c r="C745" s="1" t="s">
        <v>743</v>
      </c>
      <c r="D745" s="2" t="n">
        <v>0.00180555555555556</v>
      </c>
      <c r="E745" s="1"/>
      <c r="F745" s="3"/>
      <c r="G745" s="3"/>
      <c r="H745" s="1"/>
    </row>
    <row r="746" customFormat="false" ht="15.75" hidden="false" customHeight="true" outlineLevel="0" collapsed="false">
      <c r="B746" s="4"/>
      <c r="C746" s="1" t="s">
        <v>744</v>
      </c>
      <c r="D746" s="2" t="n">
        <v>0.00180555555555556</v>
      </c>
      <c r="E746" s="4"/>
      <c r="F746" s="3"/>
      <c r="G746" s="3"/>
      <c r="H746" s="1"/>
    </row>
    <row r="747" customFormat="false" ht="15.75" hidden="false" customHeight="true" outlineLevel="0" collapsed="false">
      <c r="B747" s="1"/>
      <c r="C747" s="1" t="s">
        <v>745</v>
      </c>
      <c r="D747" s="2" t="n">
        <v>0.00180555555555556</v>
      </c>
      <c r="E747" s="1"/>
      <c r="F747" s="3"/>
      <c r="G747" s="3"/>
      <c r="H747" s="1"/>
    </row>
    <row r="748" customFormat="false" ht="15.75" hidden="false" customHeight="true" outlineLevel="0" collapsed="false">
      <c r="B748" s="1"/>
      <c r="C748" s="1" t="s">
        <v>746</v>
      </c>
      <c r="D748" s="2" t="n">
        <v>0.00180555555555556</v>
      </c>
      <c r="E748" s="1"/>
      <c r="F748" s="3"/>
      <c r="G748" s="3"/>
      <c r="H748" s="1"/>
    </row>
    <row r="749" customFormat="false" ht="15.75" hidden="false" customHeight="true" outlineLevel="0" collapsed="false">
      <c r="B749" s="1"/>
      <c r="C749" s="1" t="s">
        <v>747</v>
      </c>
      <c r="D749" s="2" t="n">
        <v>0.00180555555555556</v>
      </c>
      <c r="E749" s="1"/>
      <c r="F749" s="3"/>
      <c r="G749" s="3"/>
      <c r="H749" s="1"/>
    </row>
    <row r="750" customFormat="false" ht="15.75" hidden="false" customHeight="true" outlineLevel="0" collapsed="false">
      <c r="B750" s="1"/>
      <c r="C750" s="1" t="s">
        <v>748</v>
      </c>
      <c r="D750" s="2" t="n">
        <v>0.00179398148148148</v>
      </c>
      <c r="E750" s="1"/>
      <c r="F750" s="3"/>
      <c r="G750" s="3"/>
      <c r="H750" s="1"/>
    </row>
    <row r="751" customFormat="false" ht="15.75" hidden="false" customHeight="true" outlineLevel="0" collapsed="false">
      <c r="B751" s="1"/>
      <c r="C751" s="1" t="s">
        <v>749</v>
      </c>
      <c r="D751" s="2" t="n">
        <v>0.00179398148148148</v>
      </c>
      <c r="E751" s="1"/>
      <c r="F751" s="3"/>
      <c r="G751" s="3"/>
      <c r="H751" s="1"/>
    </row>
    <row r="752" customFormat="false" ht="15.75" hidden="false" customHeight="true" outlineLevel="0" collapsed="false">
      <c r="B752" s="1"/>
      <c r="C752" s="1" t="s">
        <v>750</v>
      </c>
      <c r="D752" s="2" t="n">
        <v>0.00179398148148148</v>
      </c>
      <c r="E752" s="1"/>
      <c r="F752" s="3"/>
      <c r="G752" s="3"/>
      <c r="H752" s="1"/>
    </row>
    <row r="753" customFormat="false" ht="15.75" hidden="false" customHeight="true" outlineLevel="0" collapsed="false">
      <c r="B753" s="1"/>
      <c r="C753" s="1" t="s">
        <v>751</v>
      </c>
      <c r="D753" s="2" t="n">
        <v>0.00179398148148148</v>
      </c>
      <c r="E753" s="1"/>
      <c r="F753" s="3"/>
      <c r="G753" s="3"/>
      <c r="H753" s="1"/>
    </row>
    <row r="754" customFormat="false" ht="15.75" hidden="false" customHeight="true" outlineLevel="0" collapsed="false">
      <c r="B754" s="4"/>
      <c r="C754" s="1" t="s">
        <v>752</v>
      </c>
      <c r="D754" s="2" t="n">
        <v>0.00179398148148148</v>
      </c>
      <c r="E754" s="4"/>
      <c r="F754" s="3"/>
      <c r="G754" s="3"/>
      <c r="H754" s="1"/>
    </row>
    <row r="755" customFormat="false" ht="15.75" hidden="false" customHeight="true" outlineLevel="0" collapsed="false">
      <c r="B755" s="4"/>
      <c r="C755" s="1" t="s">
        <v>753</v>
      </c>
      <c r="D755" s="2" t="n">
        <v>0.00179398148148148</v>
      </c>
      <c r="E755" s="4"/>
      <c r="F755" s="3"/>
      <c r="G755" s="3"/>
      <c r="H755" s="1"/>
    </row>
    <row r="756" customFormat="false" ht="15.75" hidden="false" customHeight="true" outlineLevel="0" collapsed="false">
      <c r="B756" s="4"/>
      <c r="C756" s="1" t="s">
        <v>754</v>
      </c>
      <c r="D756" s="2" t="n">
        <v>0.00179398148148148</v>
      </c>
      <c r="E756" s="4"/>
      <c r="F756" s="3"/>
      <c r="G756" s="3"/>
      <c r="H756" s="1"/>
    </row>
    <row r="757" customFormat="false" ht="15.75" hidden="false" customHeight="true" outlineLevel="0" collapsed="false">
      <c r="B757" s="1"/>
      <c r="C757" s="1" t="s">
        <v>755</v>
      </c>
      <c r="D757" s="2" t="n">
        <v>0.00179398148148148</v>
      </c>
      <c r="E757" s="1"/>
      <c r="F757" s="3"/>
      <c r="G757" s="3"/>
      <c r="H757" s="1"/>
    </row>
    <row r="758" customFormat="false" ht="15.75" hidden="false" customHeight="true" outlineLevel="0" collapsed="false">
      <c r="B758" s="4"/>
      <c r="C758" s="1" t="s">
        <v>756</v>
      </c>
      <c r="D758" s="2" t="n">
        <v>0.00179398148148148</v>
      </c>
      <c r="E758" s="1"/>
      <c r="F758" s="3"/>
      <c r="G758" s="3"/>
      <c r="H758" s="1"/>
    </row>
    <row r="759" customFormat="false" ht="15.75" hidden="false" customHeight="true" outlineLevel="0" collapsed="false">
      <c r="B759" s="4"/>
      <c r="C759" s="1" t="s">
        <v>757</v>
      </c>
      <c r="D759" s="2" t="n">
        <v>0.00179398148148148</v>
      </c>
      <c r="E759" s="4"/>
      <c r="F759" s="3"/>
      <c r="G759" s="3"/>
      <c r="H759" s="1"/>
    </row>
    <row r="760" customFormat="false" ht="15.75" hidden="false" customHeight="true" outlineLevel="0" collapsed="false">
      <c r="B760" s="4"/>
      <c r="C760" s="1" t="s">
        <v>758</v>
      </c>
      <c r="D760" s="2" t="n">
        <v>0.00178240740740741</v>
      </c>
      <c r="E760" s="4"/>
      <c r="F760" s="3"/>
      <c r="G760" s="3"/>
      <c r="H760" s="1"/>
    </row>
    <row r="761" customFormat="false" ht="15.75" hidden="false" customHeight="true" outlineLevel="0" collapsed="false">
      <c r="B761" s="1"/>
      <c r="C761" s="1" t="s">
        <v>759</v>
      </c>
      <c r="D761" s="2" t="n">
        <v>0.00178240740740741</v>
      </c>
      <c r="E761" s="1"/>
      <c r="F761" s="3"/>
      <c r="G761" s="3"/>
      <c r="H761" s="1"/>
    </row>
    <row r="762" customFormat="false" ht="15.75" hidden="false" customHeight="true" outlineLevel="0" collapsed="false">
      <c r="B762" s="1"/>
      <c r="C762" s="1" t="s">
        <v>760</v>
      </c>
      <c r="D762" s="2" t="n">
        <v>0.00178240740740741</v>
      </c>
      <c r="E762" s="1"/>
      <c r="F762" s="3"/>
      <c r="G762" s="3"/>
      <c r="H762" s="1"/>
    </row>
    <row r="763" customFormat="false" ht="15.75" hidden="false" customHeight="true" outlineLevel="0" collapsed="false">
      <c r="B763" s="4"/>
      <c r="C763" s="1" t="s">
        <v>761</v>
      </c>
      <c r="D763" s="2" t="n">
        <v>0.00178240740740741</v>
      </c>
      <c r="E763" s="4"/>
      <c r="F763" s="3"/>
      <c r="G763" s="3"/>
      <c r="H763" s="1"/>
    </row>
    <row r="764" customFormat="false" ht="15.75" hidden="false" customHeight="true" outlineLevel="0" collapsed="false">
      <c r="B764" s="4"/>
      <c r="C764" s="1" t="s">
        <v>762</v>
      </c>
      <c r="D764" s="2" t="n">
        <v>0.00178240740740741</v>
      </c>
      <c r="E764" s="1"/>
      <c r="F764" s="3"/>
      <c r="G764" s="3"/>
      <c r="H764" s="1"/>
    </row>
    <row r="765" customFormat="false" ht="15.75" hidden="false" customHeight="true" outlineLevel="0" collapsed="false">
      <c r="B765" s="4"/>
      <c r="C765" s="1" t="s">
        <v>763</v>
      </c>
      <c r="D765" s="2" t="n">
        <v>0.00178240740740741</v>
      </c>
      <c r="E765" s="4"/>
      <c r="F765" s="3"/>
      <c r="G765" s="3"/>
      <c r="H765" s="1"/>
    </row>
    <row r="766" customFormat="false" ht="15.75" hidden="false" customHeight="true" outlineLevel="0" collapsed="false">
      <c r="B766" s="1"/>
      <c r="C766" s="1" t="s">
        <v>764</v>
      </c>
      <c r="D766" s="2" t="n">
        <v>0.00178240740740741</v>
      </c>
      <c r="E766" s="1"/>
      <c r="F766" s="3"/>
      <c r="G766" s="3"/>
      <c r="H766" s="1"/>
    </row>
    <row r="767" customFormat="false" ht="15.75" hidden="false" customHeight="true" outlineLevel="0" collapsed="false">
      <c r="B767" s="1"/>
      <c r="C767" s="1" t="s">
        <v>765</v>
      </c>
      <c r="D767" s="2" t="n">
        <v>0.00177083333333333</v>
      </c>
      <c r="E767" s="1"/>
      <c r="F767" s="3"/>
      <c r="G767" s="3"/>
      <c r="H767" s="1"/>
    </row>
    <row r="768" customFormat="false" ht="15.75" hidden="false" customHeight="true" outlineLevel="0" collapsed="false">
      <c r="B768" s="1"/>
      <c r="C768" s="1" t="s">
        <v>766</v>
      </c>
      <c r="D768" s="2" t="n">
        <v>0.00177083333333333</v>
      </c>
      <c r="E768" s="1"/>
      <c r="F768" s="3"/>
      <c r="G768" s="3"/>
      <c r="H768" s="1"/>
    </row>
    <row r="769" customFormat="false" ht="15.75" hidden="false" customHeight="true" outlineLevel="0" collapsed="false">
      <c r="B769" s="1"/>
      <c r="C769" s="1" t="s">
        <v>767</v>
      </c>
      <c r="D769" s="2" t="n">
        <v>0.00177083333333333</v>
      </c>
      <c r="E769" s="1"/>
      <c r="F769" s="3"/>
      <c r="G769" s="3"/>
      <c r="H769" s="1"/>
    </row>
    <row r="770" customFormat="false" ht="15.75" hidden="false" customHeight="true" outlineLevel="0" collapsed="false">
      <c r="B770" s="1"/>
      <c r="C770" s="1" t="s">
        <v>768</v>
      </c>
      <c r="D770" s="2" t="n">
        <v>0.00177083333333333</v>
      </c>
      <c r="E770" s="1"/>
      <c r="F770" s="3"/>
      <c r="G770" s="3"/>
      <c r="H770" s="1"/>
    </row>
    <row r="771" customFormat="false" ht="15.75" hidden="false" customHeight="true" outlineLevel="0" collapsed="false">
      <c r="B771" s="1"/>
      <c r="C771" s="1" t="s">
        <v>769</v>
      </c>
      <c r="D771" s="2" t="n">
        <v>0.00177083333333333</v>
      </c>
      <c r="E771" s="1"/>
      <c r="F771" s="3"/>
      <c r="G771" s="3"/>
      <c r="H771" s="1"/>
    </row>
    <row r="772" customFormat="false" ht="15.75" hidden="false" customHeight="true" outlineLevel="0" collapsed="false">
      <c r="B772" s="4"/>
      <c r="C772" s="1" t="s">
        <v>770</v>
      </c>
      <c r="D772" s="2" t="n">
        <v>0.00175925925925926</v>
      </c>
      <c r="E772" s="4"/>
      <c r="F772" s="3"/>
      <c r="G772" s="3"/>
      <c r="H772" s="1"/>
    </row>
    <row r="773" customFormat="false" ht="15.75" hidden="false" customHeight="true" outlineLevel="0" collapsed="false">
      <c r="B773" s="1"/>
      <c r="C773" s="1" t="s">
        <v>771</v>
      </c>
      <c r="D773" s="2" t="n">
        <v>0.00175925925925926</v>
      </c>
      <c r="E773" s="1"/>
      <c r="F773" s="3"/>
      <c r="G773" s="3"/>
      <c r="H773" s="1"/>
    </row>
    <row r="774" customFormat="false" ht="15.75" hidden="false" customHeight="true" outlineLevel="0" collapsed="false">
      <c r="B774" s="1"/>
      <c r="C774" s="1" t="s">
        <v>772</v>
      </c>
      <c r="D774" s="2" t="n">
        <v>0.00175925925925926</v>
      </c>
      <c r="E774" s="1"/>
      <c r="F774" s="3"/>
      <c r="G774" s="3"/>
      <c r="H774" s="1"/>
    </row>
    <row r="775" customFormat="false" ht="15.75" hidden="false" customHeight="true" outlineLevel="0" collapsed="false">
      <c r="B775" s="1"/>
      <c r="C775" s="1" t="s">
        <v>773</v>
      </c>
      <c r="D775" s="2" t="n">
        <v>0.00175925925925926</v>
      </c>
      <c r="E775" s="1"/>
      <c r="F775" s="3"/>
      <c r="G775" s="3"/>
      <c r="H775" s="1"/>
    </row>
    <row r="776" customFormat="false" ht="15.75" hidden="false" customHeight="true" outlineLevel="0" collapsed="false">
      <c r="B776" s="4"/>
      <c r="C776" s="1" t="s">
        <v>774</v>
      </c>
      <c r="D776" s="2" t="n">
        <v>0.00175925925925926</v>
      </c>
      <c r="E776" s="4"/>
      <c r="F776" s="3"/>
      <c r="G776" s="3"/>
      <c r="H776" s="1"/>
    </row>
    <row r="777" customFormat="false" ht="15.75" hidden="false" customHeight="true" outlineLevel="0" collapsed="false">
      <c r="B777" s="4"/>
      <c r="C777" s="1" t="s">
        <v>775</v>
      </c>
      <c r="D777" s="2" t="n">
        <v>0.00175925925925926</v>
      </c>
      <c r="E777" s="4"/>
      <c r="F777" s="3"/>
      <c r="G777" s="3"/>
      <c r="H777" s="1"/>
    </row>
    <row r="778" customFormat="false" ht="15.75" hidden="false" customHeight="true" outlineLevel="0" collapsed="false">
      <c r="B778" s="4"/>
      <c r="C778" s="1" t="s">
        <v>776</v>
      </c>
      <c r="D778" s="2" t="n">
        <v>0.00174768518518519</v>
      </c>
      <c r="E778" s="4"/>
      <c r="F778" s="3"/>
      <c r="G778" s="3"/>
      <c r="H778" s="1"/>
    </row>
    <row r="779" customFormat="false" ht="15.75" hidden="false" customHeight="true" outlineLevel="0" collapsed="false">
      <c r="B779" s="1"/>
      <c r="C779" s="1" t="s">
        <v>777</v>
      </c>
      <c r="D779" s="2" t="n">
        <v>0.00174768518518519</v>
      </c>
      <c r="E779" s="1"/>
      <c r="F779" s="3"/>
      <c r="G779" s="3"/>
      <c r="H779" s="1"/>
    </row>
    <row r="780" customFormat="false" ht="15.75" hidden="false" customHeight="true" outlineLevel="0" collapsed="false">
      <c r="B780" s="1"/>
      <c r="C780" s="1" t="s">
        <v>778</v>
      </c>
      <c r="D780" s="2" t="n">
        <v>0.00174768518518519</v>
      </c>
      <c r="E780" s="1"/>
      <c r="F780" s="3"/>
      <c r="G780" s="3"/>
      <c r="H780" s="1"/>
    </row>
    <row r="781" customFormat="false" ht="15.75" hidden="false" customHeight="true" outlineLevel="0" collapsed="false">
      <c r="B781" s="1"/>
      <c r="C781" s="1" t="s">
        <v>779</v>
      </c>
      <c r="D781" s="2" t="n">
        <v>0.00174768518518519</v>
      </c>
      <c r="E781" s="1"/>
      <c r="F781" s="3"/>
      <c r="G781" s="3"/>
      <c r="H781" s="1"/>
    </row>
    <row r="782" customFormat="false" ht="15.75" hidden="false" customHeight="true" outlineLevel="0" collapsed="false">
      <c r="B782" s="1"/>
      <c r="C782" s="1" t="s">
        <v>780</v>
      </c>
      <c r="D782" s="2" t="n">
        <v>0.00174768518518519</v>
      </c>
      <c r="E782" s="1"/>
      <c r="F782" s="3"/>
      <c r="G782" s="3"/>
      <c r="H782" s="1"/>
    </row>
    <row r="783" customFormat="false" ht="15.75" hidden="false" customHeight="true" outlineLevel="0" collapsed="false">
      <c r="B783" s="1"/>
      <c r="C783" s="1" t="s">
        <v>781</v>
      </c>
      <c r="D783" s="2" t="n">
        <v>0.00174768518518519</v>
      </c>
      <c r="E783" s="1"/>
      <c r="F783" s="3"/>
      <c r="G783" s="3"/>
      <c r="H783" s="1"/>
    </row>
    <row r="784" customFormat="false" ht="15.75" hidden="false" customHeight="true" outlineLevel="0" collapsed="false">
      <c r="B784" s="4"/>
      <c r="C784" s="1" t="s">
        <v>782</v>
      </c>
      <c r="D784" s="2" t="n">
        <v>0.00173611111111111</v>
      </c>
      <c r="E784" s="4"/>
      <c r="F784" s="3"/>
      <c r="G784" s="3"/>
      <c r="H784" s="1"/>
    </row>
    <row r="785" customFormat="false" ht="15.75" hidden="false" customHeight="true" outlineLevel="0" collapsed="false">
      <c r="B785" s="1"/>
      <c r="C785" s="1" t="s">
        <v>783</v>
      </c>
      <c r="D785" s="2" t="n">
        <v>0.00173611111111111</v>
      </c>
      <c r="E785" s="1"/>
      <c r="F785" s="3"/>
      <c r="G785" s="3"/>
      <c r="H785" s="1"/>
    </row>
    <row r="786" customFormat="false" ht="15.75" hidden="false" customHeight="true" outlineLevel="0" collapsed="false">
      <c r="B786" s="4"/>
      <c r="C786" s="1" t="s">
        <v>784</v>
      </c>
      <c r="D786" s="2" t="n">
        <v>0.00173611111111111</v>
      </c>
      <c r="E786" s="4"/>
      <c r="F786" s="3"/>
      <c r="G786" s="3"/>
      <c r="H786" s="1"/>
    </row>
    <row r="787" customFormat="false" ht="15.75" hidden="false" customHeight="true" outlineLevel="0" collapsed="false">
      <c r="B787" s="4"/>
      <c r="C787" s="1" t="s">
        <v>785</v>
      </c>
      <c r="D787" s="2" t="n">
        <v>0.00173611111111111</v>
      </c>
      <c r="E787" s="4"/>
      <c r="F787" s="3"/>
      <c r="G787" s="3"/>
      <c r="H787" s="1"/>
    </row>
    <row r="788" customFormat="false" ht="15.75" hidden="false" customHeight="true" outlineLevel="0" collapsed="false">
      <c r="B788" s="1"/>
      <c r="C788" s="1" t="s">
        <v>786</v>
      </c>
      <c r="D788" s="2" t="n">
        <v>0.00173611111111111</v>
      </c>
      <c r="E788" s="1"/>
      <c r="F788" s="3"/>
      <c r="G788" s="3"/>
      <c r="H788" s="1"/>
    </row>
    <row r="789" customFormat="false" ht="15.75" hidden="false" customHeight="true" outlineLevel="0" collapsed="false">
      <c r="B789" s="4"/>
      <c r="C789" s="1" t="s">
        <v>787</v>
      </c>
      <c r="D789" s="2" t="n">
        <v>0.00172453703703704</v>
      </c>
      <c r="E789" s="4"/>
      <c r="F789" s="3"/>
      <c r="G789" s="3"/>
      <c r="H789" s="1"/>
    </row>
    <row r="790" customFormat="false" ht="15.75" hidden="false" customHeight="true" outlineLevel="0" collapsed="false">
      <c r="B790" s="1"/>
      <c r="C790" s="1" t="s">
        <v>788</v>
      </c>
      <c r="D790" s="2" t="n">
        <v>0.00172453703703704</v>
      </c>
      <c r="E790" s="1"/>
      <c r="F790" s="3"/>
      <c r="G790" s="3"/>
      <c r="H790" s="1"/>
    </row>
    <row r="791" customFormat="false" ht="15.75" hidden="false" customHeight="true" outlineLevel="0" collapsed="false">
      <c r="B791" s="4"/>
      <c r="C791" s="1" t="s">
        <v>789</v>
      </c>
      <c r="D791" s="2" t="n">
        <v>0.00172453703703704</v>
      </c>
      <c r="E791" s="4"/>
      <c r="F791" s="3"/>
      <c r="G791" s="3"/>
      <c r="H791" s="1"/>
    </row>
    <row r="792" customFormat="false" ht="15.75" hidden="false" customHeight="true" outlineLevel="0" collapsed="false">
      <c r="B792" s="4"/>
      <c r="C792" s="1" t="s">
        <v>790</v>
      </c>
      <c r="D792" s="2" t="n">
        <v>0.00172453703703704</v>
      </c>
      <c r="E792" s="4"/>
      <c r="F792" s="3"/>
      <c r="G792" s="3"/>
      <c r="H792" s="1"/>
    </row>
    <row r="793" customFormat="false" ht="15.75" hidden="false" customHeight="true" outlineLevel="0" collapsed="false">
      <c r="B793" s="1"/>
      <c r="C793" s="1" t="s">
        <v>791</v>
      </c>
      <c r="D793" s="2" t="n">
        <v>0.00172453703703704</v>
      </c>
      <c r="E793" s="1"/>
      <c r="F793" s="3"/>
      <c r="G793" s="3"/>
      <c r="H793" s="1"/>
    </row>
    <row r="794" customFormat="false" ht="15.75" hidden="false" customHeight="true" outlineLevel="0" collapsed="false">
      <c r="B794" s="1"/>
      <c r="C794" s="1" t="s">
        <v>792</v>
      </c>
      <c r="D794" s="2" t="n">
        <v>0.00171296296296296</v>
      </c>
      <c r="E794" s="1"/>
      <c r="F794" s="3"/>
      <c r="G794" s="3"/>
      <c r="H794" s="1"/>
    </row>
    <row r="795" customFormat="false" ht="15.75" hidden="false" customHeight="true" outlineLevel="0" collapsed="false">
      <c r="B795" s="4"/>
      <c r="C795" s="1" t="s">
        <v>793</v>
      </c>
      <c r="D795" s="2" t="n">
        <v>0.00171296296296296</v>
      </c>
      <c r="E795" s="4"/>
      <c r="F795" s="3"/>
      <c r="G795" s="3"/>
      <c r="H795" s="1"/>
    </row>
    <row r="796" customFormat="false" ht="15.75" hidden="false" customHeight="true" outlineLevel="0" collapsed="false">
      <c r="B796" s="1"/>
      <c r="C796" s="1" t="s">
        <v>794</v>
      </c>
      <c r="D796" s="2" t="n">
        <v>0.00171296296296296</v>
      </c>
      <c r="E796" s="1"/>
      <c r="F796" s="3"/>
      <c r="G796" s="3"/>
      <c r="H796" s="1"/>
    </row>
    <row r="797" customFormat="false" ht="15.75" hidden="false" customHeight="true" outlineLevel="0" collapsed="false">
      <c r="B797" s="1"/>
      <c r="C797" s="1" t="s">
        <v>795</v>
      </c>
      <c r="D797" s="2" t="n">
        <v>0.00171296296296296</v>
      </c>
      <c r="E797" s="1"/>
      <c r="F797" s="3"/>
      <c r="G797" s="3"/>
      <c r="H797" s="1"/>
    </row>
    <row r="798" customFormat="false" ht="15.75" hidden="false" customHeight="true" outlineLevel="0" collapsed="false">
      <c r="B798" s="1"/>
      <c r="C798" s="1" t="s">
        <v>796</v>
      </c>
      <c r="D798" s="2" t="n">
        <v>0.00171296296296296</v>
      </c>
      <c r="E798" s="1"/>
      <c r="F798" s="3"/>
      <c r="G798" s="3"/>
      <c r="H798" s="1"/>
    </row>
    <row r="799" customFormat="false" ht="15.75" hidden="false" customHeight="true" outlineLevel="0" collapsed="false">
      <c r="B799" s="1"/>
      <c r="C799" s="1" t="s">
        <v>797</v>
      </c>
      <c r="D799" s="2" t="n">
        <v>0.00171296296296296</v>
      </c>
      <c r="E799" s="1"/>
      <c r="F799" s="3"/>
      <c r="G799" s="3"/>
      <c r="H799" s="1"/>
    </row>
    <row r="800" customFormat="false" ht="15.75" hidden="false" customHeight="true" outlineLevel="0" collapsed="false">
      <c r="B800" s="1"/>
      <c r="C800" s="1" t="s">
        <v>798</v>
      </c>
      <c r="D800" s="2" t="n">
        <v>0.00171296296296296</v>
      </c>
      <c r="E800" s="1"/>
      <c r="F800" s="3"/>
      <c r="G800" s="3"/>
      <c r="H800" s="1"/>
    </row>
    <row r="801" customFormat="false" ht="15.75" hidden="false" customHeight="true" outlineLevel="0" collapsed="false">
      <c r="B801" s="1"/>
      <c r="C801" s="1" t="s">
        <v>799</v>
      </c>
      <c r="D801" s="2" t="n">
        <v>0.00171296296296296</v>
      </c>
      <c r="E801" s="1"/>
      <c r="F801" s="3"/>
      <c r="G801" s="3"/>
      <c r="H801" s="1"/>
    </row>
    <row r="802" customFormat="false" ht="15.75" hidden="false" customHeight="true" outlineLevel="0" collapsed="false">
      <c r="B802" s="1"/>
      <c r="C802" s="1" t="s">
        <v>800</v>
      </c>
      <c r="D802" s="2" t="n">
        <v>0.00171296296296296</v>
      </c>
      <c r="E802" s="1"/>
      <c r="F802" s="3"/>
      <c r="G802" s="3"/>
      <c r="H802" s="1"/>
    </row>
    <row r="803" customFormat="false" ht="15.75" hidden="false" customHeight="true" outlineLevel="0" collapsed="false">
      <c r="B803" s="4"/>
      <c r="C803" s="1" t="s">
        <v>801</v>
      </c>
      <c r="D803" s="2" t="n">
        <v>0.00171296296296296</v>
      </c>
      <c r="E803" s="4"/>
      <c r="F803" s="3"/>
      <c r="G803" s="3"/>
      <c r="H803" s="1"/>
    </row>
    <row r="804" customFormat="false" ht="15.75" hidden="false" customHeight="true" outlineLevel="0" collapsed="false">
      <c r="B804" s="4"/>
      <c r="C804" s="1" t="s">
        <v>802</v>
      </c>
      <c r="D804" s="2" t="n">
        <v>0.00171296296296296</v>
      </c>
      <c r="E804" s="4"/>
      <c r="F804" s="3"/>
      <c r="G804" s="3"/>
      <c r="H804" s="1"/>
    </row>
    <row r="805" customFormat="false" ht="15.75" hidden="false" customHeight="true" outlineLevel="0" collapsed="false">
      <c r="B805" s="1"/>
      <c r="C805" s="1" t="s">
        <v>803</v>
      </c>
      <c r="D805" s="2" t="n">
        <v>0.00171296296296296</v>
      </c>
      <c r="E805" s="1"/>
      <c r="F805" s="3"/>
      <c r="G805" s="3"/>
      <c r="H805" s="1"/>
    </row>
    <row r="806" customFormat="false" ht="15.75" hidden="false" customHeight="true" outlineLevel="0" collapsed="false">
      <c r="B806" s="1"/>
      <c r="C806" s="1" t="s">
        <v>804</v>
      </c>
      <c r="D806" s="2" t="n">
        <v>0.00171296296296296</v>
      </c>
      <c r="E806" s="1"/>
      <c r="F806" s="3"/>
      <c r="G806" s="3"/>
      <c r="H806" s="1"/>
    </row>
    <row r="807" customFormat="false" ht="15.75" hidden="false" customHeight="true" outlineLevel="0" collapsed="false">
      <c r="B807" s="1"/>
      <c r="C807" s="1" t="s">
        <v>805</v>
      </c>
      <c r="D807" s="2" t="n">
        <v>0.00171296296296296</v>
      </c>
      <c r="E807" s="1"/>
      <c r="F807" s="3"/>
      <c r="G807" s="3"/>
      <c r="H807" s="1"/>
    </row>
    <row r="808" customFormat="false" ht="15.75" hidden="false" customHeight="true" outlineLevel="0" collapsed="false">
      <c r="B808" s="1"/>
      <c r="C808" s="1" t="s">
        <v>806</v>
      </c>
      <c r="D808" s="2" t="n">
        <v>0.00170138888888889</v>
      </c>
      <c r="E808" s="1"/>
      <c r="F808" s="3"/>
      <c r="G808" s="3"/>
      <c r="H808" s="1"/>
    </row>
    <row r="809" customFormat="false" ht="15.75" hidden="false" customHeight="true" outlineLevel="0" collapsed="false">
      <c r="B809" s="4"/>
      <c r="C809" s="1" t="s">
        <v>807</v>
      </c>
      <c r="D809" s="2" t="n">
        <v>0.00170138888888889</v>
      </c>
      <c r="E809" s="4"/>
      <c r="F809" s="3"/>
      <c r="G809" s="3"/>
      <c r="H809" s="1"/>
    </row>
    <row r="810" customFormat="false" ht="15.75" hidden="false" customHeight="true" outlineLevel="0" collapsed="false">
      <c r="B810" s="4"/>
      <c r="C810" s="1" t="s">
        <v>808</v>
      </c>
      <c r="D810" s="2" t="n">
        <v>0.00170138888888889</v>
      </c>
      <c r="E810" s="4"/>
      <c r="F810" s="3"/>
      <c r="G810" s="3"/>
      <c r="H810" s="1"/>
    </row>
    <row r="811" customFormat="false" ht="15.75" hidden="false" customHeight="true" outlineLevel="0" collapsed="false">
      <c r="B811" s="4"/>
      <c r="C811" s="1" t="s">
        <v>809</v>
      </c>
      <c r="D811" s="2" t="n">
        <v>0.00170138888888889</v>
      </c>
      <c r="E811" s="4"/>
      <c r="F811" s="3"/>
      <c r="G811" s="3"/>
      <c r="H811" s="1"/>
    </row>
    <row r="812" customFormat="false" ht="15.75" hidden="false" customHeight="true" outlineLevel="0" collapsed="false">
      <c r="B812" s="1"/>
      <c r="C812" s="1" t="s">
        <v>810</v>
      </c>
      <c r="D812" s="2" t="n">
        <v>0.00170138888888889</v>
      </c>
      <c r="E812" s="1"/>
      <c r="F812" s="3"/>
      <c r="G812" s="3"/>
      <c r="H812" s="1"/>
    </row>
    <row r="813" customFormat="false" ht="15.75" hidden="false" customHeight="true" outlineLevel="0" collapsed="false">
      <c r="B813" s="1"/>
      <c r="C813" s="1" t="s">
        <v>811</v>
      </c>
      <c r="D813" s="2" t="n">
        <v>0.00170138888888889</v>
      </c>
      <c r="E813" s="1"/>
      <c r="F813" s="3"/>
      <c r="G813" s="3"/>
      <c r="H813" s="1"/>
    </row>
    <row r="814" customFormat="false" ht="15.75" hidden="false" customHeight="true" outlineLevel="0" collapsed="false">
      <c r="B814" s="1"/>
      <c r="C814" s="1" t="s">
        <v>812</v>
      </c>
      <c r="D814" s="2" t="n">
        <v>0.00170138888888889</v>
      </c>
      <c r="E814" s="1"/>
      <c r="F814" s="3"/>
      <c r="G814" s="3"/>
      <c r="H814" s="1"/>
    </row>
    <row r="815" customFormat="false" ht="15.75" hidden="false" customHeight="true" outlineLevel="0" collapsed="false">
      <c r="B815" s="1"/>
      <c r="C815" s="1" t="s">
        <v>813</v>
      </c>
      <c r="D815" s="2" t="n">
        <v>0.00170138888888889</v>
      </c>
      <c r="E815" s="1"/>
      <c r="F815" s="3"/>
      <c r="G815" s="3"/>
      <c r="H815" s="1"/>
    </row>
    <row r="816" customFormat="false" ht="15.75" hidden="false" customHeight="true" outlineLevel="0" collapsed="false">
      <c r="B816" s="1"/>
      <c r="C816" s="1" t="s">
        <v>814</v>
      </c>
      <c r="D816" s="2" t="n">
        <v>0.00168981481481481</v>
      </c>
      <c r="E816" s="1"/>
      <c r="F816" s="3"/>
      <c r="G816" s="3"/>
      <c r="H816" s="1"/>
    </row>
    <row r="817" customFormat="false" ht="15.75" hidden="false" customHeight="true" outlineLevel="0" collapsed="false">
      <c r="B817" s="4"/>
      <c r="C817" s="1" t="s">
        <v>815</v>
      </c>
      <c r="D817" s="2" t="n">
        <v>0.00168981481481481</v>
      </c>
      <c r="E817" s="1"/>
      <c r="F817" s="3"/>
      <c r="G817" s="3"/>
      <c r="H817" s="1"/>
    </row>
    <row r="818" customFormat="false" ht="15.75" hidden="false" customHeight="true" outlineLevel="0" collapsed="false">
      <c r="B818" s="1"/>
      <c r="C818" s="1" t="s">
        <v>816</v>
      </c>
      <c r="D818" s="2" t="n">
        <v>0.00168981481481481</v>
      </c>
      <c r="E818" s="1"/>
      <c r="F818" s="3"/>
      <c r="G818" s="3"/>
      <c r="H818" s="1"/>
    </row>
    <row r="819" customFormat="false" ht="15.75" hidden="false" customHeight="true" outlineLevel="0" collapsed="false">
      <c r="B819" s="4"/>
      <c r="C819" s="1" t="s">
        <v>817</v>
      </c>
      <c r="D819" s="2" t="n">
        <v>0.00168981481481481</v>
      </c>
      <c r="E819" s="4"/>
      <c r="F819" s="3"/>
      <c r="G819" s="3"/>
      <c r="H819" s="1"/>
    </row>
    <row r="820" customFormat="false" ht="15.75" hidden="false" customHeight="true" outlineLevel="0" collapsed="false">
      <c r="B820" s="1"/>
      <c r="C820" s="1" t="s">
        <v>818</v>
      </c>
      <c r="D820" s="2" t="n">
        <v>0.00168981481481481</v>
      </c>
      <c r="E820" s="1"/>
      <c r="F820" s="3"/>
      <c r="G820" s="3"/>
      <c r="H820" s="1"/>
    </row>
    <row r="821" customFormat="false" ht="15.75" hidden="false" customHeight="true" outlineLevel="0" collapsed="false">
      <c r="B821" s="4"/>
      <c r="C821" s="1" t="s">
        <v>819</v>
      </c>
      <c r="D821" s="2" t="n">
        <v>0.00168981481481481</v>
      </c>
      <c r="E821" s="4"/>
      <c r="F821" s="3"/>
      <c r="G821" s="3"/>
      <c r="H821" s="1"/>
    </row>
    <row r="822" customFormat="false" ht="15.75" hidden="false" customHeight="true" outlineLevel="0" collapsed="false">
      <c r="B822" s="1"/>
      <c r="C822" s="1" t="s">
        <v>820</v>
      </c>
      <c r="D822" s="2" t="n">
        <v>0.00167824074074074</v>
      </c>
      <c r="E822" s="1"/>
      <c r="F822" s="3"/>
      <c r="G822" s="3"/>
      <c r="H822" s="1"/>
    </row>
    <row r="823" customFormat="false" ht="15.75" hidden="false" customHeight="true" outlineLevel="0" collapsed="false">
      <c r="B823" s="1"/>
      <c r="C823" s="1" t="s">
        <v>821</v>
      </c>
      <c r="D823" s="2" t="n">
        <v>0.00167824074074074</v>
      </c>
      <c r="E823" s="1"/>
      <c r="F823" s="3"/>
      <c r="G823" s="3"/>
      <c r="H823" s="1"/>
    </row>
    <row r="824" customFormat="false" ht="15.75" hidden="false" customHeight="true" outlineLevel="0" collapsed="false">
      <c r="B824" s="1"/>
      <c r="C824" s="1" t="s">
        <v>822</v>
      </c>
      <c r="D824" s="2" t="n">
        <v>0.00167824074074074</v>
      </c>
      <c r="E824" s="1"/>
      <c r="F824" s="3"/>
      <c r="G824" s="3"/>
      <c r="H824" s="1"/>
    </row>
    <row r="825" customFormat="false" ht="15.75" hidden="false" customHeight="true" outlineLevel="0" collapsed="false">
      <c r="B825" s="1"/>
      <c r="C825" s="1" t="s">
        <v>823</v>
      </c>
      <c r="D825" s="2" t="n">
        <v>0.00167824074074074</v>
      </c>
      <c r="E825" s="1"/>
      <c r="F825" s="3"/>
      <c r="G825" s="3"/>
      <c r="H825" s="1"/>
    </row>
    <row r="826" customFormat="false" ht="15.75" hidden="false" customHeight="true" outlineLevel="0" collapsed="false">
      <c r="B826" s="1"/>
      <c r="C826" s="1" t="s">
        <v>824</v>
      </c>
      <c r="D826" s="2" t="n">
        <v>0.00167824074074074</v>
      </c>
      <c r="E826" s="1"/>
      <c r="F826" s="3"/>
      <c r="G826" s="3"/>
      <c r="H826" s="1"/>
    </row>
    <row r="827" customFormat="false" ht="15.75" hidden="false" customHeight="true" outlineLevel="0" collapsed="false">
      <c r="B827" s="4"/>
      <c r="C827" s="1" t="s">
        <v>825</v>
      </c>
      <c r="D827" s="2" t="n">
        <v>0.00167824074074074</v>
      </c>
      <c r="E827" s="4"/>
      <c r="F827" s="3"/>
      <c r="G827" s="3"/>
      <c r="H827" s="1"/>
    </row>
    <row r="828" customFormat="false" ht="15.75" hidden="false" customHeight="true" outlineLevel="0" collapsed="false">
      <c r="B828" s="4"/>
      <c r="C828" s="1" t="s">
        <v>826</v>
      </c>
      <c r="D828" s="2" t="n">
        <v>0.00167824074074074</v>
      </c>
      <c r="E828" s="4"/>
      <c r="F828" s="3"/>
      <c r="G828" s="3"/>
      <c r="H828" s="1"/>
    </row>
    <row r="829" customFormat="false" ht="15.75" hidden="false" customHeight="true" outlineLevel="0" collapsed="false">
      <c r="B829" s="1"/>
      <c r="C829" s="1" t="s">
        <v>827</v>
      </c>
      <c r="D829" s="2" t="n">
        <v>0.00167824074074074</v>
      </c>
      <c r="E829" s="1"/>
      <c r="F829" s="3"/>
      <c r="G829" s="3"/>
      <c r="H829" s="1"/>
    </row>
    <row r="830" customFormat="false" ht="15.75" hidden="false" customHeight="true" outlineLevel="0" collapsed="false">
      <c r="B830" s="1"/>
      <c r="C830" s="1" t="s">
        <v>828</v>
      </c>
      <c r="D830" s="2" t="n">
        <v>0.00166666666666667</v>
      </c>
      <c r="E830" s="1"/>
      <c r="F830" s="3"/>
      <c r="G830" s="3"/>
      <c r="H830" s="1"/>
    </row>
    <row r="831" customFormat="false" ht="15.75" hidden="false" customHeight="true" outlineLevel="0" collapsed="false">
      <c r="B831" s="1"/>
      <c r="C831" s="1" t="s">
        <v>829</v>
      </c>
      <c r="D831" s="2" t="n">
        <v>0.00166666666666667</v>
      </c>
      <c r="E831" s="1"/>
      <c r="F831" s="3"/>
      <c r="G831" s="3"/>
      <c r="H831" s="1"/>
    </row>
    <row r="832" customFormat="false" ht="15.75" hidden="false" customHeight="true" outlineLevel="0" collapsed="false">
      <c r="B832" s="4"/>
      <c r="C832" s="1" t="s">
        <v>830</v>
      </c>
      <c r="D832" s="2" t="n">
        <v>0.00166666666666667</v>
      </c>
      <c r="E832" s="4"/>
      <c r="F832" s="3"/>
      <c r="G832" s="3"/>
      <c r="H832" s="1"/>
    </row>
    <row r="833" customFormat="false" ht="15.75" hidden="false" customHeight="true" outlineLevel="0" collapsed="false">
      <c r="B833" s="1"/>
      <c r="C833" s="1" t="s">
        <v>831</v>
      </c>
      <c r="D833" s="2" t="n">
        <v>0.00166666666666667</v>
      </c>
      <c r="E833" s="1"/>
      <c r="F833" s="3"/>
      <c r="G833" s="3"/>
      <c r="H833" s="1"/>
    </row>
    <row r="834" customFormat="false" ht="15.75" hidden="false" customHeight="true" outlineLevel="0" collapsed="false">
      <c r="B834" s="1"/>
      <c r="C834" s="1" t="s">
        <v>832</v>
      </c>
      <c r="D834" s="2" t="n">
        <v>0.00166666666666667</v>
      </c>
      <c r="E834" s="1"/>
      <c r="F834" s="3"/>
      <c r="G834" s="3"/>
      <c r="H834" s="1"/>
    </row>
    <row r="835" customFormat="false" ht="15.75" hidden="false" customHeight="true" outlineLevel="0" collapsed="false">
      <c r="B835" s="1"/>
      <c r="C835" s="1" t="s">
        <v>833</v>
      </c>
      <c r="D835" s="2" t="n">
        <v>0.00166666666666667</v>
      </c>
      <c r="E835" s="1"/>
      <c r="F835" s="3"/>
      <c r="G835" s="3"/>
      <c r="H835" s="1"/>
    </row>
    <row r="836" customFormat="false" ht="15.75" hidden="false" customHeight="true" outlineLevel="0" collapsed="false">
      <c r="B836" s="4"/>
      <c r="C836" s="1" t="s">
        <v>834</v>
      </c>
      <c r="D836" s="2" t="n">
        <v>0.00166666666666667</v>
      </c>
      <c r="E836" s="4"/>
      <c r="F836" s="3"/>
      <c r="G836" s="3"/>
      <c r="H836" s="1"/>
    </row>
    <row r="837" customFormat="false" ht="15.75" hidden="false" customHeight="true" outlineLevel="0" collapsed="false">
      <c r="B837" s="4"/>
      <c r="C837" s="1" t="s">
        <v>835</v>
      </c>
      <c r="D837" s="2" t="n">
        <v>0.00166666666666667</v>
      </c>
      <c r="E837" s="4"/>
      <c r="F837" s="3"/>
      <c r="G837" s="3"/>
      <c r="H837" s="1"/>
    </row>
    <row r="838" customFormat="false" ht="15.75" hidden="false" customHeight="true" outlineLevel="0" collapsed="false">
      <c r="B838" s="1"/>
      <c r="C838" s="1" t="s">
        <v>836</v>
      </c>
      <c r="D838" s="2" t="n">
        <v>0.00166666666666667</v>
      </c>
      <c r="E838" s="1"/>
      <c r="F838" s="3"/>
      <c r="G838" s="3"/>
      <c r="H838" s="1"/>
    </row>
    <row r="839" customFormat="false" ht="15.75" hidden="false" customHeight="true" outlineLevel="0" collapsed="false">
      <c r="B839" s="4"/>
      <c r="C839" s="1" t="s">
        <v>837</v>
      </c>
      <c r="D839" s="2" t="n">
        <v>0.00166666666666667</v>
      </c>
      <c r="E839" s="4"/>
      <c r="F839" s="3"/>
      <c r="G839" s="3"/>
      <c r="H839" s="1"/>
    </row>
    <row r="840" customFormat="false" ht="15.75" hidden="false" customHeight="true" outlineLevel="0" collapsed="false">
      <c r="B840" s="4"/>
      <c r="C840" s="1" t="s">
        <v>838</v>
      </c>
      <c r="D840" s="2" t="n">
        <v>0.00165509259259259</v>
      </c>
      <c r="E840" s="4"/>
      <c r="F840" s="3"/>
      <c r="G840" s="3"/>
      <c r="H840" s="1"/>
    </row>
    <row r="841" customFormat="false" ht="15.75" hidden="false" customHeight="true" outlineLevel="0" collapsed="false">
      <c r="B841" s="4"/>
      <c r="C841" s="1" t="s">
        <v>839</v>
      </c>
      <c r="D841" s="2" t="n">
        <v>0.00165509259259259</v>
      </c>
      <c r="E841" s="4"/>
      <c r="F841" s="3"/>
      <c r="G841" s="3"/>
      <c r="H841" s="1"/>
    </row>
    <row r="842" customFormat="false" ht="15.75" hidden="false" customHeight="true" outlineLevel="0" collapsed="false">
      <c r="B842" s="1"/>
      <c r="C842" s="1" t="s">
        <v>840</v>
      </c>
      <c r="D842" s="2" t="n">
        <v>0.00165509259259259</v>
      </c>
      <c r="E842" s="1"/>
      <c r="F842" s="3"/>
      <c r="G842" s="3"/>
      <c r="H842" s="1"/>
    </row>
    <row r="843" customFormat="false" ht="15.75" hidden="false" customHeight="true" outlineLevel="0" collapsed="false">
      <c r="B843" s="1"/>
      <c r="C843" s="1" t="s">
        <v>841</v>
      </c>
      <c r="D843" s="2" t="n">
        <v>0.00165509259259259</v>
      </c>
      <c r="E843" s="1"/>
      <c r="F843" s="3"/>
      <c r="G843" s="3"/>
      <c r="H843" s="1"/>
    </row>
    <row r="844" customFormat="false" ht="15.75" hidden="false" customHeight="true" outlineLevel="0" collapsed="false">
      <c r="B844" s="1"/>
      <c r="C844" s="1" t="s">
        <v>842</v>
      </c>
      <c r="D844" s="2" t="n">
        <v>0.00165509259259259</v>
      </c>
      <c r="E844" s="1"/>
      <c r="F844" s="3"/>
      <c r="G844" s="3"/>
      <c r="H844" s="1"/>
    </row>
    <row r="845" customFormat="false" ht="15.75" hidden="false" customHeight="true" outlineLevel="0" collapsed="false">
      <c r="B845" s="1"/>
      <c r="C845" s="1" t="s">
        <v>843</v>
      </c>
      <c r="D845" s="2" t="n">
        <v>0.00165509259259259</v>
      </c>
      <c r="E845" s="1"/>
      <c r="F845" s="3"/>
      <c r="G845" s="3"/>
      <c r="H845" s="1"/>
    </row>
    <row r="846" customFormat="false" ht="15.75" hidden="false" customHeight="true" outlineLevel="0" collapsed="false">
      <c r="B846" s="1"/>
      <c r="C846" s="1" t="s">
        <v>844</v>
      </c>
      <c r="D846" s="2" t="n">
        <v>0.00164351851851852</v>
      </c>
      <c r="E846" s="1"/>
      <c r="F846" s="3"/>
      <c r="G846" s="3"/>
      <c r="H846" s="1"/>
    </row>
    <row r="847" customFormat="false" ht="15.75" hidden="false" customHeight="true" outlineLevel="0" collapsed="false">
      <c r="B847" s="1"/>
      <c r="C847" s="1" t="s">
        <v>845</v>
      </c>
      <c r="D847" s="2" t="n">
        <v>0.00164351851851852</v>
      </c>
      <c r="E847" s="1"/>
      <c r="F847" s="3"/>
      <c r="G847" s="3"/>
      <c r="H847" s="1"/>
    </row>
    <row r="848" customFormat="false" ht="15.75" hidden="false" customHeight="true" outlineLevel="0" collapsed="false">
      <c r="B848" s="4"/>
      <c r="C848" s="1" t="s">
        <v>846</v>
      </c>
      <c r="D848" s="2" t="n">
        <v>0.00164351851851852</v>
      </c>
      <c r="E848" s="4"/>
      <c r="F848" s="3"/>
      <c r="G848" s="3"/>
      <c r="H848" s="1"/>
    </row>
    <row r="849" customFormat="false" ht="15.75" hidden="false" customHeight="true" outlineLevel="0" collapsed="false">
      <c r="B849" s="1"/>
      <c r="C849" s="1" t="s">
        <v>847</v>
      </c>
      <c r="D849" s="2" t="n">
        <v>0.00164351851851852</v>
      </c>
      <c r="E849" s="1"/>
      <c r="F849" s="3"/>
      <c r="G849" s="3"/>
      <c r="H849" s="1"/>
    </row>
    <row r="850" customFormat="false" ht="15.75" hidden="false" customHeight="true" outlineLevel="0" collapsed="false">
      <c r="B850" s="4"/>
      <c r="C850" s="1" t="s">
        <v>848</v>
      </c>
      <c r="D850" s="2" t="n">
        <v>0.00164351851851852</v>
      </c>
      <c r="E850" s="4"/>
      <c r="F850" s="3"/>
      <c r="G850" s="3"/>
      <c r="H850" s="1"/>
    </row>
    <row r="851" customFormat="false" ht="15.75" hidden="false" customHeight="true" outlineLevel="0" collapsed="false">
      <c r="B851" s="1"/>
      <c r="C851" s="1" t="s">
        <v>849</v>
      </c>
      <c r="D851" s="2" t="n">
        <v>0.00164351851851852</v>
      </c>
      <c r="E851" s="1"/>
      <c r="F851" s="3"/>
      <c r="G851" s="3"/>
      <c r="H851" s="1"/>
    </row>
    <row r="852" customFormat="false" ht="15.75" hidden="false" customHeight="true" outlineLevel="0" collapsed="false">
      <c r="B852" s="1"/>
      <c r="C852" s="1" t="s">
        <v>850</v>
      </c>
      <c r="D852" s="2" t="n">
        <v>0.00164351851851852</v>
      </c>
      <c r="E852" s="1"/>
      <c r="F852" s="3"/>
      <c r="G852" s="3"/>
      <c r="H852" s="1"/>
    </row>
    <row r="853" customFormat="false" ht="15.75" hidden="false" customHeight="true" outlineLevel="0" collapsed="false">
      <c r="B853" s="1"/>
      <c r="C853" s="1" t="s">
        <v>851</v>
      </c>
      <c r="D853" s="2" t="n">
        <v>0.00163194444444444</v>
      </c>
      <c r="E853" s="1"/>
      <c r="F853" s="3"/>
      <c r="G853" s="3"/>
      <c r="H853" s="1"/>
    </row>
    <row r="854" customFormat="false" ht="15.75" hidden="false" customHeight="true" outlineLevel="0" collapsed="false">
      <c r="B854" s="1"/>
      <c r="C854" s="1" t="s">
        <v>852</v>
      </c>
      <c r="D854" s="2" t="n">
        <v>0.00163194444444444</v>
      </c>
      <c r="E854" s="1"/>
      <c r="F854" s="3"/>
      <c r="G854" s="3"/>
      <c r="H854" s="1"/>
    </row>
    <row r="855" customFormat="false" ht="15.75" hidden="false" customHeight="true" outlineLevel="0" collapsed="false">
      <c r="B855" s="1"/>
      <c r="C855" s="1" t="s">
        <v>853</v>
      </c>
      <c r="D855" s="2" t="n">
        <v>0.00162037037037037</v>
      </c>
      <c r="E855" s="1"/>
      <c r="F855" s="3"/>
      <c r="G855" s="3"/>
      <c r="H855" s="1"/>
    </row>
    <row r="856" customFormat="false" ht="15.75" hidden="false" customHeight="true" outlineLevel="0" collapsed="false">
      <c r="B856" s="1"/>
      <c r="C856" s="1" t="s">
        <v>854</v>
      </c>
      <c r="D856" s="2" t="n">
        <v>0.00162037037037037</v>
      </c>
      <c r="E856" s="1"/>
      <c r="F856" s="3"/>
      <c r="G856" s="3"/>
      <c r="H856" s="1"/>
    </row>
    <row r="857" customFormat="false" ht="15.75" hidden="false" customHeight="true" outlineLevel="0" collapsed="false">
      <c r="B857" s="1"/>
      <c r="C857" s="1" t="s">
        <v>855</v>
      </c>
      <c r="D857" s="2" t="n">
        <v>0.00162037037037037</v>
      </c>
      <c r="E857" s="1"/>
      <c r="F857" s="3"/>
      <c r="G857" s="3"/>
      <c r="H857" s="1"/>
    </row>
    <row r="858" customFormat="false" ht="15.75" hidden="false" customHeight="true" outlineLevel="0" collapsed="false">
      <c r="B858" s="4"/>
      <c r="C858" s="1" t="s">
        <v>856</v>
      </c>
      <c r="D858" s="2" t="n">
        <v>0.00162037037037037</v>
      </c>
      <c r="E858" s="4"/>
      <c r="F858" s="3"/>
      <c r="G858" s="3"/>
      <c r="H858" s="1"/>
    </row>
    <row r="859" customFormat="false" ht="15.75" hidden="false" customHeight="true" outlineLevel="0" collapsed="false">
      <c r="B859" s="4"/>
      <c r="C859" s="1" t="s">
        <v>857</v>
      </c>
      <c r="D859" s="2" t="n">
        <v>0.00162037037037037</v>
      </c>
      <c r="E859" s="4"/>
      <c r="F859" s="3"/>
      <c r="G859" s="3"/>
      <c r="H859" s="1"/>
    </row>
    <row r="860" customFormat="false" ht="15.75" hidden="false" customHeight="true" outlineLevel="0" collapsed="false">
      <c r="B860" s="1"/>
      <c r="C860" s="1" t="s">
        <v>858</v>
      </c>
      <c r="D860" s="2" t="n">
        <v>0.0016087962962963</v>
      </c>
      <c r="E860" s="1"/>
      <c r="F860" s="3"/>
      <c r="G860" s="3"/>
      <c r="H860" s="1"/>
    </row>
    <row r="861" customFormat="false" ht="15.75" hidden="false" customHeight="true" outlineLevel="0" collapsed="false">
      <c r="B861" s="1"/>
      <c r="C861" s="1" t="s">
        <v>859</v>
      </c>
      <c r="D861" s="2" t="n">
        <v>0.0016087962962963</v>
      </c>
      <c r="E861" s="1"/>
      <c r="F861" s="3"/>
      <c r="G861" s="3"/>
      <c r="H861" s="1"/>
    </row>
    <row r="862" customFormat="false" ht="15.75" hidden="false" customHeight="true" outlineLevel="0" collapsed="false">
      <c r="B862" s="1"/>
      <c r="C862" s="1" t="s">
        <v>860</v>
      </c>
      <c r="D862" s="2" t="n">
        <v>0.0016087962962963</v>
      </c>
      <c r="E862" s="1"/>
      <c r="F862" s="3"/>
      <c r="G862" s="3"/>
      <c r="H862" s="1"/>
    </row>
    <row r="863" customFormat="false" ht="15.75" hidden="false" customHeight="true" outlineLevel="0" collapsed="false">
      <c r="B863" s="1"/>
      <c r="C863" s="1" t="s">
        <v>861</v>
      </c>
      <c r="D863" s="2" t="n">
        <v>0.0016087962962963</v>
      </c>
      <c r="E863" s="1"/>
      <c r="F863" s="3"/>
      <c r="G863" s="3"/>
      <c r="H863" s="1"/>
    </row>
    <row r="864" customFormat="false" ht="15.75" hidden="false" customHeight="true" outlineLevel="0" collapsed="false">
      <c r="B864" s="1"/>
      <c r="C864" s="1" t="s">
        <v>862</v>
      </c>
      <c r="D864" s="2" t="n">
        <v>0.0016087962962963</v>
      </c>
      <c r="E864" s="1"/>
      <c r="F864" s="3"/>
      <c r="G864" s="3"/>
      <c r="H864" s="1"/>
    </row>
    <row r="865" customFormat="false" ht="15.75" hidden="false" customHeight="true" outlineLevel="0" collapsed="false">
      <c r="B865" s="4"/>
      <c r="C865" s="1" t="s">
        <v>863</v>
      </c>
      <c r="D865" s="2" t="n">
        <v>0.0016087962962963</v>
      </c>
      <c r="E865" s="4"/>
      <c r="F865" s="3"/>
      <c r="G865" s="3"/>
      <c r="H865" s="1"/>
    </row>
    <row r="866" customFormat="false" ht="15.75" hidden="false" customHeight="true" outlineLevel="0" collapsed="false">
      <c r="B866" s="1"/>
      <c r="C866" s="1" t="s">
        <v>864</v>
      </c>
      <c r="D866" s="2" t="n">
        <v>0.0016087962962963</v>
      </c>
      <c r="E866" s="1"/>
      <c r="F866" s="3"/>
      <c r="G866" s="3"/>
      <c r="H866" s="1"/>
    </row>
    <row r="867" customFormat="false" ht="15.75" hidden="false" customHeight="true" outlineLevel="0" collapsed="false">
      <c r="B867" s="4"/>
      <c r="C867" s="1" t="s">
        <v>865</v>
      </c>
      <c r="D867" s="2" t="n">
        <v>0.00159722222222222</v>
      </c>
      <c r="E867" s="1"/>
      <c r="F867" s="3"/>
      <c r="G867" s="3"/>
      <c r="H867" s="1"/>
    </row>
    <row r="868" customFormat="false" ht="15.75" hidden="false" customHeight="true" outlineLevel="0" collapsed="false">
      <c r="B868" s="4"/>
      <c r="C868" s="1" t="s">
        <v>866</v>
      </c>
      <c r="D868" s="2" t="n">
        <v>0.00159722222222222</v>
      </c>
      <c r="E868" s="4"/>
      <c r="F868" s="3"/>
      <c r="G868" s="3"/>
      <c r="H868" s="1"/>
    </row>
    <row r="869" customFormat="false" ht="15.75" hidden="false" customHeight="true" outlineLevel="0" collapsed="false">
      <c r="B869" s="4"/>
      <c r="C869" s="1" t="s">
        <v>867</v>
      </c>
      <c r="D869" s="2" t="n">
        <v>0.00159722222222222</v>
      </c>
      <c r="E869" s="4"/>
      <c r="F869" s="3"/>
      <c r="G869" s="3"/>
      <c r="H869" s="1"/>
    </row>
    <row r="870" customFormat="false" ht="15.75" hidden="false" customHeight="true" outlineLevel="0" collapsed="false">
      <c r="B870" s="1"/>
      <c r="C870" s="1" t="s">
        <v>868</v>
      </c>
      <c r="D870" s="2" t="n">
        <v>0.00159722222222222</v>
      </c>
      <c r="E870" s="1"/>
      <c r="F870" s="3"/>
      <c r="G870" s="3"/>
      <c r="H870" s="1"/>
    </row>
    <row r="871" customFormat="false" ht="15.75" hidden="false" customHeight="true" outlineLevel="0" collapsed="false">
      <c r="B871" s="1"/>
      <c r="C871" s="1" t="s">
        <v>869</v>
      </c>
      <c r="D871" s="2" t="n">
        <v>0.00159722222222222</v>
      </c>
      <c r="E871" s="1"/>
      <c r="F871" s="3"/>
      <c r="G871" s="3"/>
      <c r="H871" s="1"/>
    </row>
    <row r="872" customFormat="false" ht="15.75" hidden="false" customHeight="true" outlineLevel="0" collapsed="false">
      <c r="B872" s="1"/>
      <c r="C872" s="1" t="s">
        <v>870</v>
      </c>
      <c r="D872" s="2" t="n">
        <v>0.00159722222222222</v>
      </c>
      <c r="E872" s="1"/>
      <c r="F872" s="3"/>
      <c r="G872" s="3"/>
      <c r="H872" s="1"/>
    </row>
    <row r="873" customFormat="false" ht="15.75" hidden="false" customHeight="true" outlineLevel="0" collapsed="false">
      <c r="B873" s="1"/>
      <c r="C873" s="1" t="s">
        <v>871</v>
      </c>
      <c r="D873" s="2" t="n">
        <v>0.00159722222222222</v>
      </c>
      <c r="E873" s="1"/>
      <c r="F873" s="3"/>
      <c r="G873" s="3"/>
      <c r="H873" s="1"/>
    </row>
    <row r="874" customFormat="false" ht="15.75" hidden="false" customHeight="true" outlineLevel="0" collapsed="false">
      <c r="B874" s="1"/>
      <c r="C874" s="1" t="s">
        <v>872</v>
      </c>
      <c r="D874" s="2" t="n">
        <v>0.00159722222222222</v>
      </c>
      <c r="E874" s="1"/>
      <c r="F874" s="3"/>
      <c r="G874" s="3"/>
      <c r="H874" s="1"/>
    </row>
    <row r="875" customFormat="false" ht="15.75" hidden="false" customHeight="true" outlineLevel="0" collapsed="false">
      <c r="B875" s="4"/>
      <c r="C875" s="1" t="s">
        <v>873</v>
      </c>
      <c r="D875" s="2" t="n">
        <v>0.00159722222222222</v>
      </c>
      <c r="E875" s="4"/>
      <c r="F875" s="3"/>
      <c r="G875" s="3"/>
      <c r="H875" s="1"/>
    </row>
    <row r="876" customFormat="false" ht="15.75" hidden="false" customHeight="true" outlineLevel="0" collapsed="false">
      <c r="B876" s="4"/>
      <c r="C876" s="1" t="s">
        <v>874</v>
      </c>
      <c r="D876" s="2" t="n">
        <v>0.00158564814814815</v>
      </c>
      <c r="E876" s="4"/>
      <c r="F876" s="3"/>
      <c r="G876" s="3"/>
      <c r="H876" s="1"/>
    </row>
    <row r="877" customFormat="false" ht="15.75" hidden="false" customHeight="true" outlineLevel="0" collapsed="false">
      <c r="B877" s="1"/>
      <c r="C877" s="1" t="s">
        <v>875</v>
      </c>
      <c r="D877" s="2" t="n">
        <v>0.00158564814814815</v>
      </c>
      <c r="E877" s="1"/>
      <c r="F877" s="3"/>
      <c r="G877" s="3"/>
      <c r="H877" s="1"/>
    </row>
    <row r="878" customFormat="false" ht="15.75" hidden="false" customHeight="true" outlineLevel="0" collapsed="false">
      <c r="B878" s="1"/>
      <c r="C878" s="1" t="s">
        <v>876</v>
      </c>
      <c r="D878" s="2" t="n">
        <v>0.00158564814814815</v>
      </c>
      <c r="E878" s="1"/>
      <c r="F878" s="3"/>
      <c r="G878" s="3"/>
      <c r="H878" s="1"/>
    </row>
    <row r="879" customFormat="false" ht="15.75" hidden="false" customHeight="true" outlineLevel="0" collapsed="false">
      <c r="B879" s="1"/>
      <c r="C879" s="1" t="s">
        <v>877</v>
      </c>
      <c r="D879" s="2" t="n">
        <v>0.00157407407407407</v>
      </c>
      <c r="E879" s="1"/>
      <c r="F879" s="3"/>
      <c r="G879" s="3"/>
      <c r="H879" s="1"/>
    </row>
    <row r="880" customFormat="false" ht="15.75" hidden="false" customHeight="true" outlineLevel="0" collapsed="false">
      <c r="B880" s="1"/>
      <c r="C880" s="1" t="s">
        <v>878</v>
      </c>
      <c r="D880" s="2" t="n">
        <v>0.00157407407407407</v>
      </c>
      <c r="E880" s="1"/>
      <c r="F880" s="3"/>
      <c r="G880" s="3"/>
      <c r="H880" s="1"/>
    </row>
    <row r="881" customFormat="false" ht="15.75" hidden="false" customHeight="true" outlineLevel="0" collapsed="false">
      <c r="B881" s="1"/>
      <c r="C881" s="1" t="s">
        <v>879</v>
      </c>
      <c r="D881" s="2" t="n">
        <v>0.00157407407407407</v>
      </c>
      <c r="E881" s="1"/>
      <c r="F881" s="3"/>
      <c r="G881" s="3"/>
      <c r="H881" s="1"/>
    </row>
    <row r="882" customFormat="false" ht="15.75" hidden="false" customHeight="true" outlineLevel="0" collapsed="false">
      <c r="B882" s="1"/>
      <c r="C882" s="1" t="s">
        <v>880</v>
      </c>
      <c r="D882" s="2" t="n">
        <v>0.00157407407407407</v>
      </c>
      <c r="E882" s="1"/>
      <c r="F882" s="3"/>
      <c r="G882" s="3"/>
      <c r="H882" s="1"/>
    </row>
    <row r="883" customFormat="false" ht="15.75" hidden="false" customHeight="true" outlineLevel="0" collapsed="false">
      <c r="B883" s="1"/>
      <c r="C883" s="1" t="s">
        <v>881</v>
      </c>
      <c r="D883" s="2" t="n">
        <v>0.00157407407407407</v>
      </c>
      <c r="E883" s="1"/>
      <c r="F883" s="3"/>
      <c r="G883" s="3"/>
      <c r="H883" s="1"/>
    </row>
    <row r="884" customFormat="false" ht="15.75" hidden="false" customHeight="true" outlineLevel="0" collapsed="false">
      <c r="B884" s="1"/>
      <c r="C884" s="1" t="s">
        <v>882</v>
      </c>
      <c r="D884" s="2" t="n">
        <v>0.00157407407407407</v>
      </c>
      <c r="E884" s="1"/>
      <c r="F884" s="3"/>
      <c r="G884" s="3"/>
      <c r="H884" s="1"/>
    </row>
    <row r="885" customFormat="false" ht="15.75" hidden="false" customHeight="true" outlineLevel="0" collapsed="false">
      <c r="B885" s="1"/>
      <c r="C885" s="1" t="s">
        <v>883</v>
      </c>
      <c r="D885" s="2" t="n">
        <v>0.0015625</v>
      </c>
      <c r="E885" s="1"/>
      <c r="F885" s="3"/>
      <c r="G885" s="3"/>
      <c r="H885" s="1"/>
    </row>
    <row r="886" customFormat="false" ht="15.75" hidden="false" customHeight="true" outlineLevel="0" collapsed="false">
      <c r="B886" s="1"/>
      <c r="C886" s="1" t="s">
        <v>884</v>
      </c>
      <c r="D886" s="2" t="n">
        <v>0.0015625</v>
      </c>
      <c r="E886" s="1"/>
      <c r="F886" s="3"/>
      <c r="G886" s="3"/>
      <c r="H886" s="1"/>
    </row>
    <row r="887" customFormat="false" ht="15.75" hidden="false" customHeight="true" outlineLevel="0" collapsed="false">
      <c r="B887" s="1"/>
      <c r="C887" s="1" t="s">
        <v>885</v>
      </c>
      <c r="D887" s="2" t="n">
        <v>0.0015625</v>
      </c>
      <c r="E887" s="1"/>
      <c r="F887" s="3"/>
      <c r="G887" s="3"/>
      <c r="H887" s="1"/>
    </row>
    <row r="888" customFormat="false" ht="15.75" hidden="false" customHeight="true" outlineLevel="0" collapsed="false">
      <c r="B888" s="1"/>
      <c r="C888" s="1" t="s">
        <v>886</v>
      </c>
      <c r="D888" s="2" t="n">
        <v>0.0015625</v>
      </c>
      <c r="E888" s="1"/>
      <c r="F888" s="3"/>
      <c r="G888" s="3"/>
      <c r="H888" s="1"/>
    </row>
    <row r="889" customFormat="false" ht="15.75" hidden="false" customHeight="true" outlineLevel="0" collapsed="false">
      <c r="B889" s="1"/>
      <c r="C889" s="1" t="s">
        <v>887</v>
      </c>
      <c r="D889" s="2" t="n">
        <v>0.0015625</v>
      </c>
      <c r="E889" s="1"/>
      <c r="F889" s="3"/>
      <c r="G889" s="3"/>
      <c r="H889" s="1"/>
    </row>
    <row r="890" customFormat="false" ht="15.75" hidden="false" customHeight="true" outlineLevel="0" collapsed="false">
      <c r="B890" s="1"/>
      <c r="C890" s="1" t="s">
        <v>888</v>
      </c>
      <c r="D890" s="2" t="n">
        <v>0.0015625</v>
      </c>
      <c r="E890" s="1"/>
      <c r="F890" s="3"/>
      <c r="G890" s="3"/>
      <c r="H890" s="1"/>
    </row>
    <row r="891" customFormat="false" ht="15.75" hidden="false" customHeight="true" outlineLevel="0" collapsed="false">
      <c r="B891" s="4"/>
      <c r="C891" s="1" t="s">
        <v>889</v>
      </c>
      <c r="D891" s="2" t="n">
        <v>0.0015625</v>
      </c>
      <c r="E891" s="4"/>
      <c r="F891" s="3"/>
      <c r="G891" s="3"/>
      <c r="H891" s="1"/>
    </row>
    <row r="892" customFormat="false" ht="15.75" hidden="false" customHeight="true" outlineLevel="0" collapsed="false">
      <c r="B892" s="1"/>
      <c r="C892" s="1" t="s">
        <v>890</v>
      </c>
      <c r="D892" s="2" t="n">
        <v>0.0015625</v>
      </c>
      <c r="E892" s="1"/>
      <c r="F892" s="3"/>
      <c r="G892" s="3"/>
      <c r="H892" s="1"/>
    </row>
    <row r="893" customFormat="false" ht="15.75" hidden="false" customHeight="true" outlineLevel="0" collapsed="false">
      <c r="B893" s="1"/>
      <c r="C893" s="1" t="s">
        <v>891</v>
      </c>
      <c r="D893" s="2" t="n">
        <v>0.0015625</v>
      </c>
      <c r="E893" s="1"/>
      <c r="F893" s="3"/>
      <c r="G893" s="3"/>
      <c r="H893" s="1"/>
    </row>
    <row r="894" customFormat="false" ht="15.75" hidden="false" customHeight="true" outlineLevel="0" collapsed="false">
      <c r="B894" s="1"/>
      <c r="C894" s="1" t="s">
        <v>892</v>
      </c>
      <c r="D894" s="2" t="n">
        <v>0.0015625</v>
      </c>
      <c r="E894" s="1"/>
      <c r="F894" s="3"/>
      <c r="G894" s="3"/>
      <c r="H894" s="1"/>
    </row>
    <row r="895" customFormat="false" ht="15.75" hidden="false" customHeight="true" outlineLevel="0" collapsed="false">
      <c r="B895" s="1"/>
      <c r="C895" s="1" t="s">
        <v>893</v>
      </c>
      <c r="D895" s="2" t="n">
        <v>0.00155092592592593</v>
      </c>
      <c r="E895" s="1"/>
      <c r="F895" s="3"/>
      <c r="G895" s="3"/>
      <c r="H895" s="1"/>
    </row>
    <row r="896" customFormat="false" ht="15.75" hidden="false" customHeight="true" outlineLevel="0" collapsed="false">
      <c r="B896" s="4"/>
      <c r="C896" s="1" t="s">
        <v>894</v>
      </c>
      <c r="D896" s="2" t="n">
        <v>0.00155092592592593</v>
      </c>
      <c r="E896" s="4"/>
      <c r="F896" s="3"/>
      <c r="G896" s="3"/>
      <c r="H896" s="1"/>
    </row>
    <row r="897" customFormat="false" ht="15.75" hidden="false" customHeight="true" outlineLevel="0" collapsed="false">
      <c r="B897" s="1"/>
      <c r="C897" s="1" t="s">
        <v>895</v>
      </c>
      <c r="D897" s="2" t="n">
        <v>0.00155092592592593</v>
      </c>
      <c r="E897" s="1"/>
      <c r="F897" s="3"/>
      <c r="G897" s="3"/>
      <c r="H897" s="1"/>
    </row>
    <row r="898" customFormat="false" ht="15.75" hidden="false" customHeight="true" outlineLevel="0" collapsed="false">
      <c r="B898" s="4"/>
      <c r="C898" s="1" t="s">
        <v>896</v>
      </c>
      <c r="D898" s="2" t="n">
        <v>0.00155092592592593</v>
      </c>
      <c r="E898" s="4"/>
      <c r="F898" s="3"/>
      <c r="G898" s="3"/>
      <c r="H898" s="1"/>
    </row>
    <row r="899" customFormat="false" ht="15.75" hidden="false" customHeight="true" outlineLevel="0" collapsed="false">
      <c r="B899" s="1"/>
      <c r="C899" s="1" t="s">
        <v>897</v>
      </c>
      <c r="D899" s="2" t="n">
        <v>0.00155092592592593</v>
      </c>
      <c r="E899" s="1"/>
      <c r="F899" s="3"/>
      <c r="G899" s="3"/>
      <c r="H899" s="1"/>
    </row>
    <row r="900" customFormat="false" ht="15.75" hidden="false" customHeight="true" outlineLevel="0" collapsed="false">
      <c r="B900" s="4"/>
      <c r="C900" s="1" t="s">
        <v>898</v>
      </c>
      <c r="D900" s="2" t="n">
        <v>0.00155092592592593</v>
      </c>
      <c r="E900" s="4"/>
      <c r="F900" s="3"/>
      <c r="G900" s="3"/>
      <c r="H900" s="1"/>
    </row>
    <row r="901" customFormat="false" ht="15.75" hidden="false" customHeight="true" outlineLevel="0" collapsed="false">
      <c r="B901" s="1"/>
      <c r="C901" s="1" t="s">
        <v>899</v>
      </c>
      <c r="D901" s="2" t="n">
        <v>0.00155092592592593</v>
      </c>
      <c r="E901" s="1"/>
      <c r="F901" s="3"/>
      <c r="G901" s="3"/>
      <c r="H901" s="1"/>
    </row>
    <row r="902" customFormat="false" ht="15.75" hidden="false" customHeight="true" outlineLevel="0" collapsed="false">
      <c r="B902" s="4"/>
      <c r="C902" s="1" t="s">
        <v>900</v>
      </c>
      <c r="D902" s="2" t="n">
        <v>0.00155092592592593</v>
      </c>
      <c r="E902" s="4"/>
      <c r="F902" s="3"/>
      <c r="G902" s="3"/>
      <c r="H902" s="1"/>
    </row>
    <row r="903" customFormat="false" ht="15.75" hidden="false" customHeight="true" outlineLevel="0" collapsed="false">
      <c r="B903" s="4"/>
      <c r="C903" s="1" t="s">
        <v>901</v>
      </c>
      <c r="D903" s="2" t="n">
        <v>0.00155092592592593</v>
      </c>
      <c r="E903" s="4"/>
      <c r="F903" s="3"/>
      <c r="G903" s="3"/>
      <c r="H903" s="1"/>
    </row>
    <row r="904" customFormat="false" ht="15.75" hidden="false" customHeight="true" outlineLevel="0" collapsed="false">
      <c r="B904" s="4"/>
      <c r="C904" s="1" t="s">
        <v>902</v>
      </c>
      <c r="D904" s="2" t="n">
        <v>0.00155092592592593</v>
      </c>
      <c r="E904" s="4"/>
      <c r="F904" s="3"/>
      <c r="G904" s="3"/>
      <c r="H904" s="1"/>
    </row>
    <row r="905" customFormat="false" ht="15.75" hidden="false" customHeight="true" outlineLevel="0" collapsed="false">
      <c r="B905" s="1"/>
      <c r="C905" s="1" t="s">
        <v>903</v>
      </c>
      <c r="D905" s="2" t="n">
        <v>0.00155092592592593</v>
      </c>
      <c r="E905" s="1"/>
      <c r="F905" s="3"/>
      <c r="G905" s="3"/>
      <c r="H905" s="1"/>
    </row>
    <row r="906" customFormat="false" ht="15.75" hidden="false" customHeight="true" outlineLevel="0" collapsed="false">
      <c r="B906" s="1"/>
      <c r="C906" s="1" t="s">
        <v>904</v>
      </c>
      <c r="D906" s="2" t="n">
        <v>0.00153935185185185</v>
      </c>
      <c r="E906" s="1"/>
      <c r="F906" s="3"/>
      <c r="G906" s="3"/>
      <c r="H906" s="1"/>
    </row>
    <row r="907" customFormat="false" ht="15.75" hidden="false" customHeight="true" outlineLevel="0" collapsed="false">
      <c r="B907" s="4"/>
      <c r="C907" s="1" t="s">
        <v>905</v>
      </c>
      <c r="D907" s="2" t="n">
        <v>0.00153935185185185</v>
      </c>
      <c r="E907" s="4"/>
      <c r="F907" s="3"/>
      <c r="G907" s="3"/>
      <c r="H907" s="1"/>
    </row>
    <row r="908" customFormat="false" ht="15.75" hidden="false" customHeight="true" outlineLevel="0" collapsed="false">
      <c r="B908" s="1"/>
      <c r="C908" s="1" t="s">
        <v>906</v>
      </c>
      <c r="D908" s="2" t="n">
        <v>0.00153935185185185</v>
      </c>
      <c r="E908" s="1"/>
      <c r="F908" s="3"/>
      <c r="G908" s="3"/>
      <c r="H908" s="1"/>
    </row>
    <row r="909" customFormat="false" ht="15.75" hidden="false" customHeight="true" outlineLevel="0" collapsed="false">
      <c r="B909" s="1"/>
      <c r="C909" s="1" t="s">
        <v>907</v>
      </c>
      <c r="D909" s="2" t="n">
        <v>0.00153935185185185</v>
      </c>
      <c r="E909" s="1"/>
      <c r="F909" s="3"/>
      <c r="G909" s="3"/>
      <c r="H909" s="1"/>
    </row>
    <row r="910" customFormat="false" ht="15.75" hidden="false" customHeight="true" outlineLevel="0" collapsed="false">
      <c r="B910" s="4"/>
      <c r="C910" s="1" t="s">
        <v>908</v>
      </c>
      <c r="D910" s="2" t="n">
        <v>0.00153935185185185</v>
      </c>
      <c r="E910" s="4"/>
      <c r="F910" s="3"/>
      <c r="G910" s="3"/>
      <c r="H910" s="1"/>
    </row>
    <row r="911" customFormat="false" ht="15.75" hidden="false" customHeight="true" outlineLevel="0" collapsed="false">
      <c r="B911" s="4"/>
      <c r="C911" s="1" t="s">
        <v>909</v>
      </c>
      <c r="D911" s="2" t="n">
        <v>0.00153935185185185</v>
      </c>
      <c r="E911" s="4"/>
      <c r="F911" s="3"/>
      <c r="G911" s="3"/>
      <c r="H911" s="1"/>
    </row>
    <row r="912" customFormat="false" ht="15.75" hidden="false" customHeight="true" outlineLevel="0" collapsed="false">
      <c r="B912" s="1"/>
      <c r="C912" s="1" t="s">
        <v>910</v>
      </c>
      <c r="D912" s="2" t="n">
        <v>0.00152777777777778</v>
      </c>
      <c r="E912" s="1"/>
      <c r="F912" s="3"/>
      <c r="G912" s="3"/>
      <c r="H912" s="1"/>
    </row>
    <row r="913" customFormat="false" ht="15.75" hidden="false" customHeight="true" outlineLevel="0" collapsed="false">
      <c r="B913" s="4"/>
      <c r="C913" s="1" t="s">
        <v>911</v>
      </c>
      <c r="D913" s="2" t="n">
        <v>0.00152777777777778</v>
      </c>
      <c r="E913" s="4"/>
      <c r="F913" s="3"/>
      <c r="G913" s="3"/>
      <c r="H913" s="1"/>
    </row>
    <row r="914" customFormat="false" ht="15.75" hidden="false" customHeight="true" outlineLevel="0" collapsed="false">
      <c r="B914" s="4"/>
      <c r="C914" s="1" t="s">
        <v>912</v>
      </c>
      <c r="D914" s="2" t="n">
        <v>0.00152777777777778</v>
      </c>
      <c r="E914" s="4"/>
      <c r="F914" s="3"/>
      <c r="G914" s="3"/>
      <c r="H914" s="1"/>
    </row>
    <row r="915" customFormat="false" ht="15.75" hidden="false" customHeight="true" outlineLevel="0" collapsed="false">
      <c r="B915" s="1"/>
      <c r="C915" s="1" t="s">
        <v>913</v>
      </c>
      <c r="D915" s="2" t="n">
        <v>0.00152777777777778</v>
      </c>
      <c r="E915" s="1"/>
      <c r="F915" s="3"/>
      <c r="G915" s="3"/>
      <c r="H915" s="1"/>
    </row>
    <row r="916" customFormat="false" ht="15.75" hidden="false" customHeight="true" outlineLevel="0" collapsed="false">
      <c r="B916" s="4"/>
      <c r="C916" s="1" t="s">
        <v>914</v>
      </c>
      <c r="D916" s="2" t="n">
        <v>0.00152777777777778</v>
      </c>
      <c r="E916" s="4"/>
      <c r="F916" s="3"/>
      <c r="G916" s="3"/>
      <c r="H916" s="1"/>
    </row>
    <row r="917" customFormat="false" ht="15.75" hidden="false" customHeight="true" outlineLevel="0" collapsed="false">
      <c r="B917" s="4"/>
      <c r="C917" s="1" t="s">
        <v>915</v>
      </c>
      <c r="D917" s="2" t="n">
        <v>0.00152777777777778</v>
      </c>
      <c r="E917" s="4"/>
      <c r="F917" s="3"/>
      <c r="G917" s="3"/>
      <c r="H917" s="1"/>
    </row>
    <row r="918" customFormat="false" ht="15.75" hidden="false" customHeight="true" outlineLevel="0" collapsed="false">
      <c r="B918" s="1"/>
      <c r="C918" s="1" t="s">
        <v>916</v>
      </c>
      <c r="D918" s="2" t="n">
        <v>0.00152777777777778</v>
      </c>
      <c r="E918" s="1"/>
      <c r="F918" s="3"/>
      <c r="G918" s="3"/>
      <c r="H918" s="1"/>
    </row>
    <row r="919" customFormat="false" ht="15.75" hidden="false" customHeight="true" outlineLevel="0" collapsed="false">
      <c r="B919" s="1"/>
      <c r="C919" s="1" t="s">
        <v>917</v>
      </c>
      <c r="D919" s="2" t="n">
        <v>0.00152777777777778</v>
      </c>
      <c r="E919" s="1"/>
      <c r="F919" s="3"/>
      <c r="G919" s="3"/>
      <c r="H919" s="1"/>
    </row>
    <row r="920" customFormat="false" ht="15.75" hidden="false" customHeight="true" outlineLevel="0" collapsed="false">
      <c r="B920" s="4"/>
      <c r="C920" s="1" t="s">
        <v>918</v>
      </c>
      <c r="D920" s="2" t="n">
        <v>0.00152777777777778</v>
      </c>
      <c r="E920" s="4"/>
      <c r="F920" s="3"/>
      <c r="G920" s="3"/>
      <c r="H920" s="1"/>
    </row>
    <row r="921" customFormat="false" ht="15.75" hidden="false" customHeight="true" outlineLevel="0" collapsed="false">
      <c r="B921" s="1"/>
      <c r="C921" s="1" t="s">
        <v>919</v>
      </c>
      <c r="D921" s="2" t="n">
        <v>0.00152777777777778</v>
      </c>
      <c r="E921" s="1"/>
      <c r="F921" s="3"/>
      <c r="G921" s="3"/>
      <c r="H921" s="1"/>
    </row>
    <row r="922" customFormat="false" ht="15.75" hidden="false" customHeight="true" outlineLevel="0" collapsed="false">
      <c r="B922" s="1"/>
      <c r="C922" s="1" t="s">
        <v>920</v>
      </c>
      <c r="D922" s="2" t="n">
        <v>0.00152777777777778</v>
      </c>
      <c r="E922" s="1"/>
      <c r="F922" s="3"/>
      <c r="G922" s="3"/>
      <c r="H922" s="1"/>
    </row>
    <row r="923" customFormat="false" ht="15.75" hidden="false" customHeight="true" outlineLevel="0" collapsed="false">
      <c r="B923" s="1"/>
      <c r="C923" s="1" t="s">
        <v>921</v>
      </c>
      <c r="D923" s="2" t="n">
        <v>0.00152777777777778</v>
      </c>
      <c r="E923" s="1"/>
      <c r="F923" s="3"/>
      <c r="G923" s="3"/>
      <c r="H923" s="1"/>
    </row>
    <row r="924" customFormat="false" ht="15.75" hidden="false" customHeight="true" outlineLevel="0" collapsed="false">
      <c r="B924" s="1"/>
      <c r="C924" s="1" t="s">
        <v>922</v>
      </c>
      <c r="D924" s="2" t="n">
        <v>0.00152777777777778</v>
      </c>
      <c r="E924" s="1"/>
      <c r="F924" s="3"/>
      <c r="G924" s="3"/>
      <c r="H924" s="1"/>
    </row>
    <row r="925" customFormat="false" ht="15.75" hidden="false" customHeight="true" outlineLevel="0" collapsed="false">
      <c r="B925" s="4"/>
      <c r="C925" s="1" t="s">
        <v>923</v>
      </c>
      <c r="D925" s="2" t="n">
        <v>0.0015162037037037</v>
      </c>
      <c r="E925" s="4"/>
      <c r="F925" s="3"/>
      <c r="G925" s="3"/>
      <c r="H925" s="1"/>
    </row>
    <row r="926" customFormat="false" ht="15.75" hidden="false" customHeight="true" outlineLevel="0" collapsed="false">
      <c r="B926" s="1"/>
      <c r="C926" s="1" t="s">
        <v>924</v>
      </c>
      <c r="D926" s="2" t="n">
        <v>0.0015162037037037</v>
      </c>
      <c r="E926" s="1"/>
      <c r="F926" s="3"/>
      <c r="G926" s="3"/>
      <c r="H926" s="1"/>
    </row>
    <row r="927" customFormat="false" ht="15.75" hidden="false" customHeight="true" outlineLevel="0" collapsed="false">
      <c r="B927" s="1"/>
      <c r="C927" s="1" t="s">
        <v>925</v>
      </c>
      <c r="D927" s="2" t="n">
        <v>0.0015162037037037</v>
      </c>
      <c r="E927" s="1"/>
      <c r="F927" s="3"/>
      <c r="G927" s="3"/>
      <c r="H927" s="1"/>
    </row>
    <row r="928" customFormat="false" ht="15.75" hidden="false" customHeight="true" outlineLevel="0" collapsed="false">
      <c r="B928" s="1"/>
      <c r="C928" s="1" t="s">
        <v>926</v>
      </c>
      <c r="D928" s="2" t="n">
        <v>0.0015162037037037</v>
      </c>
      <c r="E928" s="1"/>
      <c r="F928" s="3"/>
      <c r="G928" s="3"/>
      <c r="H928" s="1"/>
    </row>
    <row r="929" customFormat="false" ht="15.75" hidden="false" customHeight="true" outlineLevel="0" collapsed="false">
      <c r="B929" s="1"/>
      <c r="C929" s="1" t="s">
        <v>927</v>
      </c>
      <c r="D929" s="2" t="n">
        <v>0.0015162037037037</v>
      </c>
      <c r="E929" s="1"/>
      <c r="F929" s="3"/>
      <c r="G929" s="3"/>
      <c r="H929" s="1"/>
    </row>
    <row r="930" customFormat="false" ht="15.75" hidden="false" customHeight="true" outlineLevel="0" collapsed="false">
      <c r="B930" s="1"/>
      <c r="C930" s="1" t="s">
        <v>928</v>
      </c>
      <c r="D930" s="2" t="n">
        <v>0.0015162037037037</v>
      </c>
      <c r="E930" s="1"/>
      <c r="F930" s="3"/>
      <c r="G930" s="3"/>
      <c r="H930" s="1"/>
    </row>
    <row r="931" customFormat="false" ht="15.75" hidden="false" customHeight="true" outlineLevel="0" collapsed="false">
      <c r="B931" s="1"/>
      <c r="C931" s="1" t="s">
        <v>929</v>
      </c>
      <c r="D931" s="2" t="n">
        <v>0.00150462962962963</v>
      </c>
      <c r="E931" s="1"/>
      <c r="F931" s="3"/>
      <c r="G931" s="3"/>
      <c r="H931" s="1"/>
    </row>
    <row r="932" customFormat="false" ht="15.75" hidden="false" customHeight="true" outlineLevel="0" collapsed="false">
      <c r="B932" s="1"/>
      <c r="C932" s="1" t="s">
        <v>930</v>
      </c>
      <c r="D932" s="2" t="n">
        <v>0.00150462962962963</v>
      </c>
      <c r="E932" s="1"/>
      <c r="F932" s="3"/>
      <c r="G932" s="3"/>
      <c r="H932" s="1"/>
    </row>
    <row r="933" customFormat="false" ht="15.75" hidden="false" customHeight="true" outlineLevel="0" collapsed="false">
      <c r="B933" s="4"/>
      <c r="C933" s="1" t="s">
        <v>931</v>
      </c>
      <c r="D933" s="2" t="n">
        <v>0.00150462962962963</v>
      </c>
      <c r="E933" s="4"/>
      <c r="F933" s="3"/>
      <c r="G933" s="3"/>
      <c r="H933" s="1"/>
    </row>
    <row r="934" customFormat="false" ht="15.75" hidden="false" customHeight="true" outlineLevel="0" collapsed="false">
      <c r="B934" s="4"/>
      <c r="C934" s="1" t="s">
        <v>932</v>
      </c>
      <c r="D934" s="2" t="n">
        <v>0.00150462962962963</v>
      </c>
      <c r="E934" s="4"/>
      <c r="F934" s="3"/>
      <c r="G934" s="3"/>
      <c r="H934" s="1"/>
    </row>
    <row r="935" customFormat="false" ht="15.75" hidden="false" customHeight="true" outlineLevel="0" collapsed="false">
      <c r="B935" s="1"/>
      <c r="C935" s="1" t="s">
        <v>933</v>
      </c>
      <c r="D935" s="2" t="n">
        <v>0.00150462962962963</v>
      </c>
      <c r="E935" s="1"/>
      <c r="F935" s="3"/>
      <c r="G935" s="3"/>
      <c r="H935" s="1"/>
    </row>
    <row r="936" customFormat="false" ht="15.75" hidden="false" customHeight="true" outlineLevel="0" collapsed="false">
      <c r="B936" s="1"/>
      <c r="C936" s="1" t="s">
        <v>934</v>
      </c>
      <c r="D936" s="2" t="n">
        <v>0.00150462962962963</v>
      </c>
      <c r="E936" s="1"/>
      <c r="F936" s="3"/>
      <c r="G936" s="3"/>
      <c r="H936" s="1"/>
    </row>
    <row r="937" customFormat="false" ht="15.75" hidden="false" customHeight="true" outlineLevel="0" collapsed="false">
      <c r="B937" s="1"/>
      <c r="C937" s="1" t="s">
        <v>935</v>
      </c>
      <c r="D937" s="2" t="n">
        <v>0.00149305555555556</v>
      </c>
      <c r="E937" s="1"/>
      <c r="F937" s="3"/>
      <c r="G937" s="3"/>
      <c r="H937" s="1"/>
    </row>
    <row r="938" customFormat="false" ht="15.75" hidden="false" customHeight="true" outlineLevel="0" collapsed="false">
      <c r="B938" s="4"/>
      <c r="C938" s="1" t="s">
        <v>936</v>
      </c>
      <c r="D938" s="2" t="n">
        <v>0.00149305555555556</v>
      </c>
      <c r="E938" s="4"/>
      <c r="F938" s="3"/>
      <c r="G938" s="3"/>
      <c r="H938" s="1"/>
    </row>
    <row r="939" customFormat="false" ht="15.75" hidden="false" customHeight="true" outlineLevel="0" collapsed="false">
      <c r="B939" s="1"/>
      <c r="C939" s="1" t="s">
        <v>937</v>
      </c>
      <c r="D939" s="2" t="n">
        <v>0.00149305555555556</v>
      </c>
      <c r="E939" s="1"/>
      <c r="F939" s="3"/>
      <c r="G939" s="3"/>
      <c r="H939" s="1"/>
    </row>
    <row r="940" customFormat="false" ht="15.75" hidden="false" customHeight="true" outlineLevel="0" collapsed="false">
      <c r="B940" s="1"/>
      <c r="C940" s="1" t="s">
        <v>938</v>
      </c>
      <c r="D940" s="2" t="n">
        <v>0.00149305555555556</v>
      </c>
      <c r="E940" s="1"/>
      <c r="F940" s="3"/>
      <c r="G940" s="3"/>
      <c r="H940" s="1"/>
    </row>
    <row r="941" customFormat="false" ht="15.75" hidden="false" customHeight="true" outlineLevel="0" collapsed="false">
      <c r="B941" s="1"/>
      <c r="C941" s="1" t="s">
        <v>939</v>
      </c>
      <c r="D941" s="2" t="n">
        <v>0.00149305555555556</v>
      </c>
      <c r="E941" s="1"/>
      <c r="F941" s="3"/>
      <c r="G941" s="3"/>
      <c r="H941" s="1"/>
    </row>
    <row r="942" customFormat="false" ht="15.75" hidden="false" customHeight="true" outlineLevel="0" collapsed="false">
      <c r="B942" s="4"/>
      <c r="C942" s="1" t="s">
        <v>940</v>
      </c>
      <c r="D942" s="2" t="n">
        <v>0.00149305555555556</v>
      </c>
      <c r="E942" s="4"/>
      <c r="F942" s="3"/>
      <c r="G942" s="3"/>
      <c r="H942" s="1"/>
    </row>
    <row r="943" customFormat="false" ht="15.75" hidden="false" customHeight="true" outlineLevel="0" collapsed="false">
      <c r="B943" s="1"/>
      <c r="C943" s="1" t="s">
        <v>941</v>
      </c>
      <c r="D943" s="2" t="n">
        <v>0.00149305555555556</v>
      </c>
      <c r="E943" s="1"/>
      <c r="F943" s="3"/>
      <c r="G943" s="3"/>
      <c r="H943" s="1"/>
    </row>
    <row r="944" customFormat="false" ht="15.75" hidden="false" customHeight="true" outlineLevel="0" collapsed="false">
      <c r="B944" s="1"/>
      <c r="C944" s="1" t="s">
        <v>942</v>
      </c>
      <c r="D944" s="2" t="n">
        <v>0.00149305555555556</v>
      </c>
      <c r="E944" s="1"/>
      <c r="F944" s="3"/>
      <c r="G944" s="3"/>
      <c r="H944" s="1"/>
    </row>
    <row r="945" customFormat="false" ht="15.75" hidden="false" customHeight="true" outlineLevel="0" collapsed="false">
      <c r="B945" s="4"/>
      <c r="C945" s="1" t="s">
        <v>943</v>
      </c>
      <c r="D945" s="2" t="n">
        <v>0.00148148148148148</v>
      </c>
      <c r="E945" s="4"/>
      <c r="F945" s="3"/>
      <c r="G945" s="3"/>
      <c r="H945" s="1"/>
    </row>
    <row r="946" customFormat="false" ht="15.75" hidden="false" customHeight="true" outlineLevel="0" collapsed="false">
      <c r="B946" s="1"/>
      <c r="C946" s="1" t="s">
        <v>944</v>
      </c>
      <c r="D946" s="2" t="n">
        <v>0.00148148148148148</v>
      </c>
      <c r="E946" s="1"/>
      <c r="F946" s="3"/>
      <c r="G946" s="3"/>
      <c r="H946" s="1"/>
    </row>
    <row r="947" customFormat="false" ht="15.75" hidden="false" customHeight="true" outlineLevel="0" collapsed="false">
      <c r="B947" s="4"/>
      <c r="C947" s="1" t="s">
        <v>945</v>
      </c>
      <c r="D947" s="2" t="n">
        <v>0.00148148148148148</v>
      </c>
      <c r="E947" s="4"/>
      <c r="F947" s="3"/>
      <c r="G947" s="3"/>
      <c r="H947" s="1"/>
    </row>
    <row r="948" customFormat="false" ht="15.75" hidden="false" customHeight="true" outlineLevel="0" collapsed="false">
      <c r="B948" s="1"/>
      <c r="C948" s="1" t="s">
        <v>946</v>
      </c>
      <c r="D948" s="2" t="n">
        <v>0.00148148148148148</v>
      </c>
      <c r="E948" s="1"/>
      <c r="F948" s="3"/>
      <c r="G948" s="3"/>
      <c r="H948" s="1"/>
    </row>
    <row r="949" customFormat="false" ht="15.75" hidden="false" customHeight="true" outlineLevel="0" collapsed="false">
      <c r="B949" s="1"/>
      <c r="C949" s="1" t="s">
        <v>947</v>
      </c>
      <c r="D949" s="2" t="n">
        <v>0.00148148148148148</v>
      </c>
      <c r="E949" s="1"/>
      <c r="F949" s="3"/>
      <c r="G949" s="3"/>
      <c r="H949" s="1"/>
    </row>
    <row r="950" customFormat="false" ht="15.75" hidden="false" customHeight="true" outlineLevel="0" collapsed="false">
      <c r="B950" s="1"/>
      <c r="C950" s="1" t="s">
        <v>948</v>
      </c>
      <c r="D950" s="2" t="n">
        <v>0.00146990740740741</v>
      </c>
      <c r="E950" s="1"/>
      <c r="F950" s="3"/>
      <c r="G950" s="3"/>
      <c r="H950" s="1"/>
    </row>
    <row r="951" customFormat="false" ht="15.75" hidden="false" customHeight="true" outlineLevel="0" collapsed="false">
      <c r="B951" s="1"/>
      <c r="C951" s="1" t="s">
        <v>949</v>
      </c>
      <c r="D951" s="2" t="n">
        <v>0.00146990740740741</v>
      </c>
      <c r="E951" s="1"/>
      <c r="F951" s="3"/>
      <c r="G951" s="3"/>
      <c r="H951" s="1"/>
    </row>
    <row r="952" customFormat="false" ht="15.75" hidden="false" customHeight="true" outlineLevel="0" collapsed="false">
      <c r="B952" s="1"/>
      <c r="C952" s="1" t="s">
        <v>950</v>
      </c>
      <c r="D952" s="2" t="n">
        <v>0.00146990740740741</v>
      </c>
      <c r="E952" s="1"/>
      <c r="F952" s="3"/>
      <c r="G952" s="3"/>
      <c r="H952" s="1"/>
    </row>
    <row r="953" customFormat="false" ht="15.75" hidden="false" customHeight="true" outlineLevel="0" collapsed="false">
      <c r="B953" s="1"/>
      <c r="C953" s="1" t="s">
        <v>951</v>
      </c>
      <c r="D953" s="2" t="n">
        <v>0.00146990740740741</v>
      </c>
      <c r="E953" s="1"/>
      <c r="F953" s="3"/>
      <c r="G953" s="3"/>
      <c r="H953" s="1"/>
    </row>
    <row r="954" customFormat="false" ht="15.75" hidden="false" customHeight="true" outlineLevel="0" collapsed="false">
      <c r="B954" s="4"/>
      <c r="C954" s="1" t="s">
        <v>952</v>
      </c>
      <c r="D954" s="2" t="n">
        <v>0.00146990740740741</v>
      </c>
      <c r="E954" s="4"/>
      <c r="F954" s="3"/>
      <c r="G954" s="3"/>
      <c r="H954" s="1"/>
    </row>
    <row r="955" customFormat="false" ht="15.75" hidden="false" customHeight="true" outlineLevel="0" collapsed="false">
      <c r="B955" s="1"/>
      <c r="C955" s="1" t="s">
        <v>953</v>
      </c>
      <c r="D955" s="2" t="n">
        <v>0.00146990740740741</v>
      </c>
      <c r="E955" s="1"/>
      <c r="F955" s="3"/>
      <c r="G955" s="3"/>
      <c r="H955" s="1"/>
    </row>
    <row r="956" customFormat="false" ht="15.75" hidden="false" customHeight="true" outlineLevel="0" collapsed="false">
      <c r="B956" s="4"/>
      <c r="C956" s="1" t="s">
        <v>954</v>
      </c>
      <c r="D956" s="2" t="n">
        <v>0.00146990740740741</v>
      </c>
      <c r="E956" s="4"/>
      <c r="F956" s="3"/>
      <c r="G956" s="3"/>
      <c r="H956" s="1"/>
    </row>
    <row r="957" customFormat="false" ht="15.75" hidden="false" customHeight="true" outlineLevel="0" collapsed="false">
      <c r="B957" s="1"/>
      <c r="C957" s="1" t="s">
        <v>955</v>
      </c>
      <c r="D957" s="2" t="n">
        <v>0.00146990740740741</v>
      </c>
      <c r="E957" s="1"/>
      <c r="F957" s="3"/>
      <c r="G957" s="3"/>
      <c r="H957" s="1"/>
    </row>
    <row r="958" customFormat="false" ht="15.75" hidden="false" customHeight="true" outlineLevel="0" collapsed="false">
      <c r="B958" s="1"/>
      <c r="C958" s="1" t="s">
        <v>956</v>
      </c>
      <c r="D958" s="2" t="n">
        <v>0.00146990740740741</v>
      </c>
      <c r="E958" s="1"/>
      <c r="F958" s="3"/>
      <c r="G958" s="3"/>
      <c r="H958" s="1"/>
    </row>
    <row r="959" customFormat="false" ht="15.75" hidden="false" customHeight="true" outlineLevel="0" collapsed="false">
      <c r="B959" s="1"/>
      <c r="C959" s="1" t="s">
        <v>957</v>
      </c>
      <c r="D959" s="2" t="n">
        <v>0.00145833333333333</v>
      </c>
      <c r="E959" s="1"/>
      <c r="F959" s="3"/>
      <c r="G959" s="3"/>
      <c r="H959" s="1"/>
    </row>
    <row r="960" customFormat="false" ht="15.75" hidden="false" customHeight="true" outlineLevel="0" collapsed="false">
      <c r="B960" s="1"/>
      <c r="C960" s="1" t="s">
        <v>958</v>
      </c>
      <c r="D960" s="2" t="n">
        <v>0.00145833333333333</v>
      </c>
      <c r="E960" s="1"/>
      <c r="F960" s="3"/>
      <c r="G960" s="3"/>
      <c r="H960" s="1"/>
    </row>
    <row r="961" customFormat="false" ht="15.75" hidden="false" customHeight="true" outlineLevel="0" collapsed="false">
      <c r="B961" s="1"/>
      <c r="C961" s="1" t="s">
        <v>959</v>
      </c>
      <c r="D961" s="2" t="n">
        <v>0.00145833333333333</v>
      </c>
      <c r="E961" s="1"/>
      <c r="F961" s="3"/>
      <c r="G961" s="3"/>
      <c r="H961" s="1"/>
    </row>
    <row r="962" customFormat="false" ht="15.75" hidden="false" customHeight="true" outlineLevel="0" collapsed="false">
      <c r="B962" s="1"/>
      <c r="C962" s="1" t="s">
        <v>960</v>
      </c>
      <c r="D962" s="2" t="n">
        <v>0.00145833333333333</v>
      </c>
      <c r="E962" s="1"/>
      <c r="F962" s="3"/>
      <c r="G962" s="3"/>
      <c r="H962" s="1"/>
    </row>
    <row r="963" customFormat="false" ht="15.75" hidden="false" customHeight="true" outlineLevel="0" collapsed="false">
      <c r="B963" s="1"/>
      <c r="C963" s="1" t="s">
        <v>961</v>
      </c>
      <c r="D963" s="2" t="n">
        <v>0.00145833333333333</v>
      </c>
      <c r="E963" s="1"/>
      <c r="F963" s="3"/>
      <c r="G963" s="3"/>
      <c r="H963" s="1"/>
    </row>
    <row r="964" customFormat="false" ht="15.75" hidden="false" customHeight="true" outlineLevel="0" collapsed="false">
      <c r="B964" s="1"/>
      <c r="C964" s="1" t="s">
        <v>962</v>
      </c>
      <c r="D964" s="2" t="n">
        <v>0.00145833333333333</v>
      </c>
      <c r="E964" s="1"/>
      <c r="F964" s="3"/>
      <c r="G964" s="3"/>
      <c r="H964" s="1"/>
    </row>
    <row r="965" customFormat="false" ht="15.75" hidden="false" customHeight="true" outlineLevel="0" collapsed="false">
      <c r="B965" s="4"/>
      <c r="C965" s="1" t="s">
        <v>963</v>
      </c>
      <c r="D965" s="2" t="n">
        <v>0.00144675925925926</v>
      </c>
      <c r="E965" s="4"/>
      <c r="F965" s="3"/>
      <c r="G965" s="3"/>
      <c r="H965" s="1"/>
    </row>
    <row r="966" customFormat="false" ht="15.75" hidden="false" customHeight="true" outlineLevel="0" collapsed="false">
      <c r="B966" s="1"/>
      <c r="C966" s="1" t="s">
        <v>964</v>
      </c>
      <c r="D966" s="2" t="n">
        <v>0.00144675925925926</v>
      </c>
      <c r="E966" s="1"/>
      <c r="F966" s="3"/>
      <c r="G966" s="3"/>
      <c r="H966" s="1"/>
    </row>
    <row r="967" customFormat="false" ht="15.75" hidden="false" customHeight="true" outlineLevel="0" collapsed="false">
      <c r="B967" s="1"/>
      <c r="C967" s="1" t="s">
        <v>965</v>
      </c>
      <c r="D967" s="2" t="n">
        <v>0.00144675925925926</v>
      </c>
      <c r="E967" s="1"/>
      <c r="F967" s="3"/>
      <c r="G967" s="3"/>
      <c r="H967" s="1"/>
    </row>
    <row r="968" customFormat="false" ht="15.75" hidden="false" customHeight="true" outlineLevel="0" collapsed="false">
      <c r="B968" s="1"/>
      <c r="C968" s="1" t="s">
        <v>966</v>
      </c>
      <c r="D968" s="2" t="n">
        <v>0.00144675925925926</v>
      </c>
      <c r="E968" s="1"/>
      <c r="F968" s="3"/>
      <c r="G968" s="3"/>
      <c r="H968" s="1"/>
    </row>
    <row r="969" customFormat="false" ht="15.75" hidden="false" customHeight="true" outlineLevel="0" collapsed="false">
      <c r="B969" s="1"/>
      <c r="C969" s="1" t="s">
        <v>967</v>
      </c>
      <c r="D969" s="2" t="n">
        <v>0.00144675925925926</v>
      </c>
      <c r="E969" s="1"/>
      <c r="F969" s="3"/>
      <c r="G969" s="3"/>
      <c r="H969" s="1"/>
    </row>
    <row r="970" customFormat="false" ht="15.75" hidden="false" customHeight="true" outlineLevel="0" collapsed="false">
      <c r="B970" s="1"/>
      <c r="C970" s="1" t="s">
        <v>968</v>
      </c>
      <c r="D970" s="2" t="n">
        <v>0.00144675925925926</v>
      </c>
      <c r="E970" s="1"/>
      <c r="F970" s="3"/>
      <c r="G970" s="3"/>
      <c r="H970" s="1"/>
    </row>
    <row r="971" customFormat="false" ht="15.75" hidden="false" customHeight="true" outlineLevel="0" collapsed="false">
      <c r="B971" s="4"/>
      <c r="C971" s="1" t="s">
        <v>969</v>
      </c>
      <c r="D971" s="2" t="n">
        <v>0.00143518518518519</v>
      </c>
      <c r="E971" s="4"/>
      <c r="F971" s="3"/>
      <c r="G971" s="3"/>
      <c r="H971" s="1"/>
    </row>
    <row r="972" customFormat="false" ht="15.75" hidden="false" customHeight="true" outlineLevel="0" collapsed="false">
      <c r="B972" s="4"/>
      <c r="C972" s="1" t="s">
        <v>970</v>
      </c>
      <c r="D972" s="2" t="n">
        <v>0.00143518518518519</v>
      </c>
      <c r="E972" s="4"/>
      <c r="F972" s="3"/>
      <c r="G972" s="3"/>
      <c r="H972" s="1"/>
    </row>
    <row r="973" customFormat="false" ht="15.75" hidden="false" customHeight="true" outlineLevel="0" collapsed="false">
      <c r="B973" s="1"/>
      <c r="C973" s="1" t="s">
        <v>971</v>
      </c>
      <c r="D973" s="2" t="n">
        <v>0.00143518518518519</v>
      </c>
      <c r="E973" s="1"/>
      <c r="F973" s="3"/>
      <c r="G973" s="3"/>
      <c r="H973" s="1"/>
    </row>
    <row r="974" customFormat="false" ht="15.75" hidden="false" customHeight="true" outlineLevel="0" collapsed="false">
      <c r="B974" s="4"/>
      <c r="C974" s="1" t="s">
        <v>972</v>
      </c>
      <c r="D974" s="2" t="n">
        <v>0.00143518518518519</v>
      </c>
      <c r="E974" s="4"/>
      <c r="F974" s="3"/>
      <c r="G974" s="3"/>
      <c r="H974" s="1"/>
    </row>
    <row r="975" customFormat="false" ht="15.75" hidden="false" customHeight="true" outlineLevel="0" collapsed="false">
      <c r="B975" s="1"/>
      <c r="C975" s="1" t="s">
        <v>973</v>
      </c>
      <c r="D975" s="2" t="n">
        <v>0.00143518518518519</v>
      </c>
      <c r="E975" s="1"/>
      <c r="F975" s="3"/>
      <c r="G975" s="3"/>
      <c r="H975" s="1"/>
    </row>
    <row r="976" customFormat="false" ht="15.75" hidden="false" customHeight="true" outlineLevel="0" collapsed="false">
      <c r="B976" s="1"/>
      <c r="C976" s="1" t="s">
        <v>974</v>
      </c>
      <c r="D976" s="2" t="n">
        <v>0.00143518518518519</v>
      </c>
      <c r="E976" s="1"/>
      <c r="F976" s="3"/>
      <c r="G976" s="3"/>
      <c r="H976" s="1"/>
    </row>
    <row r="977" customFormat="false" ht="15.75" hidden="false" customHeight="true" outlineLevel="0" collapsed="false">
      <c r="B977" s="1"/>
      <c r="C977" s="1" t="s">
        <v>975</v>
      </c>
      <c r="D977" s="2" t="n">
        <v>0.00143518518518519</v>
      </c>
      <c r="E977" s="1"/>
      <c r="F977" s="3"/>
      <c r="G977" s="3"/>
      <c r="H977" s="1"/>
    </row>
    <row r="978" customFormat="false" ht="15.75" hidden="false" customHeight="true" outlineLevel="0" collapsed="false">
      <c r="B978" s="1"/>
      <c r="C978" s="1" t="s">
        <v>976</v>
      </c>
      <c r="D978" s="2" t="n">
        <v>0.00142361111111111</v>
      </c>
      <c r="E978" s="1"/>
      <c r="F978" s="3"/>
      <c r="G978" s="3"/>
      <c r="H978" s="1"/>
    </row>
    <row r="979" customFormat="false" ht="15.75" hidden="false" customHeight="true" outlineLevel="0" collapsed="false">
      <c r="B979" s="4"/>
      <c r="C979" s="1" t="s">
        <v>977</v>
      </c>
      <c r="D979" s="2" t="n">
        <v>0.00142361111111111</v>
      </c>
      <c r="E979" s="4"/>
      <c r="F979" s="3"/>
      <c r="G979" s="3"/>
      <c r="H979" s="1"/>
    </row>
    <row r="980" customFormat="false" ht="15.75" hidden="false" customHeight="true" outlineLevel="0" collapsed="false">
      <c r="B980" s="1"/>
      <c r="C980" s="1" t="s">
        <v>978</v>
      </c>
      <c r="D980" s="2" t="n">
        <v>0.00142361111111111</v>
      </c>
      <c r="E980" s="1"/>
      <c r="F980" s="3"/>
      <c r="G980" s="3"/>
      <c r="H980" s="1"/>
    </row>
    <row r="981" customFormat="false" ht="15.75" hidden="false" customHeight="true" outlineLevel="0" collapsed="false">
      <c r="B981" s="1"/>
      <c r="C981" s="1" t="s">
        <v>979</v>
      </c>
      <c r="D981" s="2" t="n">
        <v>0.00142361111111111</v>
      </c>
      <c r="E981" s="1"/>
      <c r="F981" s="3"/>
      <c r="G981" s="3"/>
      <c r="H981" s="1"/>
    </row>
    <row r="982" customFormat="false" ht="15.75" hidden="false" customHeight="true" outlineLevel="0" collapsed="false">
      <c r="B982" s="1"/>
      <c r="C982" s="1" t="s">
        <v>980</v>
      </c>
      <c r="D982" s="2" t="n">
        <v>0.00142361111111111</v>
      </c>
      <c r="E982" s="1"/>
      <c r="F982" s="3"/>
      <c r="G982" s="3"/>
      <c r="H982" s="1"/>
    </row>
    <row r="983" customFormat="false" ht="15.75" hidden="false" customHeight="true" outlineLevel="0" collapsed="false">
      <c r="B983" s="1"/>
      <c r="C983" s="1" t="s">
        <v>981</v>
      </c>
      <c r="D983" s="2" t="n">
        <v>0.00142361111111111</v>
      </c>
      <c r="E983" s="1"/>
      <c r="F983" s="3"/>
      <c r="G983" s="3"/>
      <c r="H983" s="1"/>
    </row>
    <row r="984" customFormat="false" ht="15.75" hidden="false" customHeight="true" outlineLevel="0" collapsed="false">
      <c r="B984" s="1"/>
      <c r="C984" s="1" t="s">
        <v>982</v>
      </c>
      <c r="D984" s="2" t="n">
        <v>0.00142361111111111</v>
      </c>
      <c r="E984" s="1"/>
      <c r="F984" s="3"/>
      <c r="G984" s="3"/>
      <c r="H984" s="1"/>
    </row>
    <row r="985" customFormat="false" ht="15.75" hidden="false" customHeight="true" outlineLevel="0" collapsed="false">
      <c r="B985" s="1"/>
      <c r="C985" s="1" t="s">
        <v>983</v>
      </c>
      <c r="D985" s="2" t="n">
        <v>0.00141203703703704</v>
      </c>
      <c r="E985" s="1"/>
      <c r="F985" s="3"/>
      <c r="G985" s="3"/>
      <c r="H985" s="1"/>
    </row>
    <row r="986" customFormat="false" ht="15.75" hidden="false" customHeight="true" outlineLevel="0" collapsed="false">
      <c r="B986" s="1"/>
      <c r="C986" s="1" t="s">
        <v>984</v>
      </c>
      <c r="D986" s="2" t="n">
        <v>0.00141203703703704</v>
      </c>
      <c r="E986" s="1"/>
      <c r="F986" s="3"/>
      <c r="G986" s="3"/>
      <c r="H986" s="1"/>
    </row>
    <row r="987" customFormat="false" ht="15.75" hidden="false" customHeight="true" outlineLevel="0" collapsed="false">
      <c r="B987" s="1"/>
      <c r="C987" s="1" t="s">
        <v>985</v>
      </c>
      <c r="D987" s="2" t="n">
        <v>0.00141203703703704</v>
      </c>
      <c r="E987" s="1"/>
      <c r="F987" s="3"/>
      <c r="G987" s="3"/>
      <c r="H987" s="1"/>
    </row>
    <row r="988" customFormat="false" ht="15.75" hidden="false" customHeight="true" outlineLevel="0" collapsed="false">
      <c r="B988" s="1"/>
      <c r="C988" s="1" t="s">
        <v>986</v>
      </c>
      <c r="D988" s="2" t="n">
        <v>0.00141203703703704</v>
      </c>
      <c r="E988" s="1"/>
      <c r="F988" s="3"/>
      <c r="G988" s="3"/>
      <c r="H988" s="1"/>
    </row>
    <row r="989" customFormat="false" ht="15.75" hidden="false" customHeight="true" outlineLevel="0" collapsed="false">
      <c r="B989" s="1"/>
      <c r="C989" s="1" t="s">
        <v>987</v>
      </c>
      <c r="D989" s="2" t="n">
        <v>0.00140046296296296</v>
      </c>
      <c r="E989" s="1"/>
      <c r="F989" s="3"/>
      <c r="G989" s="3"/>
      <c r="H989" s="1"/>
    </row>
    <row r="990" customFormat="false" ht="15.75" hidden="false" customHeight="true" outlineLevel="0" collapsed="false">
      <c r="B990" s="1"/>
      <c r="C990" s="1" t="s">
        <v>988</v>
      </c>
      <c r="D990" s="2" t="n">
        <v>0.00140046296296296</v>
      </c>
      <c r="E990" s="1"/>
      <c r="F990" s="3"/>
      <c r="G990" s="3"/>
      <c r="H990" s="1"/>
    </row>
    <row r="991" customFormat="false" ht="15.75" hidden="false" customHeight="true" outlineLevel="0" collapsed="false">
      <c r="B991" s="1"/>
      <c r="C991" s="1" t="s">
        <v>989</v>
      </c>
      <c r="D991" s="2" t="n">
        <v>0.00140046296296296</v>
      </c>
      <c r="E991" s="1"/>
      <c r="F991" s="3"/>
      <c r="G991" s="3"/>
      <c r="H991" s="1"/>
    </row>
    <row r="992" customFormat="false" ht="15.75" hidden="false" customHeight="true" outlineLevel="0" collapsed="false">
      <c r="B992" s="1"/>
      <c r="C992" s="1" t="s">
        <v>990</v>
      </c>
      <c r="D992" s="2" t="n">
        <v>0.00140046296296296</v>
      </c>
      <c r="E992" s="1"/>
      <c r="F992" s="3"/>
      <c r="G992" s="3"/>
      <c r="H992" s="1"/>
    </row>
    <row r="993" customFormat="false" ht="15.75" hidden="false" customHeight="true" outlineLevel="0" collapsed="false">
      <c r="B993" s="1"/>
      <c r="C993" s="1" t="s">
        <v>991</v>
      </c>
      <c r="D993" s="2" t="n">
        <v>0.00140046296296296</v>
      </c>
      <c r="E993" s="1"/>
      <c r="F993" s="3"/>
      <c r="G993" s="3"/>
      <c r="H993" s="1"/>
    </row>
    <row r="994" customFormat="false" ht="15.75" hidden="false" customHeight="true" outlineLevel="0" collapsed="false">
      <c r="B994" s="1"/>
      <c r="C994" s="1" t="s">
        <v>992</v>
      </c>
      <c r="D994" s="2" t="n">
        <v>0.00140046296296296</v>
      </c>
      <c r="E994" s="1"/>
      <c r="F994" s="3"/>
      <c r="G994" s="3"/>
      <c r="H994" s="1"/>
    </row>
    <row r="995" customFormat="false" ht="15.75" hidden="false" customHeight="true" outlineLevel="0" collapsed="false">
      <c r="B995" s="1"/>
      <c r="C995" s="1" t="s">
        <v>993</v>
      </c>
      <c r="D995" s="2" t="n">
        <v>0.00140046296296296</v>
      </c>
      <c r="E995" s="1"/>
      <c r="F995" s="3"/>
      <c r="G995" s="3"/>
      <c r="H995" s="1"/>
    </row>
    <row r="996" customFormat="false" ht="15.75" hidden="false" customHeight="true" outlineLevel="0" collapsed="false">
      <c r="B996" s="1"/>
      <c r="C996" s="1" t="s">
        <v>994</v>
      </c>
      <c r="D996" s="2" t="n">
        <v>0.00140046296296296</v>
      </c>
      <c r="E996" s="1"/>
      <c r="F996" s="3"/>
      <c r="G996" s="3"/>
      <c r="H996" s="1"/>
    </row>
    <row r="997" customFormat="false" ht="15.75" hidden="false" customHeight="true" outlineLevel="0" collapsed="false">
      <c r="B997" s="1"/>
      <c r="C997" s="1" t="s">
        <v>995</v>
      </c>
      <c r="D997" s="2" t="n">
        <v>0.00138888888888889</v>
      </c>
      <c r="E997" s="1"/>
      <c r="F997" s="3"/>
      <c r="G997" s="3"/>
      <c r="H997" s="1"/>
    </row>
    <row r="998" customFormat="false" ht="15.75" hidden="false" customHeight="true" outlineLevel="0" collapsed="false">
      <c r="B998" s="1"/>
      <c r="C998" s="1" t="s">
        <v>996</v>
      </c>
      <c r="D998" s="2" t="n">
        <v>0.00138888888888889</v>
      </c>
      <c r="E998" s="1"/>
      <c r="F998" s="3"/>
      <c r="G998" s="3"/>
      <c r="H998" s="1"/>
    </row>
    <row r="999" customFormat="false" ht="15.75" hidden="false" customHeight="true" outlineLevel="0" collapsed="false">
      <c r="B999" s="1"/>
      <c r="C999" s="1" t="s">
        <v>997</v>
      </c>
      <c r="D999" s="2" t="n">
        <v>0.00138888888888889</v>
      </c>
      <c r="E999" s="1"/>
      <c r="F999" s="3"/>
      <c r="G999" s="3"/>
      <c r="H999" s="1"/>
    </row>
    <row r="1000" customFormat="false" ht="15.75" hidden="false" customHeight="true" outlineLevel="0" collapsed="false">
      <c r="B1000" s="4"/>
      <c r="C1000" s="1" t="s">
        <v>998</v>
      </c>
      <c r="D1000" s="2" t="n">
        <v>0.00138888888888889</v>
      </c>
      <c r="E1000" s="4"/>
      <c r="F1000" s="3"/>
      <c r="G1000" s="3"/>
      <c r="H1000" s="1"/>
    </row>
    <row r="1001" customFormat="false" ht="15.75" hidden="false" customHeight="true" outlineLevel="0" collapsed="false">
      <c r="B1001" s="1"/>
      <c r="C1001" s="1" t="s">
        <v>999</v>
      </c>
      <c r="D1001" s="2" t="n">
        <v>0.00138888888888889</v>
      </c>
      <c r="E1001" s="1"/>
      <c r="F1001" s="3"/>
      <c r="G1001" s="3"/>
      <c r="H1001" s="1"/>
    </row>
    <row r="1002" customFormat="false" ht="15.75" hidden="false" customHeight="true" outlineLevel="0" collapsed="false">
      <c r="B1002" s="4"/>
      <c r="C1002" s="1" t="s">
        <v>1000</v>
      </c>
      <c r="D1002" s="2" t="n">
        <v>0.00137731481481481</v>
      </c>
      <c r="E1002" s="4"/>
      <c r="F1002" s="3"/>
      <c r="G1002" s="3"/>
      <c r="H1002" s="1"/>
    </row>
    <row r="1003" customFormat="false" ht="15.75" hidden="false" customHeight="true" outlineLevel="0" collapsed="false">
      <c r="B1003" s="1"/>
      <c r="C1003" s="1" t="s">
        <v>1001</v>
      </c>
      <c r="D1003" s="2" t="n">
        <v>0.00137731481481481</v>
      </c>
      <c r="E1003" s="1"/>
      <c r="F1003" s="3"/>
      <c r="G1003" s="3"/>
      <c r="H1003" s="1"/>
    </row>
    <row r="1004" customFormat="false" ht="15.75" hidden="false" customHeight="true" outlineLevel="0" collapsed="false">
      <c r="B1004" s="4"/>
      <c r="C1004" s="1" t="s">
        <v>1002</v>
      </c>
      <c r="D1004" s="2" t="n">
        <v>0.00137731481481481</v>
      </c>
      <c r="E1004" s="4"/>
      <c r="F1004" s="3"/>
      <c r="G1004" s="3"/>
      <c r="H1004" s="1"/>
    </row>
    <row r="1005" customFormat="false" ht="15.75" hidden="false" customHeight="true" outlineLevel="0" collapsed="false">
      <c r="B1005" s="1"/>
      <c r="C1005" s="1" t="s">
        <v>1003</v>
      </c>
      <c r="D1005" s="2" t="n">
        <v>0.00137731481481481</v>
      </c>
      <c r="E1005" s="1"/>
      <c r="F1005" s="3"/>
      <c r="G1005" s="3"/>
      <c r="H1005" s="1"/>
    </row>
    <row r="1006" customFormat="false" ht="15.75" hidden="false" customHeight="true" outlineLevel="0" collapsed="false">
      <c r="B1006" s="4"/>
      <c r="C1006" s="1" t="s">
        <v>1004</v>
      </c>
      <c r="D1006" s="2" t="n">
        <v>0.00137731481481481</v>
      </c>
      <c r="E1006" s="4"/>
      <c r="F1006" s="3"/>
      <c r="G1006" s="3"/>
      <c r="H1006" s="1"/>
    </row>
    <row r="1007" customFormat="false" ht="15.75" hidden="false" customHeight="true" outlineLevel="0" collapsed="false">
      <c r="B1007" s="1"/>
      <c r="C1007" s="1" t="s">
        <v>1005</v>
      </c>
      <c r="D1007" s="2" t="n">
        <v>0.00137731481481481</v>
      </c>
      <c r="E1007" s="1"/>
      <c r="F1007" s="3"/>
      <c r="G1007" s="3"/>
      <c r="H1007" s="1"/>
    </row>
    <row r="1008" customFormat="false" ht="15.75" hidden="false" customHeight="true" outlineLevel="0" collapsed="false">
      <c r="B1008" s="1"/>
      <c r="C1008" s="1" t="s">
        <v>1006</v>
      </c>
      <c r="D1008" s="2" t="n">
        <v>0.00136574074074074</v>
      </c>
      <c r="E1008" s="1"/>
      <c r="F1008" s="3"/>
      <c r="G1008" s="3"/>
      <c r="H1008" s="1"/>
    </row>
    <row r="1009" customFormat="false" ht="15.75" hidden="false" customHeight="true" outlineLevel="0" collapsed="false">
      <c r="B1009" s="1"/>
      <c r="C1009" s="1" t="s">
        <v>1007</v>
      </c>
      <c r="D1009" s="2" t="n">
        <v>0.00136574074074074</v>
      </c>
      <c r="E1009" s="1"/>
      <c r="F1009" s="3"/>
      <c r="G1009" s="3"/>
      <c r="H1009" s="1"/>
    </row>
    <row r="1010" customFormat="false" ht="15.75" hidden="false" customHeight="true" outlineLevel="0" collapsed="false">
      <c r="B1010" s="1"/>
      <c r="C1010" s="1" t="s">
        <v>1008</v>
      </c>
      <c r="D1010" s="2" t="n">
        <v>0.00136574074074074</v>
      </c>
      <c r="E1010" s="1"/>
      <c r="F1010" s="3"/>
      <c r="G1010" s="3"/>
      <c r="H1010" s="1"/>
    </row>
    <row r="1011" customFormat="false" ht="15.75" hidden="false" customHeight="true" outlineLevel="0" collapsed="false">
      <c r="B1011" s="4"/>
      <c r="C1011" s="1" t="s">
        <v>1009</v>
      </c>
      <c r="D1011" s="2" t="n">
        <v>0.00136574074074074</v>
      </c>
      <c r="E1011" s="4"/>
      <c r="F1011" s="3"/>
      <c r="G1011" s="3"/>
      <c r="H1011" s="1"/>
    </row>
    <row r="1012" customFormat="false" ht="15.75" hidden="false" customHeight="true" outlineLevel="0" collapsed="false">
      <c r="B1012" s="1"/>
      <c r="C1012" s="1" t="s">
        <v>1010</v>
      </c>
      <c r="D1012" s="2" t="n">
        <v>0.00136574074074074</v>
      </c>
      <c r="E1012" s="1"/>
      <c r="F1012" s="3"/>
      <c r="G1012" s="3"/>
      <c r="H1012" s="1"/>
    </row>
    <row r="1013" customFormat="false" ht="15.75" hidden="false" customHeight="true" outlineLevel="0" collapsed="false">
      <c r="B1013" s="1"/>
      <c r="C1013" s="1" t="s">
        <v>1011</v>
      </c>
      <c r="D1013" s="2" t="n">
        <v>0.00136574074074074</v>
      </c>
      <c r="E1013" s="1"/>
      <c r="F1013" s="3"/>
      <c r="G1013" s="3"/>
      <c r="H1013" s="1"/>
    </row>
    <row r="1014" customFormat="false" ht="15.75" hidden="false" customHeight="true" outlineLevel="0" collapsed="false">
      <c r="B1014" s="1"/>
      <c r="C1014" s="1" t="s">
        <v>1012</v>
      </c>
      <c r="D1014" s="2" t="n">
        <v>0.00136574074074074</v>
      </c>
      <c r="E1014" s="1"/>
      <c r="F1014" s="3"/>
      <c r="G1014" s="3"/>
      <c r="H1014" s="1"/>
    </row>
    <row r="1015" customFormat="false" ht="15.75" hidden="false" customHeight="true" outlineLevel="0" collapsed="false">
      <c r="B1015" s="1"/>
      <c r="C1015" s="1" t="s">
        <v>1013</v>
      </c>
      <c r="D1015" s="2" t="n">
        <v>0.00136574074074074</v>
      </c>
      <c r="E1015" s="1"/>
      <c r="F1015" s="3"/>
      <c r="G1015" s="3"/>
      <c r="H1015" s="1"/>
    </row>
    <row r="1016" customFormat="false" ht="15.75" hidden="false" customHeight="true" outlineLevel="0" collapsed="false">
      <c r="B1016" s="4"/>
      <c r="C1016" s="1" t="s">
        <v>1014</v>
      </c>
      <c r="D1016" s="2" t="n">
        <v>0.00136574074074074</v>
      </c>
      <c r="E1016" s="4"/>
      <c r="F1016" s="3"/>
      <c r="G1016" s="3"/>
      <c r="H1016" s="1"/>
    </row>
    <row r="1017" customFormat="false" ht="15.75" hidden="false" customHeight="true" outlineLevel="0" collapsed="false">
      <c r="B1017" s="1"/>
      <c r="C1017" s="1" t="s">
        <v>1015</v>
      </c>
      <c r="D1017" s="2" t="n">
        <v>0.00136574074074074</v>
      </c>
      <c r="E1017" s="1"/>
      <c r="F1017" s="3"/>
      <c r="G1017" s="3"/>
      <c r="H1017" s="1"/>
    </row>
    <row r="1018" customFormat="false" ht="15.75" hidden="false" customHeight="true" outlineLevel="0" collapsed="false">
      <c r="B1018" s="1"/>
      <c r="C1018" s="1" t="s">
        <v>1016</v>
      </c>
      <c r="D1018" s="2" t="n">
        <v>0.00136574074074074</v>
      </c>
      <c r="E1018" s="1"/>
      <c r="F1018" s="3"/>
      <c r="G1018" s="3"/>
      <c r="H1018" s="1"/>
    </row>
    <row r="1019" customFormat="false" ht="15.75" hidden="false" customHeight="true" outlineLevel="0" collapsed="false">
      <c r="B1019" s="4"/>
      <c r="C1019" s="1" t="s">
        <v>1017</v>
      </c>
      <c r="D1019" s="2" t="n">
        <v>0.00135416666666667</v>
      </c>
      <c r="E1019" s="4"/>
      <c r="F1019" s="3"/>
      <c r="G1019" s="3"/>
      <c r="H1019" s="1"/>
    </row>
    <row r="1020" customFormat="false" ht="15.75" hidden="false" customHeight="true" outlineLevel="0" collapsed="false">
      <c r="B1020" s="1"/>
      <c r="C1020" s="1" t="s">
        <v>1018</v>
      </c>
      <c r="D1020" s="2" t="n">
        <v>0.00135416666666667</v>
      </c>
      <c r="E1020" s="1"/>
      <c r="F1020" s="3"/>
      <c r="G1020" s="3"/>
      <c r="H1020" s="1"/>
    </row>
    <row r="1021" customFormat="false" ht="15.75" hidden="false" customHeight="true" outlineLevel="0" collapsed="false">
      <c r="B1021" s="1"/>
      <c r="C1021" s="1" t="s">
        <v>1019</v>
      </c>
      <c r="D1021" s="2" t="n">
        <v>0.00135416666666667</v>
      </c>
      <c r="E1021" s="1"/>
      <c r="F1021" s="3"/>
      <c r="G1021" s="3"/>
      <c r="H1021" s="1"/>
    </row>
    <row r="1022" customFormat="false" ht="15.75" hidden="false" customHeight="true" outlineLevel="0" collapsed="false">
      <c r="B1022" s="1"/>
      <c r="C1022" s="1" t="s">
        <v>1020</v>
      </c>
      <c r="D1022" s="2" t="n">
        <v>0.00135416666666667</v>
      </c>
      <c r="E1022" s="1"/>
      <c r="F1022" s="3"/>
      <c r="G1022" s="3"/>
      <c r="H1022" s="1"/>
    </row>
    <row r="1023" customFormat="false" ht="15.75" hidden="false" customHeight="true" outlineLevel="0" collapsed="false">
      <c r="B1023" s="4"/>
      <c r="C1023" s="1" t="s">
        <v>1021</v>
      </c>
      <c r="D1023" s="2" t="n">
        <v>0.00135416666666667</v>
      </c>
      <c r="E1023" s="4"/>
      <c r="F1023" s="3"/>
      <c r="G1023" s="3"/>
      <c r="H1023" s="1"/>
    </row>
    <row r="1024" customFormat="false" ht="15.75" hidden="false" customHeight="true" outlineLevel="0" collapsed="false">
      <c r="B1024" s="1"/>
      <c r="C1024" s="1" t="s">
        <v>1022</v>
      </c>
      <c r="D1024" s="2" t="n">
        <v>0.00135416666666667</v>
      </c>
      <c r="E1024" s="1"/>
      <c r="F1024" s="3"/>
      <c r="G1024" s="3"/>
      <c r="H1024" s="1"/>
    </row>
    <row r="1025" customFormat="false" ht="15.75" hidden="false" customHeight="true" outlineLevel="0" collapsed="false">
      <c r="B1025" s="1"/>
      <c r="C1025" s="1" t="s">
        <v>1023</v>
      </c>
      <c r="D1025" s="2" t="n">
        <v>0.00135416666666667</v>
      </c>
      <c r="E1025" s="1"/>
      <c r="F1025" s="3"/>
      <c r="G1025" s="3"/>
      <c r="H1025" s="1"/>
    </row>
    <row r="1026" customFormat="false" ht="15.75" hidden="false" customHeight="true" outlineLevel="0" collapsed="false">
      <c r="B1026" s="1"/>
      <c r="C1026" s="1" t="s">
        <v>1024</v>
      </c>
      <c r="D1026" s="2" t="n">
        <v>0.00135416666666667</v>
      </c>
      <c r="E1026" s="1"/>
      <c r="F1026" s="3"/>
      <c r="G1026" s="3"/>
      <c r="H1026" s="1"/>
    </row>
    <row r="1027" customFormat="false" ht="15.75" hidden="false" customHeight="true" outlineLevel="0" collapsed="false">
      <c r="B1027" s="1"/>
      <c r="C1027" s="1" t="s">
        <v>1025</v>
      </c>
      <c r="D1027" s="2" t="n">
        <v>0.00135416666666667</v>
      </c>
      <c r="E1027" s="1"/>
      <c r="F1027" s="3"/>
      <c r="G1027" s="3"/>
      <c r="H1027" s="1"/>
    </row>
    <row r="1028" customFormat="false" ht="15.75" hidden="false" customHeight="true" outlineLevel="0" collapsed="false">
      <c r="B1028" s="4"/>
      <c r="C1028" s="1" t="s">
        <v>1026</v>
      </c>
      <c r="D1028" s="2" t="n">
        <v>0.00135416666666667</v>
      </c>
      <c r="E1028" s="4"/>
      <c r="F1028" s="3"/>
      <c r="G1028" s="3"/>
      <c r="H1028" s="1"/>
    </row>
    <row r="1029" customFormat="false" ht="15.75" hidden="false" customHeight="true" outlineLevel="0" collapsed="false">
      <c r="B1029" s="1"/>
      <c r="C1029" s="1" t="s">
        <v>1027</v>
      </c>
      <c r="D1029" s="2" t="n">
        <v>0.00135416666666667</v>
      </c>
      <c r="E1029" s="1"/>
      <c r="F1029" s="3"/>
      <c r="G1029" s="3"/>
      <c r="H1029" s="1"/>
    </row>
    <row r="1030" customFormat="false" ht="15.75" hidden="false" customHeight="true" outlineLevel="0" collapsed="false">
      <c r="B1030" s="1"/>
      <c r="C1030" s="1" t="s">
        <v>1028</v>
      </c>
      <c r="D1030" s="2" t="n">
        <v>0.00134259259259259</v>
      </c>
      <c r="E1030" s="1"/>
      <c r="F1030" s="3"/>
      <c r="G1030" s="3"/>
      <c r="H1030" s="1"/>
    </row>
    <row r="1031" customFormat="false" ht="15.75" hidden="false" customHeight="true" outlineLevel="0" collapsed="false">
      <c r="B1031" s="4"/>
      <c r="C1031" s="1" t="s">
        <v>1029</v>
      </c>
      <c r="D1031" s="2" t="n">
        <v>0.00134259259259259</v>
      </c>
      <c r="E1031" s="4"/>
      <c r="F1031" s="3"/>
      <c r="G1031" s="3"/>
      <c r="H1031" s="1"/>
    </row>
    <row r="1032" customFormat="false" ht="15.75" hidden="false" customHeight="true" outlineLevel="0" collapsed="false">
      <c r="B1032" s="4"/>
      <c r="C1032" s="1" t="s">
        <v>1030</v>
      </c>
      <c r="D1032" s="2" t="n">
        <v>0.00134259259259259</v>
      </c>
      <c r="E1032" s="4"/>
      <c r="F1032" s="3"/>
      <c r="G1032" s="3"/>
      <c r="H1032" s="1"/>
    </row>
    <row r="1033" customFormat="false" ht="15.75" hidden="false" customHeight="true" outlineLevel="0" collapsed="false">
      <c r="B1033" s="1"/>
      <c r="C1033" s="1" t="s">
        <v>1031</v>
      </c>
      <c r="D1033" s="2" t="n">
        <v>0.00134259259259259</v>
      </c>
      <c r="E1033" s="1"/>
      <c r="F1033" s="3"/>
      <c r="G1033" s="3"/>
      <c r="H1033" s="1"/>
    </row>
    <row r="1034" customFormat="false" ht="15.75" hidden="false" customHeight="true" outlineLevel="0" collapsed="false">
      <c r="B1034" s="1"/>
      <c r="C1034" s="1" t="s">
        <v>1032</v>
      </c>
      <c r="D1034" s="2" t="n">
        <v>0.00134259259259259</v>
      </c>
      <c r="E1034" s="1"/>
      <c r="F1034" s="3"/>
      <c r="G1034" s="3"/>
      <c r="H1034" s="1"/>
    </row>
    <row r="1035" customFormat="false" ht="15.75" hidden="false" customHeight="true" outlineLevel="0" collapsed="false">
      <c r="B1035" s="4"/>
      <c r="C1035" s="1" t="s">
        <v>1033</v>
      </c>
      <c r="D1035" s="2" t="n">
        <v>0.00134259259259259</v>
      </c>
      <c r="E1035" s="1"/>
      <c r="F1035" s="3"/>
      <c r="G1035" s="3"/>
      <c r="H1035" s="1"/>
    </row>
    <row r="1036" customFormat="false" ht="15.75" hidden="false" customHeight="true" outlineLevel="0" collapsed="false">
      <c r="B1036" s="1"/>
      <c r="C1036" s="1" t="s">
        <v>1034</v>
      </c>
      <c r="D1036" s="2" t="n">
        <v>0.00134259259259259</v>
      </c>
      <c r="E1036" s="1"/>
      <c r="F1036" s="3"/>
      <c r="G1036" s="3"/>
      <c r="H1036" s="1"/>
    </row>
    <row r="1037" customFormat="false" ht="15.75" hidden="false" customHeight="true" outlineLevel="0" collapsed="false">
      <c r="B1037" s="1"/>
      <c r="C1037" s="1" t="s">
        <v>1035</v>
      </c>
      <c r="D1037" s="2" t="n">
        <v>0.00133101851851852</v>
      </c>
      <c r="E1037" s="1"/>
      <c r="F1037" s="3"/>
      <c r="G1037" s="3"/>
      <c r="H1037" s="1"/>
    </row>
    <row r="1038" customFormat="false" ht="15.75" hidden="false" customHeight="true" outlineLevel="0" collapsed="false">
      <c r="B1038" s="1"/>
      <c r="C1038" s="1" t="s">
        <v>1036</v>
      </c>
      <c r="D1038" s="2" t="n">
        <v>0.00133101851851852</v>
      </c>
      <c r="E1038" s="1"/>
      <c r="F1038" s="3"/>
      <c r="G1038" s="3"/>
      <c r="H1038" s="1"/>
    </row>
    <row r="1039" customFormat="false" ht="15.75" hidden="false" customHeight="true" outlineLevel="0" collapsed="false">
      <c r="B1039" s="1"/>
      <c r="C1039" s="1" t="s">
        <v>1037</v>
      </c>
      <c r="D1039" s="2" t="n">
        <v>0.00133101851851852</v>
      </c>
      <c r="E1039" s="1"/>
      <c r="F1039" s="3"/>
      <c r="G1039" s="3"/>
      <c r="H1039" s="1"/>
    </row>
    <row r="1040" customFormat="false" ht="15.75" hidden="false" customHeight="true" outlineLevel="0" collapsed="false">
      <c r="B1040" s="4"/>
      <c r="C1040" s="1" t="s">
        <v>1038</v>
      </c>
      <c r="D1040" s="2" t="n">
        <v>0.00133101851851852</v>
      </c>
      <c r="E1040" s="4"/>
      <c r="F1040" s="3"/>
      <c r="G1040" s="3"/>
      <c r="H1040" s="1"/>
    </row>
    <row r="1041" customFormat="false" ht="15.75" hidden="false" customHeight="true" outlineLevel="0" collapsed="false">
      <c r="B1041" s="1"/>
      <c r="C1041" s="1" t="s">
        <v>1039</v>
      </c>
      <c r="D1041" s="2" t="n">
        <v>0.00133101851851852</v>
      </c>
      <c r="E1041" s="1"/>
      <c r="F1041" s="3"/>
      <c r="G1041" s="3"/>
      <c r="H1041" s="1"/>
    </row>
    <row r="1042" customFormat="false" ht="15.75" hidden="false" customHeight="true" outlineLevel="0" collapsed="false">
      <c r="B1042" s="1"/>
      <c r="C1042" s="1" t="s">
        <v>1040</v>
      </c>
      <c r="D1042" s="2" t="n">
        <v>0.00133101851851852</v>
      </c>
      <c r="E1042" s="1"/>
      <c r="F1042" s="3"/>
      <c r="G1042" s="3"/>
      <c r="H1042" s="1"/>
    </row>
    <row r="1043" customFormat="false" ht="15.75" hidden="false" customHeight="true" outlineLevel="0" collapsed="false">
      <c r="B1043" s="1"/>
      <c r="C1043" s="1" t="s">
        <v>1041</v>
      </c>
      <c r="D1043" s="2" t="n">
        <v>0.00133101851851852</v>
      </c>
      <c r="E1043" s="1"/>
      <c r="F1043" s="3"/>
      <c r="G1043" s="3"/>
      <c r="H1043" s="1"/>
    </row>
    <row r="1044" customFormat="false" ht="15.75" hidden="false" customHeight="true" outlineLevel="0" collapsed="false">
      <c r="B1044" s="1"/>
      <c r="C1044" s="1" t="s">
        <v>1042</v>
      </c>
      <c r="D1044" s="2" t="n">
        <v>0.00133101851851852</v>
      </c>
      <c r="E1044" s="1"/>
      <c r="F1044" s="3"/>
      <c r="G1044" s="3"/>
      <c r="H1044" s="1"/>
    </row>
    <row r="1045" customFormat="false" ht="15.75" hidden="false" customHeight="true" outlineLevel="0" collapsed="false">
      <c r="B1045" s="1"/>
      <c r="C1045" s="1" t="s">
        <v>1043</v>
      </c>
      <c r="D1045" s="2" t="n">
        <v>0.00133101851851852</v>
      </c>
      <c r="E1045" s="1"/>
      <c r="F1045" s="3"/>
      <c r="G1045" s="3"/>
      <c r="H1045" s="1"/>
    </row>
    <row r="1046" customFormat="false" ht="15.75" hidden="false" customHeight="true" outlineLevel="0" collapsed="false">
      <c r="B1046" s="1"/>
      <c r="C1046" s="1" t="s">
        <v>1044</v>
      </c>
      <c r="D1046" s="2" t="n">
        <v>0.00133101851851852</v>
      </c>
      <c r="E1046" s="1"/>
      <c r="F1046" s="3"/>
      <c r="G1046" s="3"/>
      <c r="H1046" s="1"/>
    </row>
    <row r="1047" customFormat="false" ht="15.75" hidden="false" customHeight="true" outlineLevel="0" collapsed="false">
      <c r="B1047" s="4"/>
      <c r="C1047" s="1" t="s">
        <v>1045</v>
      </c>
      <c r="D1047" s="2" t="n">
        <v>0.00133101851851852</v>
      </c>
      <c r="E1047" s="4"/>
      <c r="F1047" s="3"/>
      <c r="G1047" s="3"/>
      <c r="H1047" s="1"/>
    </row>
    <row r="1048" customFormat="false" ht="15.75" hidden="false" customHeight="true" outlineLevel="0" collapsed="false">
      <c r="B1048" s="1"/>
      <c r="C1048" s="1" t="s">
        <v>1046</v>
      </c>
      <c r="D1048" s="2" t="n">
        <v>0.00131944444444444</v>
      </c>
      <c r="E1048" s="1"/>
      <c r="F1048" s="3"/>
      <c r="G1048" s="3"/>
      <c r="H1048" s="1"/>
    </row>
    <row r="1049" customFormat="false" ht="15.75" hidden="false" customHeight="true" outlineLevel="0" collapsed="false">
      <c r="B1049" s="4"/>
      <c r="C1049" s="1" t="s">
        <v>1047</v>
      </c>
      <c r="D1049" s="2" t="n">
        <v>0.00131944444444444</v>
      </c>
      <c r="E1049" s="4"/>
      <c r="F1049" s="3"/>
      <c r="G1049" s="3"/>
      <c r="H1049" s="1"/>
    </row>
    <row r="1050" customFormat="false" ht="15.75" hidden="false" customHeight="true" outlineLevel="0" collapsed="false">
      <c r="B1050" s="4"/>
      <c r="C1050" s="1" t="s">
        <v>1048</v>
      </c>
      <c r="D1050" s="2" t="n">
        <v>0.00131944444444444</v>
      </c>
      <c r="E1050" s="4"/>
      <c r="F1050" s="3"/>
      <c r="G1050" s="3"/>
      <c r="H1050" s="1"/>
    </row>
    <row r="1051" customFormat="false" ht="15.75" hidden="false" customHeight="true" outlineLevel="0" collapsed="false">
      <c r="B1051" s="1"/>
      <c r="C1051" s="1" t="s">
        <v>1049</v>
      </c>
      <c r="D1051" s="2" t="n">
        <v>0.00131944444444444</v>
      </c>
      <c r="E1051" s="1"/>
      <c r="F1051" s="3"/>
      <c r="G1051" s="3"/>
      <c r="H1051" s="1"/>
    </row>
    <row r="1052" customFormat="false" ht="15.75" hidden="false" customHeight="true" outlineLevel="0" collapsed="false">
      <c r="B1052" s="1"/>
      <c r="C1052" s="1" t="s">
        <v>1050</v>
      </c>
      <c r="D1052" s="2" t="n">
        <v>0.00131944444444444</v>
      </c>
      <c r="E1052" s="1"/>
      <c r="F1052" s="3"/>
      <c r="G1052" s="3"/>
      <c r="H1052" s="1"/>
    </row>
    <row r="1053" customFormat="false" ht="15.75" hidden="false" customHeight="true" outlineLevel="0" collapsed="false">
      <c r="B1053" s="4"/>
      <c r="C1053" s="1" t="s">
        <v>1051</v>
      </c>
      <c r="D1053" s="2" t="n">
        <v>0.00131944444444444</v>
      </c>
      <c r="E1053" s="4"/>
      <c r="F1053" s="3"/>
      <c r="G1053" s="3"/>
      <c r="H1053" s="1"/>
    </row>
    <row r="1054" customFormat="false" ht="15.75" hidden="false" customHeight="true" outlineLevel="0" collapsed="false">
      <c r="B1054" s="1"/>
      <c r="C1054" s="1" t="s">
        <v>1052</v>
      </c>
      <c r="D1054" s="2" t="n">
        <v>0.00131944444444444</v>
      </c>
      <c r="E1054" s="1"/>
      <c r="F1054" s="3"/>
      <c r="G1054" s="3"/>
      <c r="H1054" s="1"/>
    </row>
    <row r="1055" customFormat="false" ht="15.75" hidden="false" customHeight="true" outlineLevel="0" collapsed="false">
      <c r="B1055" s="1"/>
      <c r="C1055" s="1" t="s">
        <v>1053</v>
      </c>
      <c r="D1055" s="2" t="n">
        <v>0.00131944444444444</v>
      </c>
      <c r="E1055" s="1"/>
      <c r="F1055" s="3"/>
      <c r="G1055" s="3"/>
      <c r="H1055" s="1"/>
    </row>
    <row r="1056" customFormat="false" ht="15.75" hidden="false" customHeight="true" outlineLevel="0" collapsed="false">
      <c r="B1056" s="1"/>
      <c r="C1056" s="1" t="s">
        <v>1054</v>
      </c>
      <c r="D1056" s="2" t="n">
        <v>0.00131944444444444</v>
      </c>
      <c r="E1056" s="1"/>
      <c r="F1056" s="3"/>
      <c r="G1056" s="3"/>
      <c r="H1056" s="1"/>
    </row>
    <row r="1057" customFormat="false" ht="15.75" hidden="false" customHeight="true" outlineLevel="0" collapsed="false">
      <c r="B1057" s="1"/>
      <c r="C1057" s="1" t="s">
        <v>1055</v>
      </c>
      <c r="D1057" s="2" t="n">
        <v>0.00131944444444444</v>
      </c>
      <c r="E1057" s="1"/>
      <c r="F1057" s="3"/>
      <c r="G1057" s="3"/>
      <c r="H1057" s="1"/>
    </row>
    <row r="1058" customFormat="false" ht="15.75" hidden="false" customHeight="true" outlineLevel="0" collapsed="false">
      <c r="B1058" s="1"/>
      <c r="C1058" s="1" t="s">
        <v>1056</v>
      </c>
      <c r="D1058" s="2" t="n">
        <v>0.00131944444444444</v>
      </c>
      <c r="E1058" s="1"/>
      <c r="F1058" s="3"/>
      <c r="G1058" s="3"/>
      <c r="H1058" s="1"/>
    </row>
    <row r="1059" customFormat="false" ht="15.75" hidden="false" customHeight="true" outlineLevel="0" collapsed="false">
      <c r="B1059" s="1"/>
      <c r="C1059" s="1" t="s">
        <v>1057</v>
      </c>
      <c r="D1059" s="2" t="n">
        <v>0.00131944444444444</v>
      </c>
      <c r="E1059" s="1"/>
      <c r="F1059" s="3"/>
      <c r="G1059" s="3"/>
      <c r="H1059" s="1"/>
    </row>
    <row r="1060" customFormat="false" ht="15.75" hidden="false" customHeight="true" outlineLevel="0" collapsed="false">
      <c r="B1060" s="1"/>
      <c r="C1060" s="1" t="s">
        <v>1058</v>
      </c>
      <c r="D1060" s="2" t="n">
        <v>0.00131944444444444</v>
      </c>
      <c r="E1060" s="1"/>
      <c r="F1060" s="3"/>
      <c r="G1060" s="3"/>
      <c r="H1060" s="1"/>
    </row>
    <row r="1061" customFormat="false" ht="15.75" hidden="false" customHeight="true" outlineLevel="0" collapsed="false">
      <c r="B1061" s="1"/>
      <c r="C1061" s="1" t="s">
        <v>1059</v>
      </c>
      <c r="D1061" s="2" t="n">
        <v>0.00130787037037037</v>
      </c>
      <c r="E1061" s="1"/>
      <c r="F1061" s="3"/>
      <c r="G1061" s="3"/>
      <c r="H1061" s="1"/>
    </row>
    <row r="1062" customFormat="false" ht="15.75" hidden="false" customHeight="true" outlineLevel="0" collapsed="false">
      <c r="B1062" s="1"/>
      <c r="C1062" s="1" t="s">
        <v>1060</v>
      </c>
      <c r="D1062" s="2" t="n">
        <v>0.00130787037037037</v>
      </c>
      <c r="E1062" s="1"/>
      <c r="F1062" s="3"/>
      <c r="G1062" s="3"/>
      <c r="H1062" s="1"/>
    </row>
    <row r="1063" customFormat="false" ht="15.75" hidden="false" customHeight="true" outlineLevel="0" collapsed="false">
      <c r="B1063" s="1"/>
      <c r="C1063" s="1" t="s">
        <v>1061</v>
      </c>
      <c r="D1063" s="2" t="n">
        <v>0.00130787037037037</v>
      </c>
      <c r="E1063" s="1"/>
      <c r="F1063" s="3"/>
      <c r="G1063" s="3"/>
      <c r="H1063" s="1"/>
    </row>
    <row r="1064" customFormat="false" ht="15.75" hidden="false" customHeight="true" outlineLevel="0" collapsed="false">
      <c r="B1064" s="4"/>
      <c r="C1064" s="1" t="s">
        <v>1062</v>
      </c>
      <c r="D1064" s="2" t="n">
        <v>0.00130787037037037</v>
      </c>
      <c r="E1064" s="4"/>
      <c r="F1064" s="3"/>
      <c r="G1064" s="3"/>
      <c r="H1064" s="1"/>
    </row>
    <row r="1065" customFormat="false" ht="15.75" hidden="false" customHeight="true" outlineLevel="0" collapsed="false">
      <c r="B1065" s="4"/>
      <c r="C1065" s="1" t="s">
        <v>1063</v>
      </c>
      <c r="D1065" s="2" t="n">
        <v>0.00130787037037037</v>
      </c>
      <c r="E1065" s="4"/>
      <c r="F1065" s="3"/>
      <c r="G1065" s="3"/>
      <c r="H1065" s="1"/>
    </row>
    <row r="1066" customFormat="false" ht="15.75" hidden="false" customHeight="true" outlineLevel="0" collapsed="false">
      <c r="B1066" s="4"/>
      <c r="C1066" s="1" t="s">
        <v>1064</v>
      </c>
      <c r="D1066" s="2" t="n">
        <v>0.00130787037037037</v>
      </c>
      <c r="E1066" s="4"/>
      <c r="F1066" s="3"/>
      <c r="G1066" s="3"/>
      <c r="H1066" s="1"/>
    </row>
    <row r="1067" customFormat="false" ht="15.75" hidden="false" customHeight="true" outlineLevel="0" collapsed="false">
      <c r="B1067" s="1"/>
      <c r="C1067" s="1" t="s">
        <v>1065</v>
      </c>
      <c r="D1067" s="2" t="n">
        <v>0.00130787037037037</v>
      </c>
      <c r="E1067" s="1"/>
      <c r="F1067" s="3"/>
      <c r="G1067" s="3"/>
      <c r="H1067" s="1"/>
    </row>
    <row r="1068" customFormat="false" ht="15.75" hidden="false" customHeight="true" outlineLevel="0" collapsed="false">
      <c r="B1068" s="1"/>
      <c r="C1068" s="1" t="s">
        <v>1066</v>
      </c>
      <c r="D1068" s="2" t="n">
        <v>0.00130787037037037</v>
      </c>
      <c r="E1068" s="1"/>
      <c r="F1068" s="3"/>
      <c r="G1068" s="3"/>
      <c r="H1068" s="1"/>
    </row>
    <row r="1069" customFormat="false" ht="15.75" hidden="false" customHeight="true" outlineLevel="0" collapsed="false">
      <c r="B1069" s="1"/>
      <c r="C1069" s="1" t="s">
        <v>1067</v>
      </c>
      <c r="D1069" s="2" t="n">
        <v>0.00130787037037037</v>
      </c>
      <c r="E1069" s="1"/>
      <c r="F1069" s="3"/>
      <c r="G1069" s="3"/>
      <c r="H1069" s="1"/>
    </row>
    <row r="1070" customFormat="false" ht="15.75" hidden="false" customHeight="true" outlineLevel="0" collapsed="false">
      <c r="B1070" s="1"/>
      <c r="C1070" s="1" t="s">
        <v>1068</v>
      </c>
      <c r="D1070" s="2" t="n">
        <v>0.00130787037037037</v>
      </c>
      <c r="E1070" s="1"/>
      <c r="F1070" s="3"/>
      <c r="G1070" s="3"/>
      <c r="H1070" s="1"/>
    </row>
    <row r="1071" customFormat="false" ht="15.75" hidden="false" customHeight="true" outlineLevel="0" collapsed="false">
      <c r="B1071" s="1"/>
      <c r="C1071" s="1" t="s">
        <v>1069</v>
      </c>
      <c r="D1071" s="2" t="n">
        <v>0.00130787037037037</v>
      </c>
      <c r="E1071" s="1"/>
      <c r="F1071" s="3"/>
      <c r="G1071" s="3"/>
      <c r="H1071" s="1"/>
    </row>
    <row r="1072" customFormat="false" ht="15.75" hidden="false" customHeight="true" outlineLevel="0" collapsed="false">
      <c r="B1072" s="1"/>
      <c r="C1072" s="1" t="s">
        <v>1070</v>
      </c>
      <c r="D1072" s="2" t="n">
        <v>0.00130787037037037</v>
      </c>
      <c r="E1072" s="1"/>
      <c r="F1072" s="3"/>
      <c r="G1072" s="3"/>
      <c r="H1072" s="1"/>
    </row>
    <row r="1073" customFormat="false" ht="15.75" hidden="false" customHeight="true" outlineLevel="0" collapsed="false">
      <c r="B1073" s="1"/>
      <c r="C1073" s="1" t="s">
        <v>1071</v>
      </c>
      <c r="D1073" s="2" t="n">
        <v>0.0012962962962963</v>
      </c>
      <c r="E1073" s="1"/>
      <c r="F1073" s="3"/>
      <c r="G1073" s="3"/>
      <c r="H1073" s="1"/>
    </row>
    <row r="1074" customFormat="false" ht="15.75" hidden="false" customHeight="true" outlineLevel="0" collapsed="false">
      <c r="B1074" s="1"/>
      <c r="C1074" s="1" t="s">
        <v>1072</v>
      </c>
      <c r="D1074" s="2" t="n">
        <v>0.0012962962962963</v>
      </c>
      <c r="E1074" s="1"/>
      <c r="F1074" s="3"/>
      <c r="G1074" s="3"/>
      <c r="H1074" s="1"/>
    </row>
    <row r="1075" customFormat="false" ht="15.75" hidden="false" customHeight="true" outlineLevel="0" collapsed="false">
      <c r="B1075" s="1"/>
      <c r="C1075" s="1" t="s">
        <v>1073</v>
      </c>
      <c r="D1075" s="2" t="n">
        <v>0.0012962962962963</v>
      </c>
      <c r="E1075" s="1"/>
      <c r="F1075" s="3"/>
      <c r="G1075" s="3"/>
      <c r="H1075" s="1"/>
    </row>
    <row r="1076" customFormat="false" ht="15.75" hidden="false" customHeight="true" outlineLevel="0" collapsed="false">
      <c r="B1076" s="1"/>
      <c r="C1076" s="1" t="s">
        <v>1074</v>
      </c>
      <c r="D1076" s="2" t="n">
        <v>0.0012962962962963</v>
      </c>
      <c r="E1076" s="1"/>
      <c r="F1076" s="3"/>
      <c r="G1076" s="3"/>
      <c r="H1076" s="1"/>
    </row>
    <row r="1077" customFormat="false" ht="15.75" hidden="false" customHeight="true" outlineLevel="0" collapsed="false">
      <c r="B1077" s="1"/>
      <c r="C1077" s="1" t="s">
        <v>1075</v>
      </c>
      <c r="D1077" s="2" t="n">
        <v>0.0012962962962963</v>
      </c>
      <c r="E1077" s="1"/>
      <c r="F1077" s="3"/>
      <c r="G1077" s="3"/>
      <c r="H1077" s="1"/>
    </row>
    <row r="1078" customFormat="false" ht="15.75" hidden="false" customHeight="true" outlineLevel="0" collapsed="false">
      <c r="B1078" s="4"/>
      <c r="C1078" s="1" t="s">
        <v>1076</v>
      </c>
      <c r="D1078" s="2" t="n">
        <v>0.00128472222222222</v>
      </c>
      <c r="E1078" s="4"/>
      <c r="F1078" s="3"/>
      <c r="G1078" s="3"/>
      <c r="H1078" s="1"/>
    </row>
    <row r="1079" customFormat="false" ht="15.75" hidden="false" customHeight="true" outlineLevel="0" collapsed="false">
      <c r="B1079" s="1"/>
      <c r="C1079" s="1" t="s">
        <v>1077</v>
      </c>
      <c r="D1079" s="2" t="n">
        <v>0.00128472222222222</v>
      </c>
      <c r="E1079" s="1"/>
      <c r="F1079" s="3"/>
      <c r="G1079" s="3"/>
      <c r="H1079" s="1"/>
    </row>
    <row r="1080" customFormat="false" ht="15.75" hidden="false" customHeight="true" outlineLevel="0" collapsed="false">
      <c r="B1080" s="1"/>
      <c r="C1080" s="1" t="s">
        <v>1078</v>
      </c>
      <c r="D1080" s="2" t="n">
        <v>0.00128472222222222</v>
      </c>
      <c r="E1080" s="1"/>
      <c r="F1080" s="3"/>
      <c r="G1080" s="3"/>
      <c r="H1080" s="1"/>
    </row>
    <row r="1081" customFormat="false" ht="15.75" hidden="false" customHeight="true" outlineLevel="0" collapsed="false">
      <c r="B1081" s="1"/>
      <c r="C1081" s="1" t="s">
        <v>1079</v>
      </c>
      <c r="D1081" s="2" t="n">
        <v>0.00128472222222222</v>
      </c>
      <c r="E1081" s="1"/>
      <c r="F1081" s="3"/>
      <c r="G1081" s="3"/>
      <c r="H1081" s="1"/>
    </row>
    <row r="1082" customFormat="false" ht="15.75" hidden="false" customHeight="true" outlineLevel="0" collapsed="false">
      <c r="B1082" s="1"/>
      <c r="C1082" s="1" t="s">
        <v>1080</v>
      </c>
      <c r="D1082" s="2" t="n">
        <v>0.00128472222222222</v>
      </c>
      <c r="E1082" s="1"/>
      <c r="F1082" s="3"/>
      <c r="G1082" s="3"/>
      <c r="H1082" s="1"/>
    </row>
    <row r="1083" customFormat="false" ht="15.75" hidden="false" customHeight="true" outlineLevel="0" collapsed="false">
      <c r="B1083" s="4"/>
      <c r="C1083" s="1" t="s">
        <v>1081</v>
      </c>
      <c r="D1083" s="2" t="n">
        <v>0.00128472222222222</v>
      </c>
      <c r="E1083" s="4"/>
      <c r="F1083" s="3"/>
      <c r="G1083" s="3"/>
      <c r="H1083" s="1"/>
    </row>
    <row r="1084" customFormat="false" ht="15.75" hidden="false" customHeight="true" outlineLevel="0" collapsed="false">
      <c r="B1084" s="4"/>
      <c r="C1084" s="1" t="s">
        <v>1082</v>
      </c>
      <c r="D1084" s="2" t="n">
        <v>0.00127314814814815</v>
      </c>
      <c r="E1084" s="4"/>
      <c r="F1084" s="3"/>
      <c r="G1084" s="3"/>
      <c r="H1084" s="1"/>
    </row>
    <row r="1085" customFormat="false" ht="15.75" hidden="false" customHeight="true" outlineLevel="0" collapsed="false">
      <c r="B1085" s="1"/>
      <c r="C1085" s="1" t="s">
        <v>1083</v>
      </c>
      <c r="D1085" s="2" t="n">
        <v>0.00127314814814815</v>
      </c>
      <c r="E1085" s="1"/>
      <c r="F1085" s="3"/>
      <c r="G1085" s="3"/>
      <c r="H1085" s="1"/>
    </row>
    <row r="1086" customFormat="false" ht="15.75" hidden="false" customHeight="true" outlineLevel="0" collapsed="false">
      <c r="B1086" s="4"/>
      <c r="C1086" s="1" t="s">
        <v>1084</v>
      </c>
      <c r="D1086" s="2" t="n">
        <v>0.00127314814814815</v>
      </c>
      <c r="E1086" s="4"/>
      <c r="F1086" s="3"/>
      <c r="G1086" s="3"/>
      <c r="H1086" s="1"/>
    </row>
    <row r="1087" customFormat="false" ht="15.75" hidden="false" customHeight="true" outlineLevel="0" collapsed="false">
      <c r="B1087" s="1"/>
      <c r="C1087" s="1" t="s">
        <v>1085</v>
      </c>
      <c r="D1087" s="2" t="n">
        <v>0.00127314814814815</v>
      </c>
      <c r="E1087" s="1"/>
      <c r="F1087" s="3"/>
      <c r="G1087" s="3"/>
      <c r="H1087" s="1"/>
    </row>
    <row r="1088" customFormat="false" ht="15.75" hidden="false" customHeight="true" outlineLevel="0" collapsed="false">
      <c r="B1088" s="1"/>
      <c r="C1088" s="1" t="s">
        <v>1086</v>
      </c>
      <c r="D1088" s="2" t="n">
        <v>0.00126157407407407</v>
      </c>
      <c r="E1088" s="1"/>
      <c r="F1088" s="3"/>
      <c r="G1088" s="3"/>
      <c r="H1088" s="1"/>
    </row>
    <row r="1089" customFormat="false" ht="15.75" hidden="false" customHeight="true" outlineLevel="0" collapsed="false">
      <c r="B1089" s="1"/>
      <c r="C1089" s="1" t="s">
        <v>1087</v>
      </c>
      <c r="D1089" s="2" t="n">
        <v>0.00126157407407407</v>
      </c>
      <c r="E1089" s="1"/>
      <c r="F1089" s="3"/>
      <c r="G1089" s="3"/>
      <c r="H1089" s="1"/>
    </row>
    <row r="1090" customFormat="false" ht="15.75" hidden="false" customHeight="true" outlineLevel="0" collapsed="false">
      <c r="B1090" s="4"/>
      <c r="C1090" s="1" t="s">
        <v>1088</v>
      </c>
      <c r="D1090" s="2" t="n">
        <v>0.00126157407407407</v>
      </c>
      <c r="E1090" s="4"/>
      <c r="F1090" s="3"/>
      <c r="G1090" s="3"/>
      <c r="H1090" s="1"/>
    </row>
    <row r="1091" customFormat="false" ht="15.75" hidden="false" customHeight="true" outlineLevel="0" collapsed="false">
      <c r="B1091" s="4"/>
      <c r="C1091" s="1" t="s">
        <v>1089</v>
      </c>
      <c r="D1091" s="2" t="n">
        <v>0.00126157407407407</v>
      </c>
      <c r="E1091" s="4"/>
      <c r="F1091" s="3"/>
      <c r="G1091" s="3"/>
      <c r="H1091" s="1"/>
    </row>
    <row r="1092" customFormat="false" ht="15.75" hidden="false" customHeight="true" outlineLevel="0" collapsed="false">
      <c r="B1092" s="1"/>
      <c r="C1092" s="1" t="s">
        <v>1090</v>
      </c>
      <c r="D1092" s="2" t="n">
        <v>0.00126157407407407</v>
      </c>
      <c r="E1092" s="1"/>
      <c r="F1092" s="3"/>
      <c r="G1092" s="3"/>
      <c r="H1092" s="1"/>
    </row>
    <row r="1093" customFormat="false" ht="15.75" hidden="false" customHeight="true" outlineLevel="0" collapsed="false">
      <c r="B1093" s="1"/>
      <c r="C1093" s="1" t="s">
        <v>1091</v>
      </c>
      <c r="D1093" s="2" t="n">
        <v>0.00126157407407407</v>
      </c>
      <c r="E1093" s="1"/>
      <c r="F1093" s="3"/>
      <c r="G1093" s="3"/>
      <c r="H1093" s="1"/>
    </row>
    <row r="1094" customFormat="false" ht="15.75" hidden="false" customHeight="true" outlineLevel="0" collapsed="false">
      <c r="B1094" s="1"/>
      <c r="C1094" s="1" t="s">
        <v>1092</v>
      </c>
      <c r="D1094" s="2" t="n">
        <v>0.00126157407407407</v>
      </c>
      <c r="E1094" s="1"/>
      <c r="F1094" s="3"/>
      <c r="G1094" s="3"/>
      <c r="H1094" s="1"/>
    </row>
    <row r="1095" customFormat="false" ht="15.75" hidden="false" customHeight="true" outlineLevel="0" collapsed="false">
      <c r="B1095" s="1"/>
      <c r="C1095" s="1" t="s">
        <v>1093</v>
      </c>
      <c r="D1095" s="2" t="n">
        <v>0.00126157407407407</v>
      </c>
      <c r="E1095" s="1"/>
      <c r="F1095" s="3"/>
      <c r="G1095" s="3"/>
      <c r="H1095" s="1"/>
    </row>
    <row r="1096" customFormat="false" ht="15.75" hidden="false" customHeight="true" outlineLevel="0" collapsed="false">
      <c r="B1096" s="1"/>
      <c r="C1096" s="1" t="s">
        <v>1094</v>
      </c>
      <c r="D1096" s="2" t="n">
        <v>0.00126157407407407</v>
      </c>
      <c r="E1096" s="1"/>
      <c r="F1096" s="3"/>
      <c r="G1096" s="3"/>
      <c r="H1096" s="1"/>
    </row>
    <row r="1097" customFormat="false" ht="15.75" hidden="false" customHeight="true" outlineLevel="0" collapsed="false">
      <c r="B1097" s="1"/>
      <c r="C1097" s="1" t="s">
        <v>1095</v>
      </c>
      <c r="D1097" s="2" t="n">
        <v>0.00126157407407407</v>
      </c>
      <c r="E1097" s="1"/>
      <c r="F1097" s="3"/>
      <c r="G1097" s="3"/>
      <c r="H1097" s="1"/>
    </row>
    <row r="1098" customFormat="false" ht="15.75" hidden="false" customHeight="true" outlineLevel="0" collapsed="false">
      <c r="B1098" s="4"/>
      <c r="C1098" s="1" t="s">
        <v>1096</v>
      </c>
      <c r="D1098" s="2" t="n">
        <v>0.00126157407407407</v>
      </c>
      <c r="E1098" s="4"/>
      <c r="F1098" s="3"/>
      <c r="G1098" s="3"/>
      <c r="H1098" s="1"/>
    </row>
    <row r="1099" customFormat="false" ht="15.75" hidden="false" customHeight="true" outlineLevel="0" collapsed="false">
      <c r="B1099" s="1"/>
      <c r="C1099" s="1" t="s">
        <v>1097</v>
      </c>
      <c r="D1099" s="2" t="n">
        <v>0.00125</v>
      </c>
      <c r="E1099" s="1"/>
      <c r="F1099" s="3"/>
      <c r="G1099" s="3"/>
      <c r="H1099" s="1"/>
    </row>
    <row r="1100" customFormat="false" ht="15.75" hidden="false" customHeight="true" outlineLevel="0" collapsed="false">
      <c r="B1100" s="4"/>
      <c r="C1100" s="1" t="s">
        <v>1098</v>
      </c>
      <c r="D1100" s="2" t="n">
        <v>0.00125</v>
      </c>
      <c r="E1100" s="4"/>
      <c r="F1100" s="3"/>
      <c r="G1100" s="3"/>
      <c r="H1100" s="1"/>
    </row>
    <row r="1101" customFormat="false" ht="15.75" hidden="false" customHeight="true" outlineLevel="0" collapsed="false">
      <c r="B1101" s="1"/>
      <c r="C1101" s="1" t="s">
        <v>1099</v>
      </c>
      <c r="D1101" s="2" t="n">
        <v>0.00125</v>
      </c>
      <c r="E1101" s="1"/>
      <c r="F1101" s="3"/>
      <c r="G1101" s="3"/>
      <c r="H1101" s="1"/>
    </row>
    <row r="1102" customFormat="false" ht="15.75" hidden="false" customHeight="true" outlineLevel="0" collapsed="false">
      <c r="B1102" s="1"/>
      <c r="C1102" s="1" t="s">
        <v>1100</v>
      </c>
      <c r="D1102" s="2" t="n">
        <v>0.00125</v>
      </c>
      <c r="E1102" s="1"/>
      <c r="F1102" s="3"/>
      <c r="G1102" s="3"/>
      <c r="H1102" s="1"/>
    </row>
    <row r="1103" customFormat="false" ht="15.75" hidden="false" customHeight="true" outlineLevel="0" collapsed="false">
      <c r="B1103" s="1"/>
      <c r="C1103" s="1" t="s">
        <v>1101</v>
      </c>
      <c r="D1103" s="2" t="n">
        <v>0.00125</v>
      </c>
      <c r="E1103" s="1"/>
      <c r="F1103" s="3"/>
      <c r="G1103" s="3"/>
      <c r="H1103" s="1"/>
    </row>
    <row r="1104" customFormat="false" ht="15.75" hidden="false" customHeight="true" outlineLevel="0" collapsed="false">
      <c r="B1104" s="1"/>
      <c r="C1104" s="1" t="s">
        <v>1102</v>
      </c>
      <c r="D1104" s="2" t="n">
        <v>0.00125</v>
      </c>
      <c r="E1104" s="1"/>
      <c r="F1104" s="3"/>
      <c r="G1104" s="3"/>
      <c r="H1104" s="1"/>
    </row>
    <row r="1105" customFormat="false" ht="15.75" hidden="false" customHeight="true" outlineLevel="0" collapsed="false">
      <c r="B1105" s="1"/>
      <c r="C1105" s="1" t="s">
        <v>1103</v>
      </c>
      <c r="D1105" s="2" t="n">
        <v>0.00125</v>
      </c>
      <c r="E1105" s="1"/>
      <c r="F1105" s="3"/>
      <c r="G1105" s="3"/>
      <c r="H1105" s="1"/>
    </row>
    <row r="1106" customFormat="false" ht="15.75" hidden="false" customHeight="true" outlineLevel="0" collapsed="false">
      <c r="B1106" s="1"/>
      <c r="C1106" s="1" t="s">
        <v>1104</v>
      </c>
      <c r="D1106" s="2" t="n">
        <v>0.00123842592592593</v>
      </c>
      <c r="E1106" s="1"/>
      <c r="F1106" s="3"/>
      <c r="G1106" s="3"/>
      <c r="H1106" s="1"/>
    </row>
    <row r="1107" customFormat="false" ht="15.75" hidden="false" customHeight="true" outlineLevel="0" collapsed="false">
      <c r="B1107" s="4"/>
      <c r="C1107" s="1" t="s">
        <v>1105</v>
      </c>
      <c r="D1107" s="2" t="n">
        <v>0.00123842592592593</v>
      </c>
      <c r="E1107" s="4"/>
      <c r="F1107" s="3"/>
      <c r="G1107" s="3"/>
      <c r="H1107" s="1"/>
    </row>
    <row r="1108" customFormat="false" ht="15.75" hidden="false" customHeight="true" outlineLevel="0" collapsed="false">
      <c r="B1108" s="1"/>
      <c r="C1108" s="1" t="s">
        <v>1106</v>
      </c>
      <c r="D1108" s="2" t="n">
        <v>0.00123842592592593</v>
      </c>
      <c r="E1108" s="1"/>
      <c r="F1108" s="3"/>
      <c r="G1108" s="3"/>
      <c r="H1108" s="1"/>
    </row>
    <row r="1109" customFormat="false" ht="15.75" hidden="false" customHeight="true" outlineLevel="0" collapsed="false">
      <c r="B1109" s="1"/>
      <c r="C1109" s="1" t="s">
        <v>1107</v>
      </c>
      <c r="D1109" s="2" t="n">
        <v>0.00123842592592593</v>
      </c>
      <c r="E1109" s="1"/>
      <c r="F1109" s="3"/>
      <c r="G1109" s="3"/>
      <c r="H1109" s="1"/>
    </row>
    <row r="1110" customFormat="false" ht="15.75" hidden="false" customHeight="true" outlineLevel="0" collapsed="false">
      <c r="B1110" s="1"/>
      <c r="C1110" s="1" t="s">
        <v>1108</v>
      </c>
      <c r="D1110" s="2" t="n">
        <v>0.00123842592592593</v>
      </c>
      <c r="E1110" s="1"/>
      <c r="F1110" s="3"/>
      <c r="G1110" s="3"/>
      <c r="H1110" s="1"/>
    </row>
    <row r="1111" customFormat="false" ht="15.75" hidden="false" customHeight="true" outlineLevel="0" collapsed="false">
      <c r="B1111" s="4"/>
      <c r="C1111" s="1" t="s">
        <v>1109</v>
      </c>
      <c r="D1111" s="2" t="n">
        <v>0.00123842592592593</v>
      </c>
      <c r="E1111" s="4"/>
      <c r="F1111" s="3"/>
      <c r="G1111" s="3"/>
      <c r="H1111" s="1"/>
    </row>
    <row r="1112" customFormat="false" ht="15.75" hidden="false" customHeight="true" outlineLevel="0" collapsed="false">
      <c r="B1112" s="1"/>
      <c r="C1112" s="1" t="s">
        <v>1110</v>
      </c>
      <c r="D1112" s="2" t="n">
        <v>0.00123842592592593</v>
      </c>
      <c r="E1112" s="1"/>
      <c r="F1112" s="3"/>
      <c r="G1112" s="3"/>
      <c r="H1112" s="1"/>
    </row>
    <row r="1113" customFormat="false" ht="15.75" hidden="false" customHeight="true" outlineLevel="0" collapsed="false">
      <c r="B1113" s="1"/>
      <c r="C1113" s="1" t="s">
        <v>1111</v>
      </c>
      <c r="D1113" s="2" t="n">
        <v>0.00122685185185185</v>
      </c>
      <c r="E1113" s="1"/>
      <c r="F1113" s="3"/>
      <c r="G1113" s="3"/>
      <c r="H1113" s="1"/>
    </row>
    <row r="1114" customFormat="false" ht="15.75" hidden="false" customHeight="true" outlineLevel="0" collapsed="false">
      <c r="B1114" s="4"/>
      <c r="C1114" s="1" t="s">
        <v>1112</v>
      </c>
      <c r="D1114" s="2" t="n">
        <v>0.00122685185185185</v>
      </c>
      <c r="E1114" s="4"/>
      <c r="F1114" s="3"/>
      <c r="G1114" s="3"/>
      <c r="H1114" s="1"/>
    </row>
    <row r="1115" customFormat="false" ht="15.75" hidden="false" customHeight="true" outlineLevel="0" collapsed="false">
      <c r="B1115" s="4"/>
      <c r="C1115" s="1" t="s">
        <v>1113</v>
      </c>
      <c r="D1115" s="2" t="n">
        <v>0.00122685185185185</v>
      </c>
      <c r="E1115" s="4"/>
      <c r="F1115" s="3"/>
      <c r="G1115" s="3"/>
      <c r="H1115" s="1"/>
    </row>
    <row r="1116" customFormat="false" ht="15.75" hidden="false" customHeight="true" outlineLevel="0" collapsed="false">
      <c r="B1116" s="1"/>
      <c r="C1116" s="1" t="s">
        <v>1114</v>
      </c>
      <c r="D1116" s="2" t="n">
        <v>0.00122685185185185</v>
      </c>
      <c r="E1116" s="1"/>
      <c r="F1116" s="3"/>
      <c r="G1116" s="3"/>
      <c r="H1116" s="1"/>
    </row>
    <row r="1117" customFormat="false" ht="15.75" hidden="false" customHeight="true" outlineLevel="0" collapsed="false">
      <c r="B1117" s="1"/>
      <c r="C1117" s="1" t="s">
        <v>1115</v>
      </c>
      <c r="D1117" s="2" t="n">
        <v>0.00122685185185185</v>
      </c>
      <c r="E1117" s="1"/>
      <c r="F1117" s="3"/>
      <c r="G1117" s="3"/>
      <c r="H1117" s="1"/>
    </row>
    <row r="1118" customFormat="false" ht="15.75" hidden="false" customHeight="true" outlineLevel="0" collapsed="false">
      <c r="B1118" s="1"/>
      <c r="C1118" s="1" t="s">
        <v>1116</v>
      </c>
      <c r="D1118" s="2" t="n">
        <v>0.00122685185185185</v>
      </c>
      <c r="E1118" s="1"/>
      <c r="F1118" s="3"/>
      <c r="G1118" s="3"/>
      <c r="H1118" s="1"/>
    </row>
    <row r="1119" customFormat="false" ht="15.75" hidden="false" customHeight="true" outlineLevel="0" collapsed="false">
      <c r="B1119" s="4"/>
      <c r="C1119" s="1" t="s">
        <v>1117</v>
      </c>
      <c r="D1119" s="2" t="n">
        <v>0.00122685185185185</v>
      </c>
      <c r="E1119" s="4"/>
      <c r="F1119" s="3"/>
      <c r="G1119" s="3"/>
      <c r="H1119" s="1"/>
    </row>
    <row r="1120" customFormat="false" ht="15.75" hidden="false" customHeight="true" outlineLevel="0" collapsed="false">
      <c r="B1120" s="1"/>
      <c r="C1120" s="1" t="s">
        <v>1118</v>
      </c>
      <c r="D1120" s="2" t="n">
        <v>0.00121527777777778</v>
      </c>
      <c r="E1120" s="1"/>
      <c r="F1120" s="3"/>
      <c r="G1120" s="3"/>
      <c r="H1120" s="1"/>
    </row>
    <row r="1121" customFormat="false" ht="15.75" hidden="false" customHeight="true" outlineLevel="0" collapsed="false">
      <c r="B1121" s="1"/>
      <c r="C1121" s="1" t="s">
        <v>1119</v>
      </c>
      <c r="D1121" s="2" t="n">
        <v>0.00121527777777778</v>
      </c>
      <c r="E1121" s="1"/>
      <c r="F1121" s="3"/>
      <c r="G1121" s="3"/>
      <c r="H1121" s="1"/>
    </row>
    <row r="1122" customFormat="false" ht="15.75" hidden="false" customHeight="true" outlineLevel="0" collapsed="false">
      <c r="B1122" s="1"/>
      <c r="C1122" s="1" t="s">
        <v>1120</v>
      </c>
      <c r="D1122" s="2" t="n">
        <v>0.00121527777777778</v>
      </c>
      <c r="E1122" s="1"/>
      <c r="F1122" s="3"/>
      <c r="G1122" s="3"/>
      <c r="H1122" s="1"/>
    </row>
    <row r="1123" customFormat="false" ht="15.75" hidden="false" customHeight="true" outlineLevel="0" collapsed="false">
      <c r="B1123" s="1"/>
      <c r="C1123" s="1" t="s">
        <v>1121</v>
      </c>
      <c r="D1123" s="2" t="n">
        <v>0.00121527777777778</v>
      </c>
      <c r="E1123" s="1"/>
      <c r="F1123" s="3"/>
      <c r="G1123" s="3"/>
      <c r="H1123" s="1"/>
    </row>
    <row r="1124" customFormat="false" ht="15.75" hidden="false" customHeight="true" outlineLevel="0" collapsed="false">
      <c r="B1124" s="1"/>
      <c r="C1124" s="1" t="s">
        <v>1122</v>
      </c>
      <c r="D1124" s="2" t="n">
        <v>0.00121527777777778</v>
      </c>
      <c r="E1124" s="1"/>
      <c r="F1124" s="3"/>
      <c r="G1124" s="3"/>
      <c r="H1124" s="1"/>
    </row>
    <row r="1125" customFormat="false" ht="15.75" hidden="false" customHeight="true" outlineLevel="0" collapsed="false">
      <c r="B1125" s="1"/>
      <c r="C1125" s="1" t="s">
        <v>1123</v>
      </c>
      <c r="D1125" s="2" t="n">
        <v>0.00121527777777778</v>
      </c>
      <c r="E1125" s="1"/>
      <c r="F1125" s="3"/>
      <c r="G1125" s="3"/>
      <c r="H1125" s="1"/>
    </row>
    <row r="1126" customFormat="false" ht="15.75" hidden="false" customHeight="true" outlineLevel="0" collapsed="false">
      <c r="B1126" s="1"/>
      <c r="C1126" s="1" t="s">
        <v>1124</v>
      </c>
      <c r="D1126" s="2" t="n">
        <v>0.00121527777777778</v>
      </c>
      <c r="E1126" s="1"/>
      <c r="F1126" s="3"/>
      <c r="G1126" s="3"/>
      <c r="H1126" s="1"/>
    </row>
    <row r="1127" customFormat="false" ht="15.75" hidden="false" customHeight="true" outlineLevel="0" collapsed="false">
      <c r="B1127" s="1"/>
      <c r="C1127" s="1" t="s">
        <v>1125</v>
      </c>
      <c r="D1127" s="2" t="n">
        <v>0.00121527777777778</v>
      </c>
      <c r="E1127" s="1"/>
      <c r="F1127" s="3"/>
      <c r="G1127" s="3"/>
      <c r="H1127" s="1"/>
    </row>
    <row r="1128" customFormat="false" ht="15.75" hidden="false" customHeight="true" outlineLevel="0" collapsed="false">
      <c r="B1128" s="1"/>
      <c r="C1128" s="1" t="s">
        <v>1126</v>
      </c>
      <c r="D1128" s="2" t="n">
        <v>0.00121527777777778</v>
      </c>
      <c r="E1128" s="1"/>
      <c r="F1128" s="3"/>
      <c r="G1128" s="3"/>
      <c r="H1128" s="1"/>
    </row>
    <row r="1129" customFormat="false" ht="15.75" hidden="false" customHeight="true" outlineLevel="0" collapsed="false">
      <c r="B1129" s="1"/>
      <c r="C1129" s="1" t="s">
        <v>1127</v>
      </c>
      <c r="D1129" s="2" t="n">
        <v>0.00121527777777778</v>
      </c>
      <c r="E1129" s="1"/>
      <c r="F1129" s="3"/>
      <c r="G1129" s="3"/>
      <c r="H1129" s="1"/>
    </row>
    <row r="1130" customFormat="false" ht="15.75" hidden="false" customHeight="true" outlineLevel="0" collapsed="false">
      <c r="B1130" s="1"/>
      <c r="C1130" s="1" t="s">
        <v>1128</v>
      </c>
      <c r="D1130" s="2" t="n">
        <v>0.0012037037037037</v>
      </c>
      <c r="E1130" s="1"/>
      <c r="F1130" s="3"/>
      <c r="G1130" s="3"/>
      <c r="H1130" s="1"/>
    </row>
    <row r="1131" customFormat="false" ht="15.75" hidden="false" customHeight="true" outlineLevel="0" collapsed="false">
      <c r="B1131" s="4"/>
      <c r="C1131" s="1" t="s">
        <v>1129</v>
      </c>
      <c r="D1131" s="2" t="n">
        <v>0.0012037037037037</v>
      </c>
      <c r="E1131" s="1"/>
      <c r="F1131" s="3"/>
      <c r="G1131" s="3"/>
      <c r="H1131" s="1"/>
    </row>
    <row r="1132" customFormat="false" ht="15.75" hidden="false" customHeight="true" outlineLevel="0" collapsed="false">
      <c r="B1132" s="1"/>
      <c r="C1132" s="1" t="s">
        <v>1130</v>
      </c>
      <c r="D1132" s="2" t="n">
        <v>0.0012037037037037</v>
      </c>
      <c r="E1132" s="1"/>
      <c r="F1132" s="3"/>
      <c r="G1132" s="3"/>
      <c r="H1132" s="1"/>
    </row>
    <row r="1133" customFormat="false" ht="15.75" hidden="false" customHeight="true" outlineLevel="0" collapsed="false">
      <c r="B1133" s="4"/>
      <c r="C1133" s="1" t="s">
        <v>1131</v>
      </c>
      <c r="D1133" s="2" t="n">
        <v>0.0012037037037037</v>
      </c>
      <c r="E1133" s="4"/>
      <c r="F1133" s="3"/>
      <c r="G1133" s="3"/>
      <c r="H1133" s="1"/>
    </row>
    <row r="1134" customFormat="false" ht="15.75" hidden="false" customHeight="true" outlineLevel="0" collapsed="false">
      <c r="B1134" s="4"/>
      <c r="C1134" s="1" t="s">
        <v>1132</v>
      </c>
      <c r="D1134" s="2" t="n">
        <v>0.0012037037037037</v>
      </c>
      <c r="E1134" s="4"/>
      <c r="F1134" s="3"/>
      <c r="G1134" s="3"/>
      <c r="H1134" s="1"/>
    </row>
    <row r="1135" customFormat="false" ht="15.75" hidden="false" customHeight="true" outlineLevel="0" collapsed="false">
      <c r="B1135" s="1"/>
      <c r="C1135" s="1" t="s">
        <v>1133</v>
      </c>
      <c r="D1135" s="2" t="n">
        <v>0.00119212962962963</v>
      </c>
      <c r="E1135" s="1"/>
      <c r="F1135" s="3"/>
      <c r="G1135" s="3"/>
      <c r="H1135" s="1"/>
    </row>
    <row r="1136" customFormat="false" ht="15.75" hidden="false" customHeight="true" outlineLevel="0" collapsed="false">
      <c r="B1136" s="1"/>
      <c r="C1136" s="1" t="s">
        <v>1134</v>
      </c>
      <c r="D1136" s="2" t="n">
        <v>0.00119212962962963</v>
      </c>
      <c r="E1136" s="1"/>
      <c r="F1136" s="3"/>
      <c r="G1136" s="3"/>
      <c r="H1136" s="1"/>
    </row>
    <row r="1137" customFormat="false" ht="15.75" hidden="false" customHeight="true" outlineLevel="0" collapsed="false">
      <c r="B1137" s="1"/>
      <c r="C1137" s="1" t="s">
        <v>1135</v>
      </c>
      <c r="D1137" s="2" t="n">
        <v>0.00118055555555556</v>
      </c>
      <c r="E1137" s="1"/>
      <c r="F1137" s="3"/>
      <c r="G1137" s="3"/>
      <c r="H1137" s="1"/>
    </row>
    <row r="1138" customFormat="false" ht="15.75" hidden="false" customHeight="true" outlineLevel="0" collapsed="false">
      <c r="B1138" s="1"/>
      <c r="C1138" s="1" t="s">
        <v>1136</v>
      </c>
      <c r="D1138" s="2" t="n">
        <v>0.00118055555555556</v>
      </c>
      <c r="E1138" s="1"/>
      <c r="F1138" s="3"/>
      <c r="G1138" s="3"/>
      <c r="H1138" s="1"/>
    </row>
    <row r="1139" customFormat="false" ht="15.75" hidden="false" customHeight="true" outlineLevel="0" collapsed="false">
      <c r="B1139" s="1"/>
      <c r="C1139" s="1" t="s">
        <v>1137</v>
      </c>
      <c r="D1139" s="2" t="n">
        <v>0.00118055555555556</v>
      </c>
      <c r="E1139" s="1"/>
      <c r="F1139" s="3"/>
      <c r="G1139" s="3"/>
      <c r="H1139" s="1"/>
    </row>
    <row r="1140" customFormat="false" ht="15.75" hidden="false" customHeight="true" outlineLevel="0" collapsed="false">
      <c r="B1140" s="1"/>
      <c r="C1140" s="1" t="s">
        <v>1138</v>
      </c>
      <c r="D1140" s="2" t="n">
        <v>0.00118055555555556</v>
      </c>
      <c r="E1140" s="1"/>
      <c r="F1140" s="3"/>
      <c r="G1140" s="3"/>
      <c r="H1140" s="1"/>
    </row>
    <row r="1141" customFormat="false" ht="15.75" hidden="false" customHeight="true" outlineLevel="0" collapsed="false">
      <c r="B1141" s="1"/>
      <c r="C1141" s="1" t="s">
        <v>1139</v>
      </c>
      <c r="D1141" s="2" t="n">
        <v>0.00118055555555556</v>
      </c>
      <c r="E1141" s="1"/>
      <c r="F1141" s="3"/>
      <c r="G1141" s="3"/>
      <c r="H1141" s="1"/>
    </row>
    <row r="1142" customFormat="false" ht="15.75" hidden="false" customHeight="true" outlineLevel="0" collapsed="false">
      <c r="B1142" s="4"/>
      <c r="C1142" s="1" t="s">
        <v>1140</v>
      </c>
      <c r="D1142" s="2" t="n">
        <v>0.00116898148148148</v>
      </c>
      <c r="E1142" s="4"/>
      <c r="F1142" s="3"/>
      <c r="G1142" s="3"/>
      <c r="H1142" s="1"/>
    </row>
    <row r="1143" customFormat="false" ht="15.75" hidden="false" customHeight="true" outlineLevel="0" collapsed="false">
      <c r="B1143" s="1"/>
      <c r="C1143" s="1" t="s">
        <v>1141</v>
      </c>
      <c r="D1143" s="2" t="n">
        <v>0.00116898148148148</v>
      </c>
      <c r="E1143" s="1"/>
      <c r="F1143" s="3"/>
      <c r="G1143" s="3"/>
      <c r="H1143" s="1"/>
    </row>
    <row r="1144" customFormat="false" ht="15.75" hidden="false" customHeight="true" outlineLevel="0" collapsed="false">
      <c r="B1144" s="1"/>
      <c r="C1144" s="1" t="s">
        <v>1142</v>
      </c>
      <c r="D1144" s="2" t="n">
        <v>0.00116898148148148</v>
      </c>
      <c r="E1144" s="1"/>
      <c r="F1144" s="3"/>
      <c r="G1144" s="3"/>
      <c r="H1144" s="1"/>
    </row>
    <row r="1145" customFormat="false" ht="15.75" hidden="false" customHeight="true" outlineLevel="0" collapsed="false">
      <c r="B1145" s="1"/>
      <c r="C1145" s="1" t="s">
        <v>1143</v>
      </c>
      <c r="D1145" s="2" t="n">
        <v>0.00115740740740741</v>
      </c>
      <c r="E1145" s="1"/>
      <c r="F1145" s="3"/>
      <c r="G1145" s="3"/>
      <c r="H1145" s="1"/>
    </row>
    <row r="1146" customFormat="false" ht="15.75" hidden="false" customHeight="true" outlineLevel="0" collapsed="false">
      <c r="B1146" s="1"/>
      <c r="C1146" s="1" t="s">
        <v>1144</v>
      </c>
      <c r="D1146" s="2" t="n">
        <v>0.00115740740740741</v>
      </c>
      <c r="E1146" s="1"/>
      <c r="F1146" s="3"/>
      <c r="G1146" s="3"/>
      <c r="H1146" s="1"/>
    </row>
    <row r="1147" customFormat="false" ht="15.75" hidden="false" customHeight="true" outlineLevel="0" collapsed="false">
      <c r="B1147" s="1"/>
      <c r="C1147" s="1" t="s">
        <v>1145</v>
      </c>
      <c r="D1147" s="2" t="n">
        <v>0.00115740740740741</v>
      </c>
      <c r="E1147" s="1"/>
      <c r="F1147" s="3"/>
      <c r="G1147" s="3"/>
      <c r="H1147" s="1"/>
    </row>
    <row r="1148" customFormat="false" ht="15.75" hidden="false" customHeight="true" outlineLevel="0" collapsed="false">
      <c r="B1148" s="1"/>
      <c r="C1148" s="1" t="s">
        <v>1146</v>
      </c>
      <c r="D1148" s="2" t="n">
        <v>0.00115740740740741</v>
      </c>
      <c r="E1148" s="1"/>
      <c r="F1148" s="3"/>
      <c r="G1148" s="3"/>
      <c r="H1148" s="1"/>
    </row>
    <row r="1149" customFormat="false" ht="15.75" hidden="false" customHeight="true" outlineLevel="0" collapsed="false">
      <c r="B1149" s="1"/>
      <c r="C1149" s="1" t="s">
        <v>1147</v>
      </c>
      <c r="D1149" s="2" t="n">
        <v>0.00115740740740741</v>
      </c>
      <c r="E1149" s="1"/>
      <c r="F1149" s="3"/>
      <c r="G1149" s="3"/>
      <c r="H1149" s="1"/>
    </row>
    <row r="1150" customFormat="false" ht="15.75" hidden="false" customHeight="true" outlineLevel="0" collapsed="false">
      <c r="B1150" s="4"/>
      <c r="C1150" s="1" t="s">
        <v>1148</v>
      </c>
      <c r="D1150" s="2" t="n">
        <v>0.00115740740740741</v>
      </c>
      <c r="E1150" s="4"/>
      <c r="F1150" s="3"/>
      <c r="G1150" s="3"/>
      <c r="H1150" s="1"/>
    </row>
    <row r="1151" customFormat="false" ht="15.75" hidden="false" customHeight="true" outlineLevel="0" collapsed="false">
      <c r="B1151" s="4"/>
      <c r="C1151" s="1" t="s">
        <v>1149</v>
      </c>
      <c r="D1151" s="2" t="n">
        <v>0.00115740740740741</v>
      </c>
      <c r="E1151" s="4"/>
      <c r="F1151" s="3"/>
      <c r="G1151" s="3"/>
      <c r="H1151" s="1"/>
    </row>
    <row r="1152" customFormat="false" ht="15.75" hidden="false" customHeight="true" outlineLevel="0" collapsed="false">
      <c r="B1152" s="4"/>
      <c r="C1152" s="1" t="s">
        <v>1150</v>
      </c>
      <c r="D1152" s="2" t="n">
        <v>0.00114583333333333</v>
      </c>
      <c r="E1152" s="1"/>
      <c r="F1152" s="3"/>
      <c r="G1152" s="3"/>
      <c r="H1152" s="1"/>
    </row>
    <row r="1153" customFormat="false" ht="15.75" hidden="false" customHeight="true" outlineLevel="0" collapsed="false">
      <c r="B1153" s="1"/>
      <c r="C1153" s="1" t="s">
        <v>1151</v>
      </c>
      <c r="D1153" s="2" t="n">
        <v>0.00114583333333333</v>
      </c>
      <c r="E1153" s="1"/>
      <c r="F1153" s="3"/>
      <c r="G1153" s="3"/>
      <c r="H1153" s="1"/>
    </row>
    <row r="1154" customFormat="false" ht="15.75" hidden="false" customHeight="true" outlineLevel="0" collapsed="false">
      <c r="B1154" s="1"/>
      <c r="C1154" s="1" t="s">
        <v>1152</v>
      </c>
      <c r="D1154" s="2" t="n">
        <v>0.00114583333333333</v>
      </c>
      <c r="E1154" s="1"/>
      <c r="F1154" s="3"/>
      <c r="G1154" s="3"/>
      <c r="H1154" s="1"/>
    </row>
    <row r="1155" customFormat="false" ht="15.75" hidden="false" customHeight="true" outlineLevel="0" collapsed="false">
      <c r="B1155" s="1"/>
      <c r="C1155" s="1" t="s">
        <v>1153</v>
      </c>
      <c r="D1155" s="2" t="n">
        <v>0.00114583333333333</v>
      </c>
      <c r="E1155" s="1"/>
      <c r="F1155" s="3"/>
      <c r="G1155" s="3"/>
      <c r="H1155" s="1"/>
    </row>
    <row r="1156" customFormat="false" ht="15.75" hidden="false" customHeight="true" outlineLevel="0" collapsed="false">
      <c r="B1156" s="1"/>
      <c r="C1156" s="1" t="s">
        <v>1154</v>
      </c>
      <c r="D1156" s="2" t="n">
        <v>0.00114583333333333</v>
      </c>
      <c r="E1156" s="1"/>
      <c r="F1156" s="3"/>
      <c r="G1156" s="3"/>
      <c r="H1156" s="1"/>
    </row>
    <row r="1157" customFormat="false" ht="15.75" hidden="false" customHeight="true" outlineLevel="0" collapsed="false">
      <c r="B1157" s="1"/>
      <c r="C1157" s="1" t="s">
        <v>1155</v>
      </c>
      <c r="D1157" s="2" t="n">
        <v>0.00114583333333333</v>
      </c>
      <c r="E1157" s="1"/>
      <c r="F1157" s="3"/>
      <c r="G1157" s="3"/>
      <c r="H1157" s="1"/>
    </row>
    <row r="1158" customFormat="false" ht="15.75" hidden="false" customHeight="true" outlineLevel="0" collapsed="false">
      <c r="B1158" s="4"/>
      <c r="C1158" s="1" t="s">
        <v>1156</v>
      </c>
      <c r="D1158" s="2" t="n">
        <v>0.00114583333333333</v>
      </c>
      <c r="E1158" s="4"/>
      <c r="F1158" s="3"/>
      <c r="G1158" s="3"/>
      <c r="H1158" s="1"/>
    </row>
    <row r="1159" customFormat="false" ht="15.75" hidden="false" customHeight="true" outlineLevel="0" collapsed="false">
      <c r="B1159" s="4"/>
      <c r="C1159" s="1" t="s">
        <v>1157</v>
      </c>
      <c r="D1159" s="2" t="n">
        <v>0.00114583333333333</v>
      </c>
      <c r="E1159" s="4"/>
      <c r="F1159" s="3"/>
      <c r="G1159" s="3"/>
      <c r="H1159" s="1"/>
    </row>
    <row r="1160" customFormat="false" ht="15.75" hidden="false" customHeight="true" outlineLevel="0" collapsed="false">
      <c r="B1160" s="1"/>
      <c r="C1160" s="1" t="s">
        <v>1158</v>
      </c>
      <c r="D1160" s="2" t="n">
        <v>0.00114583333333333</v>
      </c>
      <c r="E1160" s="1"/>
      <c r="F1160" s="3"/>
      <c r="G1160" s="3"/>
      <c r="H1160" s="1"/>
    </row>
    <row r="1161" customFormat="false" ht="15.75" hidden="false" customHeight="true" outlineLevel="0" collapsed="false">
      <c r="B1161" s="4"/>
      <c r="C1161" s="1" t="s">
        <v>1159</v>
      </c>
      <c r="D1161" s="2" t="n">
        <v>0.00114583333333333</v>
      </c>
      <c r="E1161" s="4"/>
      <c r="F1161" s="3"/>
      <c r="G1161" s="3"/>
      <c r="H1161" s="1"/>
    </row>
    <row r="1162" customFormat="false" ht="15.75" hidden="false" customHeight="true" outlineLevel="0" collapsed="false">
      <c r="B1162" s="1"/>
      <c r="C1162" s="1" t="s">
        <v>1160</v>
      </c>
      <c r="D1162" s="2" t="n">
        <v>0.00113425925925926</v>
      </c>
      <c r="E1162" s="1"/>
      <c r="F1162" s="3"/>
      <c r="G1162" s="3"/>
      <c r="H1162" s="1"/>
    </row>
    <row r="1163" customFormat="false" ht="15.75" hidden="false" customHeight="true" outlineLevel="0" collapsed="false">
      <c r="B1163" s="1"/>
      <c r="C1163" s="1" t="s">
        <v>1161</v>
      </c>
      <c r="D1163" s="2" t="n">
        <v>0.00113425925925926</v>
      </c>
      <c r="E1163" s="1"/>
      <c r="F1163" s="3"/>
      <c r="G1163" s="3"/>
      <c r="H1163" s="1"/>
    </row>
    <row r="1164" customFormat="false" ht="15.75" hidden="false" customHeight="true" outlineLevel="0" collapsed="false">
      <c r="B1164" s="4"/>
      <c r="C1164" s="1" t="s">
        <v>1162</v>
      </c>
      <c r="D1164" s="2" t="n">
        <v>0.00113425925925926</v>
      </c>
      <c r="E1164" s="4"/>
      <c r="F1164" s="3"/>
      <c r="G1164" s="3"/>
      <c r="H1164" s="1"/>
    </row>
    <row r="1165" customFormat="false" ht="15.75" hidden="false" customHeight="true" outlineLevel="0" collapsed="false">
      <c r="B1165" s="1"/>
      <c r="C1165" s="1" t="s">
        <v>1163</v>
      </c>
      <c r="D1165" s="2" t="n">
        <v>0.00113425925925926</v>
      </c>
      <c r="E1165" s="1"/>
      <c r="F1165" s="3"/>
      <c r="G1165" s="3"/>
      <c r="H1165" s="1"/>
    </row>
    <row r="1166" customFormat="false" ht="15.75" hidden="false" customHeight="true" outlineLevel="0" collapsed="false">
      <c r="B1166" s="1"/>
      <c r="C1166" s="1" t="s">
        <v>1164</v>
      </c>
      <c r="D1166" s="2" t="n">
        <v>0.00113425925925926</v>
      </c>
      <c r="E1166" s="1"/>
      <c r="F1166" s="3"/>
      <c r="G1166" s="3"/>
      <c r="H1166" s="1"/>
    </row>
    <row r="1167" customFormat="false" ht="15.75" hidden="false" customHeight="true" outlineLevel="0" collapsed="false">
      <c r="B1167" s="1"/>
      <c r="C1167" s="1" t="s">
        <v>1165</v>
      </c>
      <c r="D1167" s="2" t="n">
        <v>0.00113425925925926</v>
      </c>
      <c r="E1167" s="1"/>
      <c r="F1167" s="3"/>
      <c r="G1167" s="3"/>
      <c r="H1167" s="1"/>
    </row>
    <row r="1168" customFormat="false" ht="15.75" hidden="false" customHeight="true" outlineLevel="0" collapsed="false">
      <c r="B1168" s="1"/>
      <c r="C1168" s="1" t="s">
        <v>1166</v>
      </c>
      <c r="D1168" s="2" t="n">
        <v>0.00113425925925926</v>
      </c>
      <c r="E1168" s="1"/>
      <c r="F1168" s="3"/>
      <c r="G1168" s="3"/>
      <c r="H1168" s="1"/>
    </row>
    <row r="1169" customFormat="false" ht="15.75" hidden="false" customHeight="true" outlineLevel="0" collapsed="false">
      <c r="B1169" s="1"/>
      <c r="C1169" s="1" t="s">
        <v>1167</v>
      </c>
      <c r="D1169" s="2" t="n">
        <v>0.00112268518518519</v>
      </c>
      <c r="E1169" s="1"/>
      <c r="F1169" s="3"/>
      <c r="G1169" s="3"/>
      <c r="H1169" s="1"/>
    </row>
    <row r="1170" customFormat="false" ht="15.75" hidden="false" customHeight="true" outlineLevel="0" collapsed="false">
      <c r="B1170" s="1"/>
      <c r="C1170" s="1" t="s">
        <v>1168</v>
      </c>
      <c r="D1170" s="2" t="n">
        <v>0.00112268518518519</v>
      </c>
      <c r="E1170" s="1"/>
      <c r="F1170" s="3"/>
      <c r="G1170" s="3"/>
      <c r="H1170" s="1"/>
    </row>
    <row r="1171" customFormat="false" ht="15.75" hidden="false" customHeight="true" outlineLevel="0" collapsed="false">
      <c r="B1171" s="1"/>
      <c r="C1171" s="1" t="s">
        <v>1169</v>
      </c>
      <c r="D1171" s="2" t="n">
        <v>0.00112268518518519</v>
      </c>
      <c r="E1171" s="1"/>
      <c r="F1171" s="3"/>
      <c r="G1171" s="3"/>
      <c r="H1171" s="1"/>
    </row>
    <row r="1172" customFormat="false" ht="15.75" hidden="false" customHeight="true" outlineLevel="0" collapsed="false">
      <c r="B1172" s="1"/>
      <c r="C1172" s="1" t="s">
        <v>1170</v>
      </c>
      <c r="D1172" s="2" t="n">
        <v>0.00112268518518519</v>
      </c>
      <c r="E1172" s="1"/>
      <c r="F1172" s="3"/>
      <c r="G1172" s="3"/>
      <c r="H1172" s="1"/>
    </row>
    <row r="1173" customFormat="false" ht="15.75" hidden="false" customHeight="true" outlineLevel="0" collapsed="false">
      <c r="B1173" s="1"/>
      <c r="C1173" s="1" t="s">
        <v>1171</v>
      </c>
      <c r="D1173" s="2" t="n">
        <v>0.00112268518518519</v>
      </c>
      <c r="E1173" s="1"/>
      <c r="F1173" s="3"/>
      <c r="G1173" s="3"/>
      <c r="H1173" s="1"/>
    </row>
    <row r="1174" customFormat="false" ht="15.75" hidden="false" customHeight="true" outlineLevel="0" collapsed="false">
      <c r="B1174" s="4"/>
      <c r="C1174" s="1" t="s">
        <v>1172</v>
      </c>
      <c r="D1174" s="2" t="n">
        <v>0.00112268518518519</v>
      </c>
      <c r="E1174" s="4"/>
      <c r="F1174" s="3"/>
      <c r="G1174" s="3"/>
      <c r="H1174" s="1"/>
    </row>
    <row r="1175" customFormat="false" ht="15.75" hidden="false" customHeight="true" outlineLevel="0" collapsed="false">
      <c r="B1175" s="1"/>
      <c r="C1175" s="1" t="s">
        <v>1173</v>
      </c>
      <c r="D1175" s="2" t="n">
        <v>0.00112268518518519</v>
      </c>
      <c r="E1175" s="1"/>
      <c r="F1175" s="3"/>
      <c r="G1175" s="3"/>
      <c r="H1175" s="1"/>
    </row>
    <row r="1176" customFormat="false" ht="15.75" hidden="false" customHeight="true" outlineLevel="0" collapsed="false">
      <c r="B1176" s="1"/>
      <c r="C1176" s="1" t="s">
        <v>1174</v>
      </c>
      <c r="D1176" s="2" t="n">
        <v>0.00112268518518519</v>
      </c>
      <c r="E1176" s="1"/>
      <c r="F1176" s="3"/>
      <c r="G1176" s="3"/>
      <c r="H1176" s="1"/>
    </row>
    <row r="1177" customFormat="false" ht="15.75" hidden="false" customHeight="true" outlineLevel="0" collapsed="false">
      <c r="B1177" s="1"/>
      <c r="C1177" s="1" t="s">
        <v>1175</v>
      </c>
      <c r="D1177" s="2" t="n">
        <v>0.00111111111111111</v>
      </c>
      <c r="E1177" s="1"/>
      <c r="F1177" s="3"/>
      <c r="G1177" s="3"/>
      <c r="H1177" s="1"/>
    </row>
    <row r="1178" customFormat="false" ht="15.75" hidden="false" customHeight="true" outlineLevel="0" collapsed="false">
      <c r="B1178" s="1"/>
      <c r="C1178" s="1" t="s">
        <v>1176</v>
      </c>
      <c r="D1178" s="2" t="n">
        <v>0.00111111111111111</v>
      </c>
      <c r="E1178" s="1"/>
      <c r="F1178" s="3"/>
      <c r="G1178" s="3"/>
      <c r="H1178" s="1"/>
    </row>
    <row r="1179" customFormat="false" ht="15.75" hidden="false" customHeight="true" outlineLevel="0" collapsed="false">
      <c r="B1179" s="1"/>
      <c r="C1179" s="1" t="s">
        <v>1177</v>
      </c>
      <c r="D1179" s="2" t="n">
        <v>0.00111111111111111</v>
      </c>
      <c r="E1179" s="1"/>
      <c r="F1179" s="3"/>
      <c r="G1179" s="3"/>
      <c r="H1179" s="1"/>
    </row>
    <row r="1180" customFormat="false" ht="15.75" hidden="false" customHeight="true" outlineLevel="0" collapsed="false">
      <c r="B1180" s="1"/>
      <c r="C1180" s="1" t="s">
        <v>1178</v>
      </c>
      <c r="D1180" s="2" t="n">
        <v>0.00111111111111111</v>
      </c>
      <c r="E1180" s="1"/>
      <c r="F1180" s="3"/>
      <c r="G1180" s="3"/>
      <c r="H1180" s="1"/>
    </row>
    <row r="1181" customFormat="false" ht="15.75" hidden="false" customHeight="true" outlineLevel="0" collapsed="false">
      <c r="B1181" s="4"/>
      <c r="C1181" s="1" t="s">
        <v>1179</v>
      </c>
      <c r="D1181" s="2" t="n">
        <v>0.00111111111111111</v>
      </c>
      <c r="E1181" s="4"/>
      <c r="F1181" s="3"/>
      <c r="G1181" s="3"/>
      <c r="H1181" s="1"/>
    </row>
    <row r="1182" customFormat="false" ht="15.75" hidden="false" customHeight="true" outlineLevel="0" collapsed="false">
      <c r="B1182" s="1"/>
      <c r="C1182" s="1" t="s">
        <v>1180</v>
      </c>
      <c r="D1182" s="2" t="n">
        <v>0.00111111111111111</v>
      </c>
      <c r="E1182" s="1"/>
      <c r="F1182" s="3"/>
      <c r="G1182" s="3"/>
      <c r="H1182" s="1"/>
    </row>
    <row r="1183" customFormat="false" ht="15.75" hidden="false" customHeight="true" outlineLevel="0" collapsed="false">
      <c r="B1183" s="4"/>
      <c r="C1183" s="1" t="s">
        <v>1181</v>
      </c>
      <c r="D1183" s="2" t="n">
        <v>0.00111111111111111</v>
      </c>
      <c r="E1183" s="1"/>
      <c r="F1183" s="3"/>
      <c r="G1183" s="3"/>
      <c r="H1183" s="1"/>
    </row>
    <row r="1184" customFormat="false" ht="15.75" hidden="false" customHeight="true" outlineLevel="0" collapsed="false">
      <c r="B1184" s="1"/>
      <c r="C1184" s="1" t="s">
        <v>1182</v>
      </c>
      <c r="D1184" s="2" t="n">
        <v>0.00111111111111111</v>
      </c>
      <c r="E1184" s="1"/>
      <c r="F1184" s="3"/>
      <c r="G1184" s="3"/>
      <c r="H1184" s="1"/>
    </row>
    <row r="1185" customFormat="false" ht="15.75" hidden="false" customHeight="true" outlineLevel="0" collapsed="false">
      <c r="B1185" s="1"/>
      <c r="C1185" s="1" t="s">
        <v>1183</v>
      </c>
      <c r="D1185" s="2" t="n">
        <v>0.00111111111111111</v>
      </c>
      <c r="E1185" s="1"/>
      <c r="F1185" s="3"/>
      <c r="G1185" s="3"/>
      <c r="H1185" s="1"/>
    </row>
    <row r="1186" customFormat="false" ht="15.75" hidden="false" customHeight="true" outlineLevel="0" collapsed="false">
      <c r="B1186" s="1"/>
      <c r="C1186" s="1" t="s">
        <v>1184</v>
      </c>
      <c r="D1186" s="2" t="n">
        <v>0.00111111111111111</v>
      </c>
      <c r="E1186" s="1"/>
      <c r="F1186" s="3"/>
      <c r="G1186" s="3"/>
      <c r="H1186" s="1"/>
    </row>
    <row r="1187" customFormat="false" ht="15.75" hidden="false" customHeight="true" outlineLevel="0" collapsed="false">
      <c r="B1187" s="1"/>
      <c r="C1187" s="1" t="s">
        <v>1185</v>
      </c>
      <c r="D1187" s="2" t="n">
        <v>0.00109953703703704</v>
      </c>
      <c r="E1187" s="1"/>
      <c r="F1187" s="3"/>
      <c r="G1187" s="3"/>
      <c r="H1187" s="1"/>
    </row>
    <row r="1188" customFormat="false" ht="15.75" hidden="false" customHeight="true" outlineLevel="0" collapsed="false">
      <c r="B1188" s="1"/>
      <c r="C1188" s="1" t="s">
        <v>1186</v>
      </c>
      <c r="D1188" s="2" t="n">
        <v>0.00109953703703704</v>
      </c>
      <c r="E1188" s="1"/>
      <c r="F1188" s="3"/>
      <c r="G1188" s="3"/>
      <c r="H1188" s="1"/>
    </row>
    <row r="1189" customFormat="false" ht="15.75" hidden="false" customHeight="true" outlineLevel="0" collapsed="false">
      <c r="B1189" s="1"/>
      <c r="C1189" s="1" t="s">
        <v>1187</v>
      </c>
      <c r="D1189" s="2" t="n">
        <v>0.00109953703703704</v>
      </c>
      <c r="E1189" s="1"/>
      <c r="F1189" s="3"/>
      <c r="G1189" s="3"/>
      <c r="H1189" s="1"/>
    </row>
    <row r="1190" customFormat="false" ht="15.75" hidden="false" customHeight="true" outlineLevel="0" collapsed="false">
      <c r="B1190" s="1"/>
      <c r="C1190" s="1" t="s">
        <v>1188</v>
      </c>
      <c r="D1190" s="2" t="n">
        <v>0.00109953703703704</v>
      </c>
      <c r="E1190" s="1"/>
      <c r="F1190" s="3"/>
      <c r="G1190" s="3"/>
      <c r="H1190" s="1"/>
    </row>
    <row r="1191" customFormat="false" ht="15.75" hidden="false" customHeight="true" outlineLevel="0" collapsed="false">
      <c r="B1191" s="1"/>
      <c r="C1191" s="1" t="s">
        <v>1189</v>
      </c>
      <c r="D1191" s="2" t="n">
        <v>0.00109953703703704</v>
      </c>
      <c r="E1191" s="1"/>
      <c r="F1191" s="3"/>
      <c r="G1191" s="3"/>
      <c r="H1191" s="1"/>
    </row>
    <row r="1192" customFormat="false" ht="15.75" hidden="false" customHeight="true" outlineLevel="0" collapsed="false">
      <c r="B1192" s="4"/>
      <c r="C1192" s="1" t="s">
        <v>1190</v>
      </c>
      <c r="D1192" s="2" t="n">
        <v>0.00109953703703704</v>
      </c>
      <c r="E1192" s="4"/>
      <c r="F1192" s="3"/>
      <c r="G1192" s="3"/>
      <c r="H1192" s="1"/>
    </row>
    <row r="1193" customFormat="false" ht="15.75" hidden="false" customHeight="true" outlineLevel="0" collapsed="false">
      <c r="B1193" s="4"/>
      <c r="C1193" s="1" t="s">
        <v>1191</v>
      </c>
      <c r="D1193" s="2" t="n">
        <v>0.00108796296296296</v>
      </c>
      <c r="E1193" s="4"/>
      <c r="F1193" s="3"/>
      <c r="G1193" s="3"/>
      <c r="H1193" s="1"/>
    </row>
    <row r="1194" customFormat="false" ht="15.75" hidden="false" customHeight="true" outlineLevel="0" collapsed="false">
      <c r="B1194" s="1"/>
      <c r="C1194" s="1" t="s">
        <v>1192</v>
      </c>
      <c r="D1194" s="2" t="n">
        <v>0.00108796296296296</v>
      </c>
      <c r="E1194" s="1"/>
      <c r="F1194" s="3"/>
      <c r="G1194" s="3"/>
      <c r="H1194" s="1"/>
    </row>
    <row r="1195" customFormat="false" ht="15.75" hidden="false" customHeight="true" outlineLevel="0" collapsed="false">
      <c r="B1195" s="1"/>
      <c r="C1195" s="1" t="s">
        <v>1193</v>
      </c>
      <c r="D1195" s="2" t="n">
        <v>0.00108796296296296</v>
      </c>
      <c r="E1195" s="1"/>
      <c r="F1195" s="3"/>
      <c r="G1195" s="3"/>
      <c r="H1195" s="1"/>
    </row>
    <row r="1196" customFormat="false" ht="15.75" hidden="false" customHeight="true" outlineLevel="0" collapsed="false">
      <c r="B1196" s="1"/>
      <c r="C1196" s="1" t="s">
        <v>1194</v>
      </c>
      <c r="D1196" s="2" t="n">
        <v>0.00108796296296296</v>
      </c>
      <c r="E1196" s="1"/>
      <c r="F1196" s="3"/>
      <c r="G1196" s="3"/>
      <c r="H1196" s="1"/>
    </row>
    <row r="1197" customFormat="false" ht="15.75" hidden="false" customHeight="true" outlineLevel="0" collapsed="false">
      <c r="B1197" s="1"/>
      <c r="C1197" s="1" t="s">
        <v>1195</v>
      </c>
      <c r="D1197" s="2" t="n">
        <v>0.00108796296296296</v>
      </c>
      <c r="E1197" s="1"/>
      <c r="F1197" s="3"/>
      <c r="G1197" s="3"/>
      <c r="H1197" s="1"/>
    </row>
    <row r="1198" customFormat="false" ht="15.75" hidden="false" customHeight="true" outlineLevel="0" collapsed="false">
      <c r="B1198" s="4"/>
      <c r="C1198" s="1" t="s">
        <v>1196</v>
      </c>
      <c r="D1198" s="2" t="n">
        <v>0.00108796296296296</v>
      </c>
      <c r="E1198" s="1"/>
      <c r="F1198" s="3"/>
      <c r="G1198" s="3"/>
      <c r="H1198" s="1"/>
    </row>
    <row r="1199" customFormat="false" ht="15.75" hidden="false" customHeight="true" outlineLevel="0" collapsed="false">
      <c r="B1199" s="1"/>
      <c r="C1199" s="1" t="s">
        <v>1197</v>
      </c>
      <c r="D1199" s="2" t="n">
        <v>0.00108796296296296</v>
      </c>
      <c r="E1199" s="1"/>
      <c r="F1199" s="3"/>
      <c r="G1199" s="3"/>
      <c r="H1199" s="1"/>
    </row>
    <row r="1200" customFormat="false" ht="15.75" hidden="false" customHeight="true" outlineLevel="0" collapsed="false">
      <c r="B1200" s="1"/>
      <c r="C1200" s="1" t="s">
        <v>1198</v>
      </c>
      <c r="D1200" s="2" t="n">
        <v>0.00108796296296296</v>
      </c>
      <c r="E1200" s="1"/>
      <c r="F1200" s="3"/>
      <c r="G1200" s="3"/>
      <c r="H1200" s="1"/>
    </row>
    <row r="1201" customFormat="false" ht="15.75" hidden="false" customHeight="true" outlineLevel="0" collapsed="false">
      <c r="B1201" s="1"/>
      <c r="C1201" s="1" t="s">
        <v>1199</v>
      </c>
      <c r="D1201" s="2" t="n">
        <v>0.00107638888888889</v>
      </c>
      <c r="E1201" s="1"/>
      <c r="F1201" s="3"/>
      <c r="G1201" s="3"/>
      <c r="H1201" s="1"/>
    </row>
    <row r="1202" customFormat="false" ht="15.75" hidden="false" customHeight="true" outlineLevel="0" collapsed="false">
      <c r="B1202" s="1"/>
      <c r="C1202" s="1" t="s">
        <v>1200</v>
      </c>
      <c r="D1202" s="2" t="n">
        <v>0.00107638888888889</v>
      </c>
      <c r="E1202" s="1"/>
      <c r="F1202" s="3"/>
      <c r="G1202" s="3"/>
      <c r="H1202" s="1"/>
    </row>
    <row r="1203" customFormat="false" ht="15.75" hidden="false" customHeight="true" outlineLevel="0" collapsed="false">
      <c r="B1203" s="1"/>
      <c r="C1203" s="1" t="s">
        <v>1201</v>
      </c>
      <c r="D1203" s="2" t="n">
        <v>0.00107638888888889</v>
      </c>
      <c r="E1203" s="1"/>
      <c r="F1203" s="3"/>
      <c r="G1203" s="3"/>
      <c r="H1203" s="1"/>
    </row>
    <row r="1204" customFormat="false" ht="15.75" hidden="false" customHeight="true" outlineLevel="0" collapsed="false">
      <c r="B1204" s="1"/>
      <c r="C1204" s="1" t="s">
        <v>1202</v>
      </c>
      <c r="D1204" s="2" t="n">
        <v>0.00107638888888889</v>
      </c>
      <c r="E1204" s="1"/>
      <c r="F1204" s="3"/>
      <c r="G1204" s="3"/>
      <c r="H1204" s="1"/>
    </row>
    <row r="1205" customFormat="false" ht="15.75" hidden="false" customHeight="true" outlineLevel="0" collapsed="false">
      <c r="B1205" s="4"/>
      <c r="C1205" s="1" t="s">
        <v>1203</v>
      </c>
      <c r="D1205" s="2" t="n">
        <v>0.00107638888888889</v>
      </c>
      <c r="E1205" s="4"/>
      <c r="F1205" s="3"/>
      <c r="G1205" s="3"/>
      <c r="H1205" s="1"/>
    </row>
    <row r="1206" customFormat="false" ht="15.75" hidden="false" customHeight="true" outlineLevel="0" collapsed="false">
      <c r="B1206" s="1"/>
      <c r="C1206" s="1" t="s">
        <v>1204</v>
      </c>
      <c r="D1206" s="2" t="n">
        <v>0.00107638888888889</v>
      </c>
      <c r="E1206" s="1"/>
      <c r="F1206" s="3"/>
      <c r="G1206" s="3"/>
      <c r="H1206" s="1"/>
    </row>
    <row r="1207" customFormat="false" ht="15.75" hidden="false" customHeight="true" outlineLevel="0" collapsed="false">
      <c r="B1207" s="4"/>
      <c r="C1207" s="1" t="s">
        <v>1205</v>
      </c>
      <c r="D1207" s="2" t="n">
        <v>0.00107638888888889</v>
      </c>
      <c r="E1207" s="4"/>
      <c r="F1207" s="3"/>
      <c r="G1207" s="3"/>
      <c r="H1207" s="1"/>
    </row>
    <row r="1208" customFormat="false" ht="15.75" hidden="false" customHeight="true" outlineLevel="0" collapsed="false">
      <c r="B1208" s="1"/>
      <c r="C1208" s="1" t="s">
        <v>1206</v>
      </c>
      <c r="D1208" s="2" t="n">
        <v>0.00107638888888889</v>
      </c>
      <c r="E1208" s="1"/>
      <c r="F1208" s="3"/>
      <c r="G1208" s="3"/>
      <c r="H1208" s="1"/>
    </row>
    <row r="1209" customFormat="false" ht="15.75" hidden="false" customHeight="true" outlineLevel="0" collapsed="false">
      <c r="B1209" s="1"/>
      <c r="C1209" s="1" t="s">
        <v>1207</v>
      </c>
      <c r="D1209" s="2" t="n">
        <v>0.00107638888888889</v>
      </c>
      <c r="E1209" s="1"/>
      <c r="F1209" s="3"/>
      <c r="G1209" s="3"/>
      <c r="H1209" s="1"/>
    </row>
    <row r="1210" customFormat="false" ht="15.75" hidden="false" customHeight="true" outlineLevel="0" collapsed="false">
      <c r="B1210" s="1"/>
      <c r="C1210" s="1" t="s">
        <v>1208</v>
      </c>
      <c r="D1210" s="2" t="n">
        <v>0.00106481481481481</v>
      </c>
      <c r="E1210" s="1"/>
      <c r="F1210" s="3"/>
      <c r="G1210" s="3"/>
      <c r="H1210" s="1"/>
    </row>
    <row r="1211" customFormat="false" ht="15.75" hidden="false" customHeight="true" outlineLevel="0" collapsed="false">
      <c r="B1211" s="1"/>
      <c r="C1211" s="1" t="s">
        <v>1209</v>
      </c>
      <c r="D1211" s="2" t="n">
        <v>0.00106481481481481</v>
      </c>
      <c r="E1211" s="1"/>
      <c r="F1211" s="3"/>
      <c r="G1211" s="3"/>
      <c r="H1211" s="1"/>
    </row>
    <row r="1212" customFormat="false" ht="15.75" hidden="false" customHeight="true" outlineLevel="0" collapsed="false">
      <c r="B1212" s="1"/>
      <c r="C1212" s="1" t="s">
        <v>1210</v>
      </c>
      <c r="D1212" s="2" t="n">
        <v>0.00106481481481481</v>
      </c>
      <c r="E1212" s="1"/>
      <c r="F1212" s="3"/>
      <c r="G1212" s="3"/>
      <c r="H1212" s="1"/>
    </row>
    <row r="1213" customFormat="false" ht="15.75" hidden="false" customHeight="true" outlineLevel="0" collapsed="false">
      <c r="B1213" s="4"/>
      <c r="C1213" s="1" t="s">
        <v>1211</v>
      </c>
      <c r="D1213" s="2" t="n">
        <v>0.00106481481481481</v>
      </c>
      <c r="E1213" s="4"/>
      <c r="F1213" s="3"/>
      <c r="G1213" s="3"/>
      <c r="H1213" s="1"/>
    </row>
    <row r="1214" customFormat="false" ht="15.75" hidden="false" customHeight="true" outlineLevel="0" collapsed="false">
      <c r="B1214" s="1"/>
      <c r="C1214" s="1" t="s">
        <v>1212</v>
      </c>
      <c r="D1214" s="2" t="n">
        <v>0.00106481481481481</v>
      </c>
      <c r="E1214" s="1"/>
      <c r="F1214" s="3"/>
      <c r="G1214" s="3"/>
      <c r="H1214" s="1"/>
    </row>
    <row r="1215" customFormat="false" ht="15.75" hidden="false" customHeight="true" outlineLevel="0" collapsed="false">
      <c r="B1215" s="1"/>
      <c r="C1215" s="1" t="s">
        <v>1213</v>
      </c>
      <c r="D1215" s="2" t="n">
        <v>0.00106481481481481</v>
      </c>
      <c r="E1215" s="1"/>
      <c r="F1215" s="3"/>
      <c r="G1215" s="3"/>
      <c r="H1215" s="1"/>
    </row>
    <row r="1216" customFormat="false" ht="15.75" hidden="false" customHeight="true" outlineLevel="0" collapsed="false">
      <c r="B1216" s="1"/>
      <c r="C1216" s="1" t="s">
        <v>1214</v>
      </c>
      <c r="D1216" s="2" t="n">
        <v>0.00106481481481481</v>
      </c>
      <c r="E1216" s="1"/>
      <c r="F1216" s="3"/>
      <c r="G1216" s="3"/>
      <c r="H1216" s="1"/>
    </row>
    <row r="1217" customFormat="false" ht="15.75" hidden="false" customHeight="true" outlineLevel="0" collapsed="false">
      <c r="B1217" s="1"/>
      <c r="C1217" s="1" t="s">
        <v>1215</v>
      </c>
      <c r="D1217" s="2" t="n">
        <v>0.00106481481481481</v>
      </c>
      <c r="E1217" s="1"/>
      <c r="F1217" s="3"/>
      <c r="G1217" s="3"/>
      <c r="H1217" s="1"/>
    </row>
    <row r="1218" customFormat="false" ht="15.75" hidden="false" customHeight="true" outlineLevel="0" collapsed="false">
      <c r="B1218" s="1"/>
      <c r="C1218" s="1" t="s">
        <v>1216</v>
      </c>
      <c r="D1218" s="2" t="n">
        <v>0.00106481481481481</v>
      </c>
      <c r="E1218" s="1"/>
      <c r="F1218" s="3"/>
      <c r="G1218" s="3"/>
      <c r="H1218" s="1"/>
    </row>
    <row r="1219" customFormat="false" ht="15.75" hidden="false" customHeight="true" outlineLevel="0" collapsed="false">
      <c r="B1219" s="1"/>
      <c r="C1219" s="1" t="s">
        <v>1217</v>
      </c>
      <c r="D1219" s="2" t="n">
        <v>0.00105324074074074</v>
      </c>
      <c r="E1219" s="1"/>
      <c r="F1219" s="3"/>
      <c r="G1219" s="3"/>
      <c r="H1219" s="1"/>
    </row>
    <row r="1220" customFormat="false" ht="15.75" hidden="false" customHeight="true" outlineLevel="0" collapsed="false">
      <c r="B1220" s="1"/>
      <c r="C1220" s="1" t="s">
        <v>1218</v>
      </c>
      <c r="D1220" s="2" t="n">
        <v>0.00105324074074074</v>
      </c>
      <c r="E1220" s="1"/>
      <c r="F1220" s="3"/>
      <c r="G1220" s="3"/>
      <c r="H1220" s="1"/>
    </row>
    <row r="1221" customFormat="false" ht="15.75" hidden="false" customHeight="true" outlineLevel="0" collapsed="false">
      <c r="B1221" s="1"/>
      <c r="C1221" s="1" t="s">
        <v>1219</v>
      </c>
      <c r="D1221" s="2" t="n">
        <v>0.00105324074074074</v>
      </c>
      <c r="E1221" s="1"/>
      <c r="F1221" s="3"/>
      <c r="G1221" s="3"/>
      <c r="H1221" s="1"/>
    </row>
    <row r="1222" customFormat="false" ht="15.75" hidden="false" customHeight="true" outlineLevel="0" collapsed="false">
      <c r="B1222" s="1"/>
      <c r="C1222" s="1" t="s">
        <v>1220</v>
      </c>
      <c r="D1222" s="2" t="n">
        <v>0.00105324074074074</v>
      </c>
      <c r="E1222" s="1"/>
      <c r="F1222" s="3"/>
      <c r="G1222" s="3"/>
      <c r="H1222" s="1"/>
    </row>
    <row r="1223" customFormat="false" ht="15.75" hidden="false" customHeight="true" outlineLevel="0" collapsed="false">
      <c r="B1223" s="1"/>
      <c r="C1223" s="1" t="s">
        <v>1221</v>
      </c>
      <c r="D1223" s="2" t="n">
        <v>0.00105324074074074</v>
      </c>
      <c r="E1223" s="1"/>
      <c r="F1223" s="3"/>
      <c r="G1223" s="3"/>
      <c r="H1223" s="1"/>
    </row>
    <row r="1224" customFormat="false" ht="15.75" hidden="false" customHeight="true" outlineLevel="0" collapsed="false">
      <c r="B1224" s="1"/>
      <c r="C1224" s="1" t="s">
        <v>1222</v>
      </c>
      <c r="D1224" s="2" t="n">
        <v>0.00105324074074074</v>
      </c>
      <c r="E1224" s="1"/>
      <c r="F1224" s="3"/>
      <c r="G1224" s="3"/>
      <c r="H1224" s="1"/>
    </row>
    <row r="1225" customFormat="false" ht="15.75" hidden="false" customHeight="true" outlineLevel="0" collapsed="false">
      <c r="B1225" s="1"/>
      <c r="C1225" s="1" t="s">
        <v>1223</v>
      </c>
      <c r="D1225" s="2" t="n">
        <v>0.00105324074074074</v>
      </c>
      <c r="E1225" s="1"/>
      <c r="F1225" s="3"/>
      <c r="G1225" s="3"/>
      <c r="H1225" s="1"/>
    </row>
    <row r="1226" customFormat="false" ht="15.75" hidden="false" customHeight="true" outlineLevel="0" collapsed="false">
      <c r="B1226" s="1"/>
      <c r="C1226" s="1" t="s">
        <v>1224</v>
      </c>
      <c r="D1226" s="2" t="n">
        <v>0.00105324074074074</v>
      </c>
      <c r="E1226" s="1"/>
      <c r="F1226" s="3"/>
      <c r="G1226" s="3"/>
      <c r="H1226" s="1"/>
    </row>
    <row r="1227" customFormat="false" ht="15.75" hidden="false" customHeight="true" outlineLevel="0" collapsed="false">
      <c r="B1227" s="4"/>
      <c r="C1227" s="1" t="s">
        <v>1225</v>
      </c>
      <c r="D1227" s="2" t="n">
        <v>0.00105324074074074</v>
      </c>
      <c r="E1227" s="4"/>
      <c r="F1227" s="3"/>
      <c r="G1227" s="3"/>
      <c r="H1227" s="1"/>
    </row>
    <row r="1228" customFormat="false" ht="15.75" hidden="false" customHeight="true" outlineLevel="0" collapsed="false">
      <c r="B1228" s="4"/>
      <c r="C1228" s="1" t="s">
        <v>1226</v>
      </c>
      <c r="D1228" s="2" t="n">
        <v>0.00105324074074074</v>
      </c>
      <c r="E1228" s="4"/>
      <c r="F1228" s="3"/>
      <c r="G1228" s="3"/>
      <c r="H1228" s="1"/>
    </row>
    <row r="1229" customFormat="false" ht="15.75" hidden="false" customHeight="true" outlineLevel="0" collapsed="false">
      <c r="B1229" s="4"/>
      <c r="C1229" s="1" t="s">
        <v>1227</v>
      </c>
      <c r="D1229" s="2" t="n">
        <v>0.00105324074074074</v>
      </c>
      <c r="E1229" s="4"/>
      <c r="F1229" s="3"/>
      <c r="G1229" s="3"/>
      <c r="H1229" s="1"/>
    </row>
    <row r="1230" customFormat="false" ht="15.75" hidden="false" customHeight="true" outlineLevel="0" collapsed="false">
      <c r="B1230" s="1"/>
      <c r="C1230" s="1" t="s">
        <v>1228</v>
      </c>
      <c r="D1230" s="2" t="n">
        <v>0.00104166666666667</v>
      </c>
      <c r="E1230" s="1"/>
      <c r="F1230" s="3"/>
      <c r="G1230" s="3"/>
      <c r="H1230" s="1"/>
    </row>
    <row r="1231" customFormat="false" ht="15.75" hidden="false" customHeight="true" outlineLevel="0" collapsed="false">
      <c r="B1231" s="1"/>
      <c r="C1231" s="1" t="s">
        <v>1229</v>
      </c>
      <c r="D1231" s="2" t="n">
        <v>0.00104166666666667</v>
      </c>
      <c r="E1231" s="1"/>
      <c r="F1231" s="3"/>
      <c r="G1231" s="3"/>
      <c r="H1231" s="1"/>
    </row>
    <row r="1232" customFormat="false" ht="15.75" hidden="false" customHeight="true" outlineLevel="0" collapsed="false">
      <c r="B1232" s="1"/>
      <c r="C1232" s="1" t="s">
        <v>1230</v>
      </c>
      <c r="D1232" s="2" t="n">
        <v>0.00104166666666667</v>
      </c>
      <c r="E1232" s="1"/>
      <c r="F1232" s="3"/>
      <c r="G1232" s="3"/>
      <c r="H1232" s="1"/>
    </row>
    <row r="1233" customFormat="false" ht="15.75" hidden="false" customHeight="true" outlineLevel="0" collapsed="false">
      <c r="B1233" s="1"/>
      <c r="C1233" s="1" t="s">
        <v>1231</v>
      </c>
      <c r="D1233" s="2" t="n">
        <v>0.00104166666666667</v>
      </c>
      <c r="E1233" s="1"/>
      <c r="F1233" s="3"/>
      <c r="G1233" s="3"/>
      <c r="H1233" s="1"/>
    </row>
    <row r="1234" customFormat="false" ht="15.75" hidden="false" customHeight="true" outlineLevel="0" collapsed="false">
      <c r="B1234" s="1"/>
      <c r="C1234" s="1" t="s">
        <v>1232</v>
      </c>
      <c r="D1234" s="2" t="n">
        <v>0.00104166666666667</v>
      </c>
      <c r="E1234" s="1"/>
      <c r="F1234" s="3"/>
      <c r="G1234" s="3"/>
      <c r="H1234" s="1"/>
    </row>
    <row r="1235" customFormat="false" ht="15.75" hidden="false" customHeight="true" outlineLevel="0" collapsed="false">
      <c r="B1235" s="4"/>
      <c r="C1235" s="1" t="s">
        <v>1233</v>
      </c>
      <c r="D1235" s="2" t="n">
        <v>0.00104166666666667</v>
      </c>
      <c r="E1235" s="4"/>
      <c r="F1235" s="3"/>
      <c r="G1235" s="3"/>
      <c r="H1235" s="1"/>
    </row>
    <row r="1236" customFormat="false" ht="15.75" hidden="false" customHeight="true" outlineLevel="0" collapsed="false">
      <c r="B1236" s="1"/>
      <c r="C1236" s="1" t="s">
        <v>1234</v>
      </c>
      <c r="D1236" s="2" t="n">
        <v>0.00103009259259259</v>
      </c>
      <c r="E1236" s="1"/>
      <c r="F1236" s="3"/>
      <c r="G1236" s="3"/>
      <c r="H1236" s="1"/>
    </row>
    <row r="1237" customFormat="false" ht="15.75" hidden="false" customHeight="true" outlineLevel="0" collapsed="false">
      <c r="B1237" s="1"/>
      <c r="C1237" s="1" t="s">
        <v>1235</v>
      </c>
      <c r="D1237" s="2" t="n">
        <v>0.00103009259259259</v>
      </c>
      <c r="E1237" s="1"/>
      <c r="F1237" s="3"/>
      <c r="G1237" s="3"/>
      <c r="H1237" s="1"/>
    </row>
    <row r="1238" customFormat="false" ht="15.75" hidden="false" customHeight="true" outlineLevel="0" collapsed="false">
      <c r="B1238" s="1"/>
      <c r="C1238" s="1" t="s">
        <v>1236</v>
      </c>
      <c r="D1238" s="2" t="n">
        <v>0.00103009259259259</v>
      </c>
      <c r="E1238" s="1"/>
      <c r="F1238" s="3"/>
      <c r="G1238" s="3"/>
      <c r="H1238" s="1"/>
    </row>
    <row r="1239" customFormat="false" ht="15.75" hidden="false" customHeight="true" outlineLevel="0" collapsed="false">
      <c r="B1239" s="1"/>
      <c r="C1239" s="1" t="s">
        <v>1237</v>
      </c>
      <c r="D1239" s="2" t="n">
        <v>0.00103009259259259</v>
      </c>
      <c r="E1239" s="1"/>
      <c r="F1239" s="3"/>
      <c r="G1239" s="3"/>
      <c r="H1239" s="1"/>
    </row>
    <row r="1240" customFormat="false" ht="15.75" hidden="false" customHeight="true" outlineLevel="0" collapsed="false">
      <c r="B1240" s="1"/>
      <c r="C1240" s="1" t="s">
        <v>1238</v>
      </c>
      <c r="D1240" s="2" t="n">
        <v>0.00103009259259259</v>
      </c>
      <c r="E1240" s="1"/>
      <c r="F1240" s="3"/>
      <c r="G1240" s="3"/>
      <c r="H1240" s="1"/>
    </row>
    <row r="1241" customFormat="false" ht="15.75" hidden="false" customHeight="true" outlineLevel="0" collapsed="false">
      <c r="B1241" s="1"/>
      <c r="C1241" s="1" t="s">
        <v>1239</v>
      </c>
      <c r="D1241" s="2" t="n">
        <v>0.00103009259259259</v>
      </c>
      <c r="E1241" s="1"/>
      <c r="F1241" s="3"/>
      <c r="G1241" s="3"/>
      <c r="H1241" s="1"/>
    </row>
    <row r="1242" customFormat="false" ht="15.75" hidden="false" customHeight="true" outlineLevel="0" collapsed="false">
      <c r="B1242" s="1"/>
      <c r="C1242" s="1" t="s">
        <v>1240</v>
      </c>
      <c r="D1242" s="2" t="n">
        <v>0.00103009259259259</v>
      </c>
      <c r="E1242" s="1"/>
      <c r="F1242" s="3"/>
      <c r="G1242" s="3"/>
      <c r="H1242" s="1"/>
    </row>
    <row r="1243" customFormat="false" ht="15.75" hidden="false" customHeight="true" outlineLevel="0" collapsed="false">
      <c r="B1243" s="1"/>
      <c r="C1243" s="1" t="s">
        <v>1241</v>
      </c>
      <c r="D1243" s="2" t="n">
        <v>0.00101851851851852</v>
      </c>
      <c r="E1243" s="1"/>
      <c r="F1243" s="3"/>
      <c r="G1243" s="3"/>
      <c r="H1243" s="1"/>
    </row>
    <row r="1244" customFormat="false" ht="15.75" hidden="false" customHeight="true" outlineLevel="0" collapsed="false">
      <c r="B1244" s="4"/>
      <c r="C1244" s="1" t="s">
        <v>1242</v>
      </c>
      <c r="D1244" s="2" t="n">
        <v>0.00101851851851852</v>
      </c>
      <c r="E1244" s="4"/>
      <c r="F1244" s="3"/>
      <c r="G1244" s="3"/>
      <c r="H1244" s="1"/>
    </row>
    <row r="1245" customFormat="false" ht="15.75" hidden="false" customHeight="true" outlineLevel="0" collapsed="false">
      <c r="B1245" s="1"/>
      <c r="C1245" s="1" t="s">
        <v>1243</v>
      </c>
      <c r="D1245" s="2" t="n">
        <v>0.00101851851851852</v>
      </c>
      <c r="E1245" s="1"/>
      <c r="F1245" s="3"/>
      <c r="G1245" s="3"/>
      <c r="H1245" s="1"/>
    </row>
    <row r="1246" customFormat="false" ht="15.75" hidden="false" customHeight="true" outlineLevel="0" collapsed="false">
      <c r="B1246" s="1"/>
      <c r="C1246" s="1" t="s">
        <v>1244</v>
      </c>
      <c r="D1246" s="2" t="n">
        <v>0.00101851851851852</v>
      </c>
      <c r="E1246" s="1"/>
      <c r="F1246" s="3"/>
      <c r="G1246" s="3"/>
      <c r="H1246" s="1"/>
    </row>
    <row r="1247" customFormat="false" ht="15.75" hidden="false" customHeight="true" outlineLevel="0" collapsed="false">
      <c r="B1247" s="4"/>
      <c r="C1247" s="1" t="s">
        <v>1245</v>
      </c>
      <c r="D1247" s="2" t="n">
        <v>0.00101851851851852</v>
      </c>
      <c r="E1247" s="4"/>
      <c r="F1247" s="3"/>
      <c r="G1247" s="3"/>
      <c r="H1247" s="1"/>
    </row>
    <row r="1248" customFormat="false" ht="15.75" hidden="false" customHeight="true" outlineLevel="0" collapsed="false">
      <c r="B1248" s="1"/>
      <c r="C1248" s="1" t="s">
        <v>1246</v>
      </c>
      <c r="D1248" s="2" t="n">
        <v>0.00101851851851852</v>
      </c>
      <c r="E1248" s="1"/>
      <c r="F1248" s="3"/>
      <c r="G1248" s="3"/>
      <c r="H1248" s="1"/>
    </row>
    <row r="1249" customFormat="false" ht="15.75" hidden="false" customHeight="true" outlineLevel="0" collapsed="false">
      <c r="B1249" s="1"/>
      <c r="C1249" s="1" t="s">
        <v>1247</v>
      </c>
      <c r="D1249" s="2" t="n">
        <v>0.00101851851851852</v>
      </c>
      <c r="E1249" s="1"/>
      <c r="F1249" s="3"/>
      <c r="G1249" s="3"/>
      <c r="H1249" s="1"/>
    </row>
    <row r="1250" customFormat="false" ht="15.75" hidden="false" customHeight="true" outlineLevel="0" collapsed="false">
      <c r="B1250" s="1"/>
      <c r="C1250" s="1" t="s">
        <v>1248</v>
      </c>
      <c r="D1250" s="2" t="n">
        <v>0.00101851851851852</v>
      </c>
      <c r="E1250" s="1"/>
      <c r="F1250" s="3"/>
      <c r="G1250" s="3"/>
      <c r="H1250" s="1"/>
    </row>
    <row r="1251" customFormat="false" ht="15.75" hidden="false" customHeight="true" outlineLevel="0" collapsed="false">
      <c r="B1251" s="1"/>
      <c r="C1251" s="1" t="s">
        <v>1249</v>
      </c>
      <c r="D1251" s="2" t="n">
        <v>0.00100694444444444</v>
      </c>
      <c r="E1251" s="1"/>
      <c r="F1251" s="3"/>
      <c r="G1251" s="3"/>
      <c r="H1251" s="1"/>
    </row>
    <row r="1252" customFormat="false" ht="15.75" hidden="false" customHeight="true" outlineLevel="0" collapsed="false">
      <c r="B1252" s="1"/>
      <c r="C1252" s="1" t="s">
        <v>1250</v>
      </c>
      <c r="D1252" s="2" t="n">
        <v>0.00100694444444444</v>
      </c>
      <c r="E1252" s="1"/>
      <c r="F1252" s="3"/>
      <c r="G1252" s="3"/>
      <c r="H1252" s="1"/>
    </row>
    <row r="1253" customFormat="false" ht="15.75" hidden="false" customHeight="true" outlineLevel="0" collapsed="false">
      <c r="B1253" s="1"/>
      <c r="C1253" s="1" t="s">
        <v>1251</v>
      </c>
      <c r="D1253" s="2" t="n">
        <v>0.00100694444444444</v>
      </c>
      <c r="E1253" s="1"/>
      <c r="F1253" s="3"/>
      <c r="G1253" s="3"/>
      <c r="H1253" s="1"/>
    </row>
    <row r="1254" customFormat="false" ht="15.75" hidden="false" customHeight="true" outlineLevel="0" collapsed="false">
      <c r="B1254" s="1"/>
      <c r="C1254" s="1" t="s">
        <v>1252</v>
      </c>
      <c r="D1254" s="2" t="n">
        <v>0.00100694444444444</v>
      </c>
      <c r="E1254" s="1"/>
      <c r="F1254" s="3"/>
      <c r="G1254" s="3"/>
      <c r="H1254" s="1"/>
    </row>
    <row r="1255" customFormat="false" ht="15.75" hidden="false" customHeight="true" outlineLevel="0" collapsed="false">
      <c r="B1255" s="1"/>
      <c r="C1255" s="1" t="s">
        <v>1253</v>
      </c>
      <c r="D1255" s="2" t="n">
        <v>0.00100694444444444</v>
      </c>
      <c r="E1255" s="1"/>
      <c r="F1255" s="3"/>
      <c r="G1255" s="3"/>
      <c r="H1255" s="1"/>
    </row>
    <row r="1256" customFormat="false" ht="15.75" hidden="false" customHeight="true" outlineLevel="0" collapsed="false">
      <c r="B1256" s="1"/>
      <c r="C1256" s="1" t="s">
        <v>1254</v>
      </c>
      <c r="D1256" s="2" t="n">
        <v>0.00100694444444444</v>
      </c>
      <c r="E1256" s="1"/>
      <c r="F1256" s="3"/>
      <c r="G1256" s="3"/>
      <c r="H1256" s="1"/>
    </row>
    <row r="1257" customFormat="false" ht="15.75" hidden="false" customHeight="true" outlineLevel="0" collapsed="false">
      <c r="B1257" s="1"/>
      <c r="C1257" s="1" t="s">
        <v>1255</v>
      </c>
      <c r="D1257" s="2" t="n">
        <v>0.00100694444444444</v>
      </c>
      <c r="E1257" s="1"/>
      <c r="F1257" s="3"/>
      <c r="G1257" s="3"/>
      <c r="H1257" s="1"/>
    </row>
    <row r="1258" customFormat="false" ht="15.75" hidden="false" customHeight="true" outlineLevel="0" collapsed="false">
      <c r="B1258" s="1"/>
      <c r="C1258" s="1" t="s">
        <v>1256</v>
      </c>
      <c r="D1258" s="2" t="n">
        <v>0.00100694444444444</v>
      </c>
      <c r="E1258" s="1"/>
      <c r="F1258" s="3"/>
      <c r="G1258" s="3"/>
      <c r="H1258" s="1"/>
    </row>
    <row r="1259" customFormat="false" ht="15.75" hidden="false" customHeight="true" outlineLevel="0" collapsed="false">
      <c r="B1259" s="1"/>
      <c r="C1259" s="1" t="s">
        <v>1257</v>
      </c>
      <c r="D1259" s="2" t="n">
        <v>0.00100694444444444</v>
      </c>
      <c r="E1259" s="1"/>
      <c r="F1259" s="3"/>
      <c r="G1259" s="3"/>
      <c r="H1259" s="1"/>
    </row>
    <row r="1260" customFormat="false" ht="15.75" hidden="false" customHeight="true" outlineLevel="0" collapsed="false">
      <c r="B1260" s="1"/>
      <c r="C1260" s="1" t="s">
        <v>1258</v>
      </c>
      <c r="D1260" s="2" t="n">
        <v>0.00099537037037037</v>
      </c>
      <c r="E1260" s="1"/>
      <c r="F1260" s="3"/>
      <c r="G1260" s="3"/>
      <c r="H1260" s="1"/>
    </row>
    <row r="1261" customFormat="false" ht="15.75" hidden="false" customHeight="true" outlineLevel="0" collapsed="false">
      <c r="B1261" s="1"/>
      <c r="C1261" s="1" t="s">
        <v>1259</v>
      </c>
      <c r="D1261" s="2" t="n">
        <v>0.00099537037037037</v>
      </c>
      <c r="E1261" s="1"/>
      <c r="F1261" s="3"/>
      <c r="G1261" s="3"/>
      <c r="H1261" s="1"/>
    </row>
    <row r="1262" customFormat="false" ht="15.75" hidden="false" customHeight="true" outlineLevel="0" collapsed="false">
      <c r="B1262" s="1"/>
      <c r="C1262" s="1" t="s">
        <v>1260</v>
      </c>
      <c r="D1262" s="2" t="n">
        <v>0.00099537037037037</v>
      </c>
      <c r="E1262" s="1"/>
      <c r="F1262" s="3"/>
      <c r="G1262" s="3"/>
      <c r="H1262" s="1"/>
    </row>
    <row r="1263" customFormat="false" ht="15.75" hidden="false" customHeight="true" outlineLevel="0" collapsed="false">
      <c r="B1263" s="1"/>
      <c r="C1263" s="1" t="s">
        <v>1261</v>
      </c>
      <c r="D1263" s="2" t="n">
        <v>0.00099537037037037</v>
      </c>
      <c r="E1263" s="1"/>
      <c r="F1263" s="3"/>
      <c r="G1263" s="3"/>
      <c r="H1263" s="1"/>
    </row>
    <row r="1264" customFormat="false" ht="15.75" hidden="false" customHeight="true" outlineLevel="0" collapsed="false">
      <c r="B1264" s="1"/>
      <c r="C1264" s="1" t="s">
        <v>1262</v>
      </c>
      <c r="D1264" s="2" t="n">
        <v>0.00099537037037037</v>
      </c>
      <c r="E1264" s="1"/>
      <c r="F1264" s="3"/>
      <c r="G1264" s="3"/>
      <c r="H1264" s="1"/>
    </row>
    <row r="1265" customFormat="false" ht="15.75" hidden="false" customHeight="true" outlineLevel="0" collapsed="false">
      <c r="B1265" s="1"/>
      <c r="C1265" s="1" t="s">
        <v>1263</v>
      </c>
      <c r="D1265" s="2" t="n">
        <v>0.00099537037037037</v>
      </c>
      <c r="E1265" s="1"/>
      <c r="F1265" s="3"/>
      <c r="G1265" s="3"/>
      <c r="H1265" s="1"/>
    </row>
    <row r="1266" customFormat="false" ht="15.75" hidden="false" customHeight="true" outlineLevel="0" collapsed="false">
      <c r="B1266" s="1"/>
      <c r="C1266" s="1" t="s">
        <v>1264</v>
      </c>
      <c r="D1266" s="2" t="n">
        <v>0.000983796296296296</v>
      </c>
      <c r="E1266" s="1"/>
      <c r="F1266" s="3"/>
      <c r="G1266" s="3"/>
      <c r="H1266" s="1"/>
    </row>
    <row r="1267" customFormat="false" ht="15.75" hidden="false" customHeight="true" outlineLevel="0" collapsed="false">
      <c r="B1267" s="1"/>
      <c r="C1267" s="1" t="s">
        <v>1265</v>
      </c>
      <c r="D1267" s="2" t="n">
        <v>0.000983796296296296</v>
      </c>
      <c r="E1267" s="1"/>
      <c r="F1267" s="3"/>
      <c r="G1267" s="3"/>
      <c r="H1267" s="1"/>
    </row>
    <row r="1268" customFormat="false" ht="15.75" hidden="false" customHeight="true" outlineLevel="0" collapsed="false">
      <c r="B1268" s="1"/>
      <c r="C1268" s="1" t="s">
        <v>1266</v>
      </c>
      <c r="D1268" s="2" t="n">
        <v>0.000983796296296296</v>
      </c>
      <c r="E1268" s="1"/>
      <c r="F1268" s="3"/>
      <c r="G1268" s="3"/>
      <c r="H1268" s="1"/>
    </row>
    <row r="1269" customFormat="false" ht="15.75" hidden="false" customHeight="true" outlineLevel="0" collapsed="false">
      <c r="B1269" s="4"/>
      <c r="C1269" s="1" t="s">
        <v>1267</v>
      </c>
      <c r="D1269" s="2" t="n">
        <v>0.000983796296296296</v>
      </c>
      <c r="E1269" s="4"/>
      <c r="F1269" s="3"/>
      <c r="G1269" s="3"/>
      <c r="H1269" s="1"/>
    </row>
    <row r="1270" customFormat="false" ht="15.75" hidden="false" customHeight="true" outlineLevel="0" collapsed="false">
      <c r="B1270" s="4"/>
      <c r="C1270" s="1" t="s">
        <v>1268</v>
      </c>
      <c r="D1270" s="2" t="n">
        <v>0.000983796296296296</v>
      </c>
      <c r="E1270" s="4"/>
      <c r="F1270" s="3"/>
      <c r="G1270" s="3"/>
      <c r="H1270" s="1"/>
    </row>
    <row r="1271" customFormat="false" ht="15.75" hidden="false" customHeight="true" outlineLevel="0" collapsed="false">
      <c r="B1271" s="4"/>
      <c r="C1271" s="1" t="s">
        <v>1269</v>
      </c>
      <c r="D1271" s="2" t="n">
        <v>0.000983796296296296</v>
      </c>
      <c r="E1271" s="1"/>
      <c r="F1271" s="3"/>
      <c r="G1271" s="3"/>
      <c r="H1271" s="1"/>
    </row>
    <row r="1272" customFormat="false" ht="15.75" hidden="false" customHeight="true" outlineLevel="0" collapsed="false">
      <c r="B1272" s="1"/>
      <c r="C1272" s="1" t="s">
        <v>1270</v>
      </c>
      <c r="D1272" s="2" t="n">
        <v>0.000983796296296296</v>
      </c>
      <c r="E1272" s="1"/>
      <c r="F1272" s="3"/>
      <c r="G1272" s="3"/>
      <c r="H1272" s="1"/>
    </row>
    <row r="1273" customFormat="false" ht="15.75" hidden="false" customHeight="true" outlineLevel="0" collapsed="false">
      <c r="B1273" s="1"/>
      <c r="C1273" s="1" t="s">
        <v>1271</v>
      </c>
      <c r="D1273" s="2" t="n">
        <v>0.000972222222222222</v>
      </c>
      <c r="E1273" s="1"/>
      <c r="F1273" s="3"/>
      <c r="G1273" s="3"/>
      <c r="H1273" s="1"/>
    </row>
    <row r="1274" customFormat="false" ht="15.75" hidden="false" customHeight="true" outlineLevel="0" collapsed="false">
      <c r="B1274" s="1"/>
      <c r="C1274" s="1" t="s">
        <v>1272</v>
      </c>
      <c r="D1274" s="2" t="n">
        <v>0.000972222222222222</v>
      </c>
      <c r="E1274" s="1"/>
      <c r="F1274" s="3"/>
      <c r="G1274" s="3"/>
      <c r="H1274" s="1"/>
    </row>
    <row r="1275" customFormat="false" ht="15.75" hidden="false" customHeight="true" outlineLevel="0" collapsed="false">
      <c r="B1275" s="1"/>
      <c r="C1275" s="1" t="s">
        <v>1273</v>
      </c>
      <c r="D1275" s="2" t="n">
        <v>0.000972222222222222</v>
      </c>
      <c r="E1275" s="1"/>
      <c r="F1275" s="3"/>
      <c r="G1275" s="3"/>
      <c r="H1275" s="1"/>
    </row>
    <row r="1276" customFormat="false" ht="15.75" hidden="false" customHeight="true" outlineLevel="0" collapsed="false">
      <c r="B1276" s="1"/>
      <c r="C1276" s="1" t="s">
        <v>1274</v>
      </c>
      <c r="D1276" s="2" t="n">
        <v>0.000972222222222222</v>
      </c>
      <c r="E1276" s="1"/>
      <c r="F1276" s="3"/>
      <c r="G1276" s="3"/>
      <c r="H1276" s="1"/>
    </row>
    <row r="1277" customFormat="false" ht="15.75" hidden="false" customHeight="true" outlineLevel="0" collapsed="false">
      <c r="B1277" s="1"/>
      <c r="C1277" s="1" t="s">
        <v>1275</v>
      </c>
      <c r="D1277" s="2" t="n">
        <v>0.000972222222222222</v>
      </c>
      <c r="E1277" s="1"/>
      <c r="F1277" s="3"/>
      <c r="G1277" s="3"/>
      <c r="H1277" s="1"/>
    </row>
    <row r="1278" customFormat="false" ht="15.75" hidden="false" customHeight="true" outlineLevel="0" collapsed="false">
      <c r="B1278" s="1"/>
      <c r="C1278" s="1" t="s">
        <v>1276</v>
      </c>
      <c r="D1278" s="2" t="n">
        <v>0.000972222222222222</v>
      </c>
      <c r="E1278" s="1"/>
      <c r="F1278" s="3"/>
      <c r="G1278" s="3"/>
      <c r="H1278" s="1"/>
    </row>
    <row r="1279" customFormat="false" ht="15.75" hidden="false" customHeight="true" outlineLevel="0" collapsed="false">
      <c r="B1279" s="1"/>
      <c r="C1279" s="1" t="s">
        <v>1277</v>
      </c>
      <c r="D1279" s="2" t="n">
        <v>0.000972222222222222</v>
      </c>
      <c r="E1279" s="1"/>
      <c r="F1279" s="3"/>
      <c r="G1279" s="3"/>
      <c r="H1279" s="1"/>
    </row>
    <row r="1280" customFormat="false" ht="15.75" hidden="false" customHeight="true" outlineLevel="0" collapsed="false">
      <c r="B1280" s="1"/>
      <c r="C1280" s="1" t="s">
        <v>1278</v>
      </c>
      <c r="D1280" s="2" t="n">
        <v>0.000960648148148148</v>
      </c>
      <c r="E1280" s="1"/>
      <c r="F1280" s="3"/>
      <c r="G1280" s="3"/>
      <c r="H1280" s="1"/>
    </row>
    <row r="1281" customFormat="false" ht="15.75" hidden="false" customHeight="true" outlineLevel="0" collapsed="false">
      <c r="B1281" s="1"/>
      <c r="C1281" s="1" t="s">
        <v>1279</v>
      </c>
      <c r="D1281" s="2" t="n">
        <v>0.000960648148148148</v>
      </c>
      <c r="E1281" s="1"/>
      <c r="F1281" s="3"/>
      <c r="G1281" s="3"/>
      <c r="H1281" s="1"/>
    </row>
    <row r="1282" customFormat="false" ht="15.75" hidden="false" customHeight="true" outlineLevel="0" collapsed="false">
      <c r="B1282" s="1"/>
      <c r="C1282" s="1" t="s">
        <v>1280</v>
      </c>
      <c r="D1282" s="2" t="n">
        <v>0.000960648148148148</v>
      </c>
      <c r="E1282" s="1"/>
      <c r="F1282" s="3"/>
      <c r="G1282" s="3"/>
      <c r="H1282" s="1"/>
    </row>
    <row r="1283" customFormat="false" ht="15.75" hidden="false" customHeight="true" outlineLevel="0" collapsed="false">
      <c r="B1283" s="1"/>
      <c r="C1283" s="1" t="s">
        <v>1281</v>
      </c>
      <c r="D1283" s="2" t="n">
        <v>0.000960648148148148</v>
      </c>
      <c r="E1283" s="1"/>
      <c r="F1283" s="3"/>
      <c r="G1283" s="3"/>
      <c r="H1283" s="1"/>
    </row>
    <row r="1284" customFormat="false" ht="15.75" hidden="false" customHeight="true" outlineLevel="0" collapsed="false">
      <c r="B1284" s="1"/>
      <c r="C1284" s="1" t="s">
        <v>1282</v>
      </c>
      <c r="D1284" s="2" t="n">
        <v>0.000960648148148148</v>
      </c>
      <c r="E1284" s="1"/>
      <c r="F1284" s="3"/>
      <c r="G1284" s="3"/>
      <c r="H1284" s="1"/>
    </row>
    <row r="1285" customFormat="false" ht="15.75" hidden="false" customHeight="true" outlineLevel="0" collapsed="false">
      <c r="B1285" s="1"/>
      <c r="C1285" s="1" t="s">
        <v>1283</v>
      </c>
      <c r="D1285" s="2" t="n">
        <v>0.000949074074074074</v>
      </c>
      <c r="E1285" s="1"/>
      <c r="F1285" s="3"/>
      <c r="G1285" s="3"/>
      <c r="H1285" s="1"/>
    </row>
    <row r="1286" customFormat="false" ht="15.75" hidden="false" customHeight="true" outlineLevel="0" collapsed="false">
      <c r="B1286" s="1"/>
      <c r="C1286" s="1" t="s">
        <v>1284</v>
      </c>
      <c r="D1286" s="2" t="n">
        <v>0.000949074074074074</v>
      </c>
      <c r="E1286" s="1"/>
      <c r="F1286" s="3"/>
      <c r="G1286" s="3"/>
      <c r="H1286" s="1"/>
    </row>
    <row r="1287" customFormat="false" ht="15.75" hidden="false" customHeight="true" outlineLevel="0" collapsed="false">
      <c r="B1287" s="1"/>
      <c r="C1287" s="1" t="s">
        <v>1285</v>
      </c>
      <c r="D1287" s="2" t="n">
        <v>0.000949074074074074</v>
      </c>
      <c r="E1287" s="1"/>
      <c r="F1287" s="3"/>
      <c r="G1287" s="3"/>
      <c r="H1287" s="1"/>
    </row>
    <row r="1288" customFormat="false" ht="15.75" hidden="false" customHeight="true" outlineLevel="0" collapsed="false">
      <c r="B1288" s="4"/>
      <c r="C1288" s="1" t="s">
        <v>1286</v>
      </c>
      <c r="D1288" s="2" t="n">
        <v>0.000949074074074074</v>
      </c>
      <c r="E1288" s="4"/>
      <c r="F1288" s="3"/>
      <c r="G1288" s="3"/>
      <c r="H1288" s="1"/>
    </row>
    <row r="1289" customFormat="false" ht="15.75" hidden="false" customHeight="true" outlineLevel="0" collapsed="false">
      <c r="B1289" s="1"/>
      <c r="C1289" s="1" t="s">
        <v>1287</v>
      </c>
      <c r="D1289" s="2" t="n">
        <v>0.000949074074074074</v>
      </c>
      <c r="E1289" s="1"/>
      <c r="F1289" s="3"/>
      <c r="G1289" s="3"/>
      <c r="H1289" s="1"/>
    </row>
    <row r="1290" customFormat="false" ht="15.75" hidden="false" customHeight="true" outlineLevel="0" collapsed="false">
      <c r="B1290" s="1"/>
      <c r="C1290" s="1" t="s">
        <v>1288</v>
      </c>
      <c r="D1290" s="2" t="n">
        <v>0.000949074074074074</v>
      </c>
      <c r="E1290" s="1"/>
      <c r="F1290" s="3"/>
      <c r="G1290" s="3"/>
      <c r="H1290" s="1"/>
    </row>
    <row r="1291" customFormat="false" ht="15.75" hidden="false" customHeight="true" outlineLevel="0" collapsed="false">
      <c r="B1291" s="1"/>
      <c r="C1291" s="1" t="s">
        <v>1289</v>
      </c>
      <c r="D1291" s="2" t="n">
        <v>0.0009375</v>
      </c>
      <c r="E1291" s="1"/>
      <c r="F1291" s="3"/>
      <c r="G1291" s="3"/>
      <c r="H1291" s="1"/>
    </row>
    <row r="1292" customFormat="false" ht="15.75" hidden="false" customHeight="true" outlineLevel="0" collapsed="false">
      <c r="B1292" s="1"/>
      <c r="C1292" s="1" t="s">
        <v>1290</v>
      </c>
      <c r="D1292" s="2" t="n">
        <v>0.0009375</v>
      </c>
      <c r="E1292" s="1"/>
      <c r="F1292" s="3"/>
      <c r="G1292" s="3"/>
      <c r="H1292" s="1"/>
    </row>
    <row r="1293" customFormat="false" ht="15.75" hidden="false" customHeight="true" outlineLevel="0" collapsed="false">
      <c r="B1293" s="1"/>
      <c r="C1293" s="1" t="s">
        <v>1291</v>
      </c>
      <c r="D1293" s="2" t="n">
        <v>0.0009375</v>
      </c>
      <c r="E1293" s="1"/>
      <c r="F1293" s="3"/>
      <c r="G1293" s="3"/>
      <c r="H1293" s="1"/>
    </row>
    <row r="1294" customFormat="false" ht="15.75" hidden="false" customHeight="true" outlineLevel="0" collapsed="false">
      <c r="B1294" s="4"/>
      <c r="C1294" s="1" t="s">
        <v>1292</v>
      </c>
      <c r="D1294" s="2" t="n">
        <v>0.0009375</v>
      </c>
      <c r="E1294" s="4"/>
      <c r="F1294" s="3"/>
      <c r="G1294" s="3"/>
      <c r="H1294" s="1"/>
    </row>
    <row r="1295" customFormat="false" ht="15.75" hidden="false" customHeight="true" outlineLevel="0" collapsed="false">
      <c r="B1295" s="1"/>
      <c r="C1295" s="1" t="s">
        <v>1293</v>
      </c>
      <c r="D1295" s="2" t="n">
        <v>0.0009375</v>
      </c>
      <c r="E1295" s="1"/>
      <c r="F1295" s="3"/>
      <c r="G1295" s="3"/>
      <c r="H1295" s="1"/>
    </row>
    <row r="1296" customFormat="false" ht="15.75" hidden="false" customHeight="true" outlineLevel="0" collapsed="false">
      <c r="B1296" s="1"/>
      <c r="C1296" s="1" t="s">
        <v>1294</v>
      </c>
      <c r="D1296" s="2" t="n">
        <v>0.0009375</v>
      </c>
      <c r="E1296" s="1"/>
      <c r="F1296" s="3"/>
      <c r="G1296" s="3"/>
      <c r="H1296" s="1"/>
    </row>
    <row r="1297" customFormat="false" ht="15.75" hidden="false" customHeight="true" outlineLevel="0" collapsed="false">
      <c r="B1297" s="1"/>
      <c r="C1297" s="1" t="s">
        <v>1295</v>
      </c>
      <c r="D1297" s="2" t="n">
        <v>0.0009375</v>
      </c>
      <c r="E1297" s="1"/>
      <c r="F1297" s="3"/>
      <c r="G1297" s="3"/>
      <c r="H1297" s="1"/>
    </row>
    <row r="1298" customFormat="false" ht="15.75" hidden="false" customHeight="true" outlineLevel="0" collapsed="false">
      <c r="B1298" s="1"/>
      <c r="C1298" s="1" t="s">
        <v>1296</v>
      </c>
      <c r="D1298" s="2" t="n">
        <v>0.000925925925925926</v>
      </c>
      <c r="E1298" s="1"/>
      <c r="F1298" s="3"/>
      <c r="G1298" s="3"/>
      <c r="H1298" s="1"/>
    </row>
    <row r="1299" customFormat="false" ht="15.75" hidden="false" customHeight="true" outlineLevel="0" collapsed="false">
      <c r="B1299" s="1"/>
      <c r="C1299" s="1" t="s">
        <v>1297</v>
      </c>
      <c r="D1299" s="2" t="n">
        <v>0.000925925925925926</v>
      </c>
      <c r="E1299" s="1"/>
      <c r="F1299" s="3"/>
      <c r="G1299" s="3"/>
      <c r="H1299" s="1"/>
    </row>
    <row r="1300" customFormat="false" ht="15.75" hidden="false" customHeight="true" outlineLevel="0" collapsed="false">
      <c r="B1300" s="1"/>
      <c r="C1300" s="1" t="s">
        <v>1298</v>
      </c>
      <c r="D1300" s="2" t="n">
        <v>0.000925925925925926</v>
      </c>
      <c r="E1300" s="1"/>
      <c r="F1300" s="3"/>
      <c r="G1300" s="3"/>
      <c r="H1300" s="1"/>
    </row>
    <row r="1301" customFormat="false" ht="15.75" hidden="false" customHeight="true" outlineLevel="0" collapsed="false">
      <c r="B1301" s="1"/>
      <c r="C1301" s="1" t="s">
        <v>1299</v>
      </c>
      <c r="D1301" s="2" t="n">
        <v>0.000925925925925926</v>
      </c>
      <c r="E1301" s="1"/>
      <c r="F1301" s="3"/>
      <c r="G1301" s="3"/>
      <c r="H1301" s="1"/>
    </row>
    <row r="1302" customFormat="false" ht="15.75" hidden="false" customHeight="true" outlineLevel="0" collapsed="false">
      <c r="B1302" s="4"/>
      <c r="C1302" s="1" t="s">
        <v>1300</v>
      </c>
      <c r="D1302" s="2" t="n">
        <v>0.000925925925925926</v>
      </c>
      <c r="E1302" s="4"/>
      <c r="F1302" s="3"/>
      <c r="G1302" s="3"/>
      <c r="H1302" s="1"/>
    </row>
    <row r="1303" customFormat="false" ht="15.75" hidden="false" customHeight="true" outlineLevel="0" collapsed="false">
      <c r="B1303" s="1"/>
      <c r="C1303" s="1" t="s">
        <v>1301</v>
      </c>
      <c r="D1303" s="2" t="n">
        <v>0.000925925925925926</v>
      </c>
      <c r="E1303" s="1"/>
      <c r="F1303" s="3"/>
      <c r="G1303" s="3"/>
      <c r="H1303" s="1"/>
    </row>
    <row r="1304" customFormat="false" ht="15.75" hidden="false" customHeight="true" outlineLevel="0" collapsed="false">
      <c r="B1304" s="1"/>
      <c r="C1304" s="1" t="s">
        <v>1302</v>
      </c>
      <c r="D1304" s="2" t="n">
        <v>0.000914351851851852</v>
      </c>
      <c r="E1304" s="1"/>
      <c r="F1304" s="3"/>
      <c r="G1304" s="3"/>
      <c r="H1304" s="1"/>
    </row>
    <row r="1305" customFormat="false" ht="15.75" hidden="false" customHeight="true" outlineLevel="0" collapsed="false">
      <c r="B1305" s="1"/>
      <c r="C1305" s="1" t="s">
        <v>1303</v>
      </c>
      <c r="D1305" s="2" t="n">
        <v>0.000914351851851852</v>
      </c>
      <c r="E1305" s="1"/>
      <c r="F1305" s="3"/>
      <c r="G1305" s="3"/>
      <c r="H1305" s="1"/>
    </row>
    <row r="1306" customFormat="false" ht="15.75" hidden="false" customHeight="true" outlineLevel="0" collapsed="false">
      <c r="B1306" s="1"/>
      <c r="C1306" s="1" t="s">
        <v>1304</v>
      </c>
      <c r="D1306" s="2" t="n">
        <v>0.000914351851851852</v>
      </c>
      <c r="E1306" s="1"/>
      <c r="F1306" s="3"/>
      <c r="G1306" s="3"/>
      <c r="H1306" s="1"/>
    </row>
    <row r="1307" customFormat="false" ht="15.75" hidden="false" customHeight="true" outlineLevel="0" collapsed="false">
      <c r="B1307" s="1"/>
      <c r="C1307" s="1" t="s">
        <v>1305</v>
      </c>
      <c r="D1307" s="2" t="n">
        <v>0.000914351851851852</v>
      </c>
      <c r="E1307" s="1"/>
      <c r="F1307" s="3"/>
      <c r="G1307" s="3"/>
      <c r="H1307" s="1"/>
    </row>
    <row r="1308" customFormat="false" ht="15.75" hidden="false" customHeight="true" outlineLevel="0" collapsed="false">
      <c r="B1308" s="1"/>
      <c r="C1308" s="1" t="s">
        <v>1306</v>
      </c>
      <c r="D1308" s="2" t="n">
        <v>0.000914351851851852</v>
      </c>
      <c r="E1308" s="1"/>
      <c r="F1308" s="3"/>
      <c r="G1308" s="3"/>
      <c r="H1308" s="1"/>
    </row>
    <row r="1309" customFormat="false" ht="15.75" hidden="false" customHeight="true" outlineLevel="0" collapsed="false">
      <c r="B1309" s="1"/>
      <c r="C1309" s="1" t="s">
        <v>1307</v>
      </c>
      <c r="D1309" s="2" t="n">
        <v>0.000914351851851852</v>
      </c>
      <c r="E1309" s="1"/>
      <c r="F1309" s="3"/>
      <c r="G1309" s="3"/>
      <c r="H1309" s="1"/>
    </row>
    <row r="1310" customFormat="false" ht="15.75" hidden="false" customHeight="true" outlineLevel="0" collapsed="false">
      <c r="B1310" s="1"/>
      <c r="C1310" s="1" t="s">
        <v>1308</v>
      </c>
      <c r="D1310" s="2" t="n">
        <v>0.000914351851851852</v>
      </c>
      <c r="E1310" s="1"/>
      <c r="F1310" s="3"/>
      <c r="G1310" s="3"/>
      <c r="H1310" s="1"/>
    </row>
    <row r="1311" customFormat="false" ht="15.75" hidden="false" customHeight="true" outlineLevel="0" collapsed="false">
      <c r="B1311" s="1"/>
      <c r="C1311" s="1" t="s">
        <v>1309</v>
      </c>
      <c r="D1311" s="2" t="n">
        <v>0.000914351851851852</v>
      </c>
      <c r="E1311" s="1"/>
      <c r="F1311" s="3"/>
      <c r="G1311" s="3"/>
      <c r="H1311" s="1"/>
    </row>
    <row r="1312" customFormat="false" ht="15.75" hidden="false" customHeight="true" outlineLevel="0" collapsed="false">
      <c r="B1312" s="1"/>
      <c r="C1312" s="1" t="s">
        <v>1310</v>
      </c>
      <c r="D1312" s="2" t="n">
        <v>0.000902777777777778</v>
      </c>
      <c r="E1312" s="1"/>
      <c r="F1312" s="3"/>
      <c r="G1312" s="3"/>
      <c r="H1312" s="1"/>
    </row>
    <row r="1313" customFormat="false" ht="15.75" hidden="false" customHeight="true" outlineLevel="0" collapsed="false">
      <c r="B1313" s="4"/>
      <c r="C1313" s="1" t="s">
        <v>1311</v>
      </c>
      <c r="D1313" s="2" t="n">
        <v>0.000902777777777778</v>
      </c>
      <c r="E1313" s="4"/>
      <c r="F1313" s="3"/>
      <c r="G1313" s="3"/>
      <c r="H1313" s="1"/>
    </row>
    <row r="1314" customFormat="false" ht="15.75" hidden="false" customHeight="true" outlineLevel="0" collapsed="false">
      <c r="B1314" s="4"/>
      <c r="C1314" s="1" t="s">
        <v>1312</v>
      </c>
      <c r="D1314" s="2" t="n">
        <v>0.000902777777777778</v>
      </c>
      <c r="E1314" s="4"/>
      <c r="F1314" s="3"/>
      <c r="G1314" s="3"/>
      <c r="H1314" s="1"/>
    </row>
    <row r="1315" customFormat="false" ht="15.75" hidden="false" customHeight="true" outlineLevel="0" collapsed="false">
      <c r="B1315" s="1"/>
      <c r="C1315" s="1" t="s">
        <v>1313</v>
      </c>
      <c r="D1315" s="2" t="n">
        <v>0.000902777777777778</v>
      </c>
      <c r="E1315" s="1"/>
      <c r="F1315" s="3"/>
      <c r="G1315" s="3"/>
      <c r="H1315" s="1"/>
    </row>
    <row r="1316" customFormat="false" ht="15.75" hidden="false" customHeight="true" outlineLevel="0" collapsed="false">
      <c r="B1316" s="1"/>
      <c r="C1316" s="1" t="s">
        <v>1314</v>
      </c>
      <c r="D1316" s="2" t="n">
        <v>0.000902777777777778</v>
      </c>
      <c r="E1316" s="1"/>
      <c r="F1316" s="3"/>
      <c r="G1316" s="3"/>
      <c r="H1316" s="1"/>
    </row>
    <row r="1317" customFormat="false" ht="15.75" hidden="false" customHeight="true" outlineLevel="0" collapsed="false">
      <c r="B1317" s="1"/>
      <c r="C1317" s="1" t="s">
        <v>1315</v>
      </c>
      <c r="D1317" s="2" t="n">
        <v>0.000902777777777778</v>
      </c>
      <c r="E1317" s="1"/>
      <c r="F1317" s="3"/>
      <c r="G1317" s="3"/>
      <c r="H1317" s="1"/>
    </row>
    <row r="1318" customFormat="false" ht="15.75" hidden="false" customHeight="true" outlineLevel="0" collapsed="false">
      <c r="B1318" s="1"/>
      <c r="C1318" s="1" t="s">
        <v>1316</v>
      </c>
      <c r="D1318" s="2" t="n">
        <v>0.000902777777777778</v>
      </c>
      <c r="E1318" s="1"/>
      <c r="F1318" s="3"/>
      <c r="G1318" s="3"/>
      <c r="H1318" s="1"/>
    </row>
    <row r="1319" customFormat="false" ht="15.75" hidden="false" customHeight="true" outlineLevel="0" collapsed="false">
      <c r="B1319" s="1"/>
      <c r="C1319" s="1" t="s">
        <v>1317</v>
      </c>
      <c r="D1319" s="2" t="n">
        <v>0.000891203703703704</v>
      </c>
      <c r="E1319" s="1"/>
      <c r="F1319" s="3"/>
      <c r="G1319" s="3"/>
      <c r="H1319" s="1"/>
    </row>
    <row r="1320" customFormat="false" ht="15.75" hidden="false" customHeight="true" outlineLevel="0" collapsed="false">
      <c r="B1320" s="1"/>
      <c r="C1320" s="1" t="s">
        <v>1318</v>
      </c>
      <c r="D1320" s="2" t="n">
        <v>0.000891203703703704</v>
      </c>
      <c r="E1320" s="1"/>
      <c r="F1320" s="3"/>
      <c r="G1320" s="3"/>
      <c r="H1320" s="1"/>
    </row>
    <row r="1321" customFormat="false" ht="15.75" hidden="false" customHeight="true" outlineLevel="0" collapsed="false">
      <c r="B1321" s="1"/>
      <c r="C1321" s="1" t="s">
        <v>1319</v>
      </c>
      <c r="D1321" s="2" t="n">
        <v>0.000891203703703704</v>
      </c>
      <c r="E1321" s="1"/>
      <c r="F1321" s="3"/>
      <c r="G1321" s="3"/>
      <c r="H1321" s="1"/>
    </row>
    <row r="1322" customFormat="false" ht="15.75" hidden="false" customHeight="true" outlineLevel="0" collapsed="false">
      <c r="B1322" s="1"/>
      <c r="C1322" s="1" t="s">
        <v>1320</v>
      </c>
      <c r="D1322" s="2" t="n">
        <v>0.000891203703703704</v>
      </c>
      <c r="E1322" s="1"/>
      <c r="F1322" s="3"/>
      <c r="G1322" s="3"/>
      <c r="H1322" s="1"/>
    </row>
    <row r="1323" customFormat="false" ht="15.75" hidden="false" customHeight="true" outlineLevel="0" collapsed="false">
      <c r="B1323" s="1"/>
      <c r="C1323" s="1" t="s">
        <v>1321</v>
      </c>
      <c r="D1323" s="2" t="n">
        <v>0.000891203703703704</v>
      </c>
      <c r="E1323" s="1"/>
      <c r="F1323" s="3"/>
      <c r="G1323" s="3"/>
      <c r="H1323" s="1"/>
    </row>
    <row r="1324" customFormat="false" ht="15.75" hidden="false" customHeight="true" outlineLevel="0" collapsed="false">
      <c r="B1324" s="1"/>
      <c r="C1324" s="1" t="s">
        <v>1322</v>
      </c>
      <c r="D1324" s="2" t="n">
        <v>0.000891203703703704</v>
      </c>
      <c r="E1324" s="1"/>
      <c r="F1324" s="3"/>
      <c r="G1324" s="3"/>
      <c r="H1324" s="1"/>
    </row>
    <row r="1325" customFormat="false" ht="15.75" hidden="false" customHeight="true" outlineLevel="0" collapsed="false">
      <c r="B1325" s="1"/>
      <c r="C1325" s="1" t="s">
        <v>1323</v>
      </c>
      <c r="D1325" s="2" t="n">
        <v>0.000891203703703704</v>
      </c>
      <c r="E1325" s="1"/>
      <c r="F1325" s="3"/>
      <c r="G1325" s="3"/>
      <c r="H1325" s="1"/>
    </row>
    <row r="1326" customFormat="false" ht="15.75" hidden="false" customHeight="true" outlineLevel="0" collapsed="false">
      <c r="B1326" s="1"/>
      <c r="C1326" s="1" t="s">
        <v>1324</v>
      </c>
      <c r="D1326" s="2" t="n">
        <v>0.000891203703703704</v>
      </c>
      <c r="E1326" s="1"/>
      <c r="F1326" s="3"/>
      <c r="G1326" s="3"/>
      <c r="H1326" s="1"/>
    </row>
    <row r="1327" customFormat="false" ht="15.75" hidden="false" customHeight="true" outlineLevel="0" collapsed="false">
      <c r="B1327" s="1"/>
      <c r="C1327" s="1" t="s">
        <v>1325</v>
      </c>
      <c r="D1327" s="2" t="n">
        <v>0.000891203703703704</v>
      </c>
      <c r="E1327" s="1"/>
      <c r="F1327" s="3"/>
      <c r="G1327" s="3"/>
      <c r="H1327" s="1"/>
    </row>
    <row r="1328" customFormat="false" ht="15.75" hidden="false" customHeight="true" outlineLevel="0" collapsed="false">
      <c r="B1328" s="1"/>
      <c r="C1328" s="1" t="s">
        <v>1326</v>
      </c>
      <c r="D1328" s="2" t="n">
        <v>0.000891203703703704</v>
      </c>
      <c r="E1328" s="1"/>
      <c r="F1328" s="3"/>
      <c r="G1328" s="3"/>
      <c r="H1328" s="1"/>
    </row>
    <row r="1329" customFormat="false" ht="15.75" hidden="false" customHeight="true" outlineLevel="0" collapsed="false">
      <c r="B1329" s="1"/>
      <c r="C1329" s="1" t="s">
        <v>1327</v>
      </c>
      <c r="D1329" s="2" t="n">
        <v>0.000891203703703704</v>
      </c>
      <c r="E1329" s="1"/>
      <c r="F1329" s="3"/>
      <c r="G1329" s="3"/>
      <c r="H1329" s="1"/>
    </row>
    <row r="1330" customFormat="false" ht="15.75" hidden="false" customHeight="true" outlineLevel="0" collapsed="false">
      <c r="B1330" s="1"/>
      <c r="C1330" s="1" t="s">
        <v>1328</v>
      </c>
      <c r="D1330" s="2" t="n">
        <v>0.000891203703703704</v>
      </c>
      <c r="E1330" s="1"/>
      <c r="F1330" s="3"/>
      <c r="G1330" s="3"/>
      <c r="H1330" s="1"/>
    </row>
    <row r="1331" customFormat="false" ht="15.75" hidden="false" customHeight="true" outlineLevel="0" collapsed="false">
      <c r="B1331" s="4"/>
      <c r="C1331" s="1" t="s">
        <v>1329</v>
      </c>
      <c r="D1331" s="2" t="n">
        <v>0.000891203703703704</v>
      </c>
      <c r="E1331" s="4"/>
      <c r="F1331" s="3"/>
      <c r="G1331" s="3"/>
      <c r="H1331" s="1"/>
    </row>
    <row r="1332" customFormat="false" ht="15.75" hidden="false" customHeight="true" outlineLevel="0" collapsed="false">
      <c r="B1332" s="1"/>
      <c r="C1332" s="1" t="s">
        <v>1330</v>
      </c>
      <c r="D1332" s="2" t="n">
        <v>0.000891203703703704</v>
      </c>
      <c r="E1332" s="1"/>
      <c r="F1332" s="3"/>
      <c r="G1332" s="3"/>
      <c r="H1332" s="1"/>
    </row>
    <row r="1333" customFormat="false" ht="15.75" hidden="false" customHeight="true" outlineLevel="0" collapsed="false">
      <c r="B1333" s="1"/>
      <c r="C1333" s="1" t="s">
        <v>1331</v>
      </c>
      <c r="D1333" s="2" t="n">
        <v>0.000891203703703704</v>
      </c>
      <c r="E1333" s="1"/>
      <c r="F1333" s="3"/>
      <c r="G1333" s="3"/>
      <c r="H1333" s="1"/>
    </row>
    <row r="1334" customFormat="false" ht="15.75" hidden="false" customHeight="true" outlineLevel="0" collapsed="false">
      <c r="B1334" s="1"/>
      <c r="C1334" s="1" t="s">
        <v>1332</v>
      </c>
      <c r="D1334" s="2" t="n">
        <v>0.000891203703703704</v>
      </c>
      <c r="E1334" s="1"/>
      <c r="F1334" s="3"/>
      <c r="G1334" s="3"/>
      <c r="H1334" s="1"/>
    </row>
    <row r="1335" customFormat="false" ht="15.75" hidden="false" customHeight="true" outlineLevel="0" collapsed="false">
      <c r="B1335" s="1"/>
      <c r="C1335" s="1" t="s">
        <v>1333</v>
      </c>
      <c r="D1335" s="2" t="n">
        <v>0.00087962962962963</v>
      </c>
      <c r="E1335" s="1"/>
      <c r="F1335" s="3"/>
      <c r="G1335" s="3"/>
      <c r="H1335" s="1"/>
    </row>
    <row r="1336" customFormat="false" ht="15.75" hidden="false" customHeight="true" outlineLevel="0" collapsed="false">
      <c r="B1336" s="1"/>
      <c r="C1336" s="1" t="s">
        <v>1334</v>
      </c>
      <c r="D1336" s="2" t="n">
        <v>0.00087962962962963</v>
      </c>
      <c r="E1336" s="1"/>
      <c r="F1336" s="3"/>
      <c r="G1336" s="3"/>
      <c r="H1336" s="1"/>
    </row>
    <row r="1337" customFormat="false" ht="15.75" hidden="false" customHeight="true" outlineLevel="0" collapsed="false">
      <c r="B1337" s="1"/>
      <c r="C1337" s="1" t="s">
        <v>1335</v>
      </c>
      <c r="D1337" s="2" t="n">
        <v>0.00087962962962963</v>
      </c>
      <c r="E1337" s="1"/>
      <c r="F1337" s="3"/>
      <c r="G1337" s="3"/>
      <c r="H1337" s="1"/>
    </row>
    <row r="1338" customFormat="false" ht="15.75" hidden="false" customHeight="true" outlineLevel="0" collapsed="false">
      <c r="B1338" s="1"/>
      <c r="C1338" s="1" t="s">
        <v>1336</v>
      </c>
      <c r="D1338" s="2" t="n">
        <v>0.00087962962962963</v>
      </c>
      <c r="E1338" s="1"/>
      <c r="F1338" s="3"/>
      <c r="G1338" s="3"/>
      <c r="H1338" s="1"/>
    </row>
    <row r="1339" customFormat="false" ht="15.75" hidden="false" customHeight="true" outlineLevel="0" collapsed="false">
      <c r="B1339" s="1"/>
      <c r="C1339" s="1" t="s">
        <v>1337</v>
      </c>
      <c r="D1339" s="2" t="n">
        <v>0.000868055555555556</v>
      </c>
      <c r="E1339" s="1"/>
      <c r="F1339" s="3"/>
      <c r="G1339" s="3"/>
      <c r="H1339" s="1"/>
    </row>
    <row r="1340" customFormat="false" ht="15.75" hidden="false" customHeight="true" outlineLevel="0" collapsed="false">
      <c r="B1340" s="1"/>
      <c r="C1340" s="1" t="s">
        <v>1338</v>
      </c>
      <c r="D1340" s="2" t="n">
        <v>0.000868055555555556</v>
      </c>
      <c r="E1340" s="1"/>
      <c r="F1340" s="3"/>
      <c r="G1340" s="3"/>
      <c r="H1340" s="1"/>
    </row>
    <row r="1341" customFormat="false" ht="15.75" hidden="false" customHeight="true" outlineLevel="0" collapsed="false">
      <c r="B1341" s="1"/>
      <c r="C1341" s="1" t="s">
        <v>1339</v>
      </c>
      <c r="D1341" s="2" t="n">
        <v>0.000868055555555556</v>
      </c>
      <c r="E1341" s="1"/>
      <c r="F1341" s="3"/>
      <c r="G1341" s="3"/>
      <c r="H1341" s="1"/>
    </row>
    <row r="1342" customFormat="false" ht="15.75" hidden="false" customHeight="true" outlineLevel="0" collapsed="false">
      <c r="B1342" s="1"/>
      <c r="C1342" s="1" t="s">
        <v>1340</v>
      </c>
      <c r="D1342" s="2" t="n">
        <v>0.000868055555555556</v>
      </c>
      <c r="E1342" s="1"/>
      <c r="F1342" s="3"/>
      <c r="G1342" s="3"/>
      <c r="H1342" s="1"/>
    </row>
    <row r="1343" customFormat="false" ht="15.75" hidden="false" customHeight="true" outlineLevel="0" collapsed="false">
      <c r="B1343" s="1"/>
      <c r="C1343" s="1" t="s">
        <v>1341</v>
      </c>
      <c r="D1343" s="2" t="n">
        <v>0.000868055555555556</v>
      </c>
      <c r="E1343" s="1"/>
      <c r="F1343" s="3"/>
      <c r="G1343" s="3"/>
      <c r="H1343" s="1"/>
    </row>
    <row r="1344" customFormat="false" ht="15.75" hidden="false" customHeight="true" outlineLevel="0" collapsed="false">
      <c r="B1344" s="1"/>
      <c r="C1344" s="1" t="s">
        <v>1342</v>
      </c>
      <c r="D1344" s="2" t="n">
        <v>0.000856481481481482</v>
      </c>
      <c r="E1344" s="1"/>
      <c r="F1344" s="3"/>
      <c r="G1344" s="3"/>
      <c r="H1344" s="1"/>
    </row>
    <row r="1345" customFormat="false" ht="15.75" hidden="false" customHeight="true" outlineLevel="0" collapsed="false">
      <c r="B1345" s="1"/>
      <c r="C1345" s="1" t="s">
        <v>1343</v>
      </c>
      <c r="D1345" s="2" t="n">
        <v>0.000856481481481482</v>
      </c>
      <c r="E1345" s="1"/>
      <c r="F1345" s="3"/>
      <c r="G1345" s="3"/>
      <c r="H1345" s="1"/>
    </row>
    <row r="1346" customFormat="false" ht="15.75" hidden="false" customHeight="true" outlineLevel="0" collapsed="false">
      <c r="B1346" s="1"/>
      <c r="C1346" s="1" t="s">
        <v>1344</v>
      </c>
      <c r="D1346" s="2" t="n">
        <v>0.000856481481481482</v>
      </c>
      <c r="E1346" s="1"/>
      <c r="F1346" s="3"/>
      <c r="G1346" s="3"/>
      <c r="H1346" s="1"/>
    </row>
    <row r="1347" customFormat="false" ht="15.75" hidden="false" customHeight="true" outlineLevel="0" collapsed="false">
      <c r="B1347" s="1"/>
      <c r="C1347" s="1" t="s">
        <v>1345</v>
      </c>
      <c r="D1347" s="2" t="n">
        <v>0.000856481481481482</v>
      </c>
      <c r="E1347" s="1"/>
      <c r="F1347" s="3"/>
      <c r="G1347" s="3"/>
      <c r="H1347" s="1"/>
    </row>
    <row r="1348" customFormat="false" ht="15.75" hidden="false" customHeight="true" outlineLevel="0" collapsed="false">
      <c r="B1348" s="1"/>
      <c r="C1348" s="1" t="s">
        <v>1346</v>
      </c>
      <c r="D1348" s="2" t="n">
        <v>0.000856481481481482</v>
      </c>
      <c r="E1348" s="1"/>
      <c r="F1348" s="3"/>
      <c r="G1348" s="3"/>
      <c r="H1348" s="1"/>
    </row>
    <row r="1349" customFormat="false" ht="15.75" hidden="false" customHeight="true" outlineLevel="0" collapsed="false">
      <c r="B1349" s="1"/>
      <c r="C1349" s="1" t="s">
        <v>1347</v>
      </c>
      <c r="D1349" s="2" t="n">
        <v>0.000856481481481482</v>
      </c>
      <c r="E1349" s="1"/>
      <c r="F1349" s="3"/>
      <c r="G1349" s="3"/>
      <c r="H1349" s="1"/>
    </row>
    <row r="1350" customFormat="false" ht="15.75" hidden="false" customHeight="true" outlineLevel="0" collapsed="false">
      <c r="B1350" s="1"/>
      <c r="C1350" s="1" t="s">
        <v>1348</v>
      </c>
      <c r="D1350" s="2" t="n">
        <v>0.000856481481481482</v>
      </c>
      <c r="E1350" s="1"/>
      <c r="F1350" s="3"/>
      <c r="G1350" s="3"/>
      <c r="H1350" s="1"/>
    </row>
    <row r="1351" customFormat="false" ht="15.75" hidden="false" customHeight="true" outlineLevel="0" collapsed="false">
      <c r="B1351" s="1"/>
      <c r="C1351" s="1" t="s">
        <v>1349</v>
      </c>
      <c r="D1351" s="2" t="n">
        <v>0.000856481481481482</v>
      </c>
      <c r="E1351" s="1"/>
      <c r="F1351" s="3"/>
      <c r="G1351" s="3"/>
      <c r="H1351" s="1"/>
    </row>
    <row r="1352" customFormat="false" ht="15.75" hidden="false" customHeight="true" outlineLevel="0" collapsed="false">
      <c r="B1352" s="1"/>
      <c r="C1352" s="1" t="s">
        <v>1350</v>
      </c>
      <c r="D1352" s="2" t="n">
        <v>0.000856481481481482</v>
      </c>
      <c r="E1352" s="1"/>
      <c r="F1352" s="3"/>
      <c r="G1352" s="3"/>
      <c r="H1352" s="1"/>
    </row>
    <row r="1353" customFormat="false" ht="15.75" hidden="false" customHeight="true" outlineLevel="0" collapsed="false">
      <c r="B1353" s="1"/>
      <c r="C1353" s="1" t="s">
        <v>1351</v>
      </c>
      <c r="D1353" s="2" t="n">
        <v>0.000844907407407407</v>
      </c>
      <c r="E1353" s="1"/>
      <c r="F1353" s="3"/>
      <c r="G1353" s="3"/>
      <c r="H1353" s="1"/>
    </row>
    <row r="1354" customFormat="false" ht="15.75" hidden="false" customHeight="true" outlineLevel="0" collapsed="false">
      <c r="B1354" s="1"/>
      <c r="C1354" s="1" t="s">
        <v>1352</v>
      </c>
      <c r="D1354" s="2" t="n">
        <v>0.000844907407407407</v>
      </c>
      <c r="E1354" s="1"/>
      <c r="F1354" s="3"/>
      <c r="G1354" s="3"/>
      <c r="H1354" s="1"/>
    </row>
    <row r="1355" customFormat="false" ht="15.75" hidden="false" customHeight="true" outlineLevel="0" collapsed="false">
      <c r="B1355" s="4"/>
      <c r="C1355" s="1" t="s">
        <v>1353</v>
      </c>
      <c r="D1355" s="2" t="n">
        <v>0.000844907407407407</v>
      </c>
      <c r="E1355" s="4"/>
      <c r="F1355" s="3"/>
      <c r="G1355" s="3"/>
      <c r="H1355" s="1"/>
    </row>
    <row r="1356" customFormat="false" ht="15.75" hidden="false" customHeight="true" outlineLevel="0" collapsed="false">
      <c r="B1356" s="1"/>
      <c r="C1356" s="1" t="s">
        <v>1354</v>
      </c>
      <c r="D1356" s="2" t="n">
        <v>0.000844907407407407</v>
      </c>
      <c r="E1356" s="1"/>
      <c r="F1356" s="3"/>
      <c r="G1356" s="3"/>
      <c r="H1356" s="1"/>
    </row>
    <row r="1357" customFormat="false" ht="15.75" hidden="false" customHeight="true" outlineLevel="0" collapsed="false">
      <c r="B1357" s="1"/>
      <c r="C1357" s="1" t="s">
        <v>1355</v>
      </c>
      <c r="D1357" s="2" t="n">
        <v>0.000833333333333333</v>
      </c>
      <c r="E1357" s="1"/>
      <c r="F1357" s="3"/>
      <c r="G1357" s="3"/>
      <c r="H1357" s="1"/>
    </row>
    <row r="1358" customFormat="false" ht="15.75" hidden="false" customHeight="true" outlineLevel="0" collapsed="false">
      <c r="B1358" s="1"/>
      <c r="C1358" s="1" t="s">
        <v>1356</v>
      </c>
      <c r="D1358" s="2" t="n">
        <v>0.000833333333333333</v>
      </c>
      <c r="E1358" s="1"/>
      <c r="F1358" s="3"/>
      <c r="G1358" s="3"/>
      <c r="H1358" s="1"/>
    </row>
    <row r="1359" customFormat="false" ht="15.75" hidden="false" customHeight="true" outlineLevel="0" collapsed="false">
      <c r="B1359" s="1"/>
      <c r="C1359" s="1" t="s">
        <v>1357</v>
      </c>
      <c r="D1359" s="2" t="n">
        <v>0.000833333333333333</v>
      </c>
      <c r="E1359" s="1"/>
      <c r="F1359" s="3"/>
      <c r="G1359" s="3"/>
      <c r="H1359" s="1"/>
    </row>
    <row r="1360" customFormat="false" ht="15.75" hidden="false" customHeight="true" outlineLevel="0" collapsed="false">
      <c r="B1360" s="1"/>
      <c r="C1360" s="1" t="s">
        <v>1358</v>
      </c>
      <c r="D1360" s="2" t="n">
        <v>0.000833333333333333</v>
      </c>
      <c r="E1360" s="1"/>
      <c r="F1360" s="3"/>
      <c r="G1360" s="3"/>
      <c r="H1360" s="1"/>
    </row>
    <row r="1361" customFormat="false" ht="15.75" hidden="false" customHeight="true" outlineLevel="0" collapsed="false">
      <c r="B1361" s="1"/>
      <c r="C1361" s="1" t="s">
        <v>1359</v>
      </c>
      <c r="D1361" s="2" t="n">
        <v>0.000833333333333333</v>
      </c>
      <c r="E1361" s="1"/>
      <c r="F1361" s="3"/>
      <c r="G1361" s="3"/>
      <c r="H1361" s="1"/>
    </row>
    <row r="1362" customFormat="false" ht="15.75" hidden="false" customHeight="true" outlineLevel="0" collapsed="false">
      <c r="B1362" s="1"/>
      <c r="C1362" s="1" t="s">
        <v>1360</v>
      </c>
      <c r="D1362" s="2" t="n">
        <v>0.000821759259259259</v>
      </c>
      <c r="E1362" s="1"/>
      <c r="F1362" s="3"/>
      <c r="G1362" s="3"/>
      <c r="H1362" s="1"/>
    </row>
    <row r="1363" customFormat="false" ht="15.75" hidden="false" customHeight="true" outlineLevel="0" collapsed="false">
      <c r="B1363" s="1"/>
      <c r="C1363" s="1" t="s">
        <v>1361</v>
      </c>
      <c r="D1363" s="2" t="n">
        <v>0.000821759259259259</v>
      </c>
      <c r="E1363" s="1"/>
      <c r="F1363" s="3"/>
      <c r="G1363" s="3"/>
      <c r="H1363" s="1"/>
    </row>
    <row r="1364" customFormat="false" ht="15.75" hidden="false" customHeight="true" outlineLevel="0" collapsed="false">
      <c r="B1364" s="1"/>
      <c r="C1364" s="1" t="s">
        <v>1362</v>
      </c>
      <c r="D1364" s="2" t="n">
        <v>0.000821759259259259</v>
      </c>
      <c r="E1364" s="1"/>
      <c r="F1364" s="3"/>
      <c r="G1364" s="3"/>
      <c r="H1364" s="1"/>
    </row>
    <row r="1365" customFormat="false" ht="15.75" hidden="false" customHeight="true" outlineLevel="0" collapsed="false">
      <c r="B1365" s="1"/>
      <c r="C1365" s="1" t="s">
        <v>1363</v>
      </c>
      <c r="D1365" s="2" t="n">
        <v>0.000821759259259259</v>
      </c>
      <c r="E1365" s="1"/>
      <c r="F1365" s="3"/>
      <c r="G1365" s="3"/>
      <c r="H1365" s="1"/>
    </row>
    <row r="1366" customFormat="false" ht="15.75" hidden="false" customHeight="true" outlineLevel="0" collapsed="false">
      <c r="B1366" s="1"/>
      <c r="C1366" s="1" t="s">
        <v>1364</v>
      </c>
      <c r="D1366" s="2" t="n">
        <v>0.000821759259259259</v>
      </c>
      <c r="E1366" s="1"/>
      <c r="F1366" s="3"/>
      <c r="G1366" s="3"/>
      <c r="H1366" s="1"/>
    </row>
    <row r="1367" customFormat="false" ht="15.75" hidden="false" customHeight="true" outlineLevel="0" collapsed="false">
      <c r="B1367" s="1"/>
      <c r="C1367" s="1" t="s">
        <v>1365</v>
      </c>
      <c r="D1367" s="2" t="n">
        <v>0.000821759259259259</v>
      </c>
      <c r="E1367" s="1"/>
      <c r="F1367" s="3"/>
      <c r="G1367" s="3"/>
      <c r="H1367" s="1"/>
    </row>
    <row r="1368" customFormat="false" ht="15.75" hidden="false" customHeight="true" outlineLevel="0" collapsed="false">
      <c r="B1368" s="1"/>
      <c r="C1368" s="1" t="s">
        <v>1366</v>
      </c>
      <c r="D1368" s="2" t="n">
        <v>0.000821759259259259</v>
      </c>
      <c r="E1368" s="1"/>
      <c r="F1368" s="3"/>
      <c r="G1368" s="3"/>
      <c r="H1368" s="1"/>
    </row>
    <row r="1369" customFormat="false" ht="15.75" hidden="false" customHeight="true" outlineLevel="0" collapsed="false">
      <c r="B1369" s="1"/>
      <c r="C1369" s="1" t="s">
        <v>1367</v>
      </c>
      <c r="D1369" s="2" t="n">
        <v>0.000821759259259259</v>
      </c>
      <c r="E1369" s="1"/>
      <c r="F1369" s="3"/>
      <c r="G1369" s="3"/>
      <c r="H1369" s="1"/>
    </row>
    <row r="1370" customFormat="false" ht="15.75" hidden="false" customHeight="true" outlineLevel="0" collapsed="false">
      <c r="B1370" s="4"/>
      <c r="C1370" s="1" t="s">
        <v>1368</v>
      </c>
      <c r="D1370" s="2" t="n">
        <v>0.000810185185185185</v>
      </c>
      <c r="E1370" s="4"/>
      <c r="F1370" s="3"/>
      <c r="G1370" s="3"/>
      <c r="H1370" s="1"/>
    </row>
    <row r="1371" customFormat="false" ht="15.75" hidden="false" customHeight="true" outlineLevel="0" collapsed="false">
      <c r="B1371" s="1"/>
      <c r="C1371" s="1" t="s">
        <v>1369</v>
      </c>
      <c r="D1371" s="2" t="n">
        <v>0.000810185185185185</v>
      </c>
      <c r="E1371" s="1"/>
      <c r="F1371" s="3"/>
      <c r="G1371" s="3"/>
      <c r="H1371" s="1"/>
    </row>
    <row r="1372" customFormat="false" ht="15.75" hidden="false" customHeight="true" outlineLevel="0" collapsed="false">
      <c r="B1372" s="1"/>
      <c r="C1372" s="1" t="s">
        <v>1370</v>
      </c>
      <c r="D1372" s="2" t="n">
        <v>0.000810185185185185</v>
      </c>
      <c r="E1372" s="1"/>
      <c r="F1372" s="3"/>
      <c r="G1372" s="3"/>
      <c r="H1372" s="1"/>
    </row>
    <row r="1373" customFormat="false" ht="15.75" hidden="false" customHeight="true" outlineLevel="0" collapsed="false">
      <c r="B1373" s="4"/>
      <c r="C1373" s="1" t="s">
        <v>1371</v>
      </c>
      <c r="D1373" s="2" t="n">
        <v>0.000810185185185185</v>
      </c>
      <c r="E1373" s="4"/>
      <c r="F1373" s="3"/>
      <c r="G1373" s="3"/>
      <c r="H1373" s="1"/>
    </row>
    <row r="1374" customFormat="false" ht="15.75" hidden="false" customHeight="true" outlineLevel="0" collapsed="false">
      <c r="B1374" s="1"/>
      <c r="C1374" s="1" t="s">
        <v>1372</v>
      </c>
      <c r="D1374" s="2" t="n">
        <v>0.000810185185185185</v>
      </c>
      <c r="E1374" s="1"/>
      <c r="F1374" s="3"/>
      <c r="G1374" s="3"/>
      <c r="H1374" s="1"/>
    </row>
    <row r="1375" customFormat="false" ht="15.75" hidden="false" customHeight="true" outlineLevel="0" collapsed="false">
      <c r="B1375" s="1"/>
      <c r="C1375" s="1" t="s">
        <v>1373</v>
      </c>
      <c r="D1375" s="2" t="n">
        <v>0.000798611111111111</v>
      </c>
      <c r="E1375" s="1"/>
      <c r="F1375" s="3"/>
      <c r="G1375" s="3"/>
      <c r="H1375" s="1"/>
    </row>
    <row r="1376" customFormat="false" ht="15.75" hidden="false" customHeight="true" outlineLevel="0" collapsed="false">
      <c r="B1376" s="1"/>
      <c r="C1376" s="1" t="s">
        <v>1374</v>
      </c>
      <c r="D1376" s="2" t="n">
        <v>0.000798611111111111</v>
      </c>
      <c r="E1376" s="1"/>
      <c r="F1376" s="3"/>
      <c r="G1376" s="3"/>
      <c r="H1376" s="1"/>
    </row>
    <row r="1377" customFormat="false" ht="15.75" hidden="false" customHeight="true" outlineLevel="0" collapsed="false">
      <c r="B1377" s="1"/>
      <c r="C1377" s="1" t="s">
        <v>1375</v>
      </c>
      <c r="D1377" s="2" t="n">
        <v>0.000798611111111111</v>
      </c>
      <c r="E1377" s="1"/>
      <c r="F1377" s="3"/>
      <c r="G1377" s="3"/>
      <c r="H1377" s="1"/>
    </row>
    <row r="1378" customFormat="false" ht="15.75" hidden="false" customHeight="true" outlineLevel="0" collapsed="false">
      <c r="B1378" s="1"/>
      <c r="C1378" s="1" t="s">
        <v>1376</v>
      </c>
      <c r="D1378" s="2" t="n">
        <v>0.000798611111111111</v>
      </c>
      <c r="E1378" s="1"/>
      <c r="F1378" s="3"/>
      <c r="G1378" s="3"/>
      <c r="H1378" s="1"/>
    </row>
    <row r="1379" customFormat="false" ht="15.75" hidden="false" customHeight="true" outlineLevel="0" collapsed="false">
      <c r="B1379" s="1"/>
      <c r="C1379" s="1" t="s">
        <v>1377</v>
      </c>
      <c r="D1379" s="2" t="n">
        <v>0.000798611111111111</v>
      </c>
      <c r="E1379" s="1"/>
      <c r="F1379" s="3"/>
      <c r="G1379" s="3"/>
      <c r="H1379" s="1"/>
    </row>
    <row r="1380" customFormat="false" ht="15.75" hidden="false" customHeight="true" outlineLevel="0" collapsed="false">
      <c r="B1380" s="1"/>
      <c r="C1380" s="1" t="s">
        <v>1378</v>
      </c>
      <c r="D1380" s="2" t="n">
        <v>0.000798611111111111</v>
      </c>
      <c r="E1380" s="1"/>
      <c r="F1380" s="3"/>
      <c r="G1380" s="3"/>
      <c r="H1380" s="1"/>
    </row>
    <row r="1381" customFormat="false" ht="15.75" hidden="false" customHeight="true" outlineLevel="0" collapsed="false">
      <c r="B1381" s="1"/>
      <c r="C1381" s="1" t="s">
        <v>1379</v>
      </c>
      <c r="D1381" s="2" t="n">
        <v>0.000787037037037037</v>
      </c>
      <c r="E1381" s="1"/>
      <c r="F1381" s="3"/>
      <c r="G1381" s="3"/>
      <c r="H1381" s="1"/>
    </row>
    <row r="1382" customFormat="false" ht="15.75" hidden="false" customHeight="true" outlineLevel="0" collapsed="false">
      <c r="B1382" s="1"/>
      <c r="C1382" s="1" t="s">
        <v>1380</v>
      </c>
      <c r="D1382" s="2" t="n">
        <v>0.000787037037037037</v>
      </c>
      <c r="E1382" s="1"/>
      <c r="F1382" s="3"/>
      <c r="G1382" s="3"/>
      <c r="H1382" s="1"/>
    </row>
    <row r="1383" customFormat="false" ht="15.75" hidden="false" customHeight="true" outlineLevel="0" collapsed="false">
      <c r="B1383" s="1"/>
      <c r="C1383" s="1" t="s">
        <v>1381</v>
      </c>
      <c r="D1383" s="2" t="n">
        <v>0.000787037037037037</v>
      </c>
      <c r="E1383" s="1"/>
      <c r="F1383" s="3"/>
      <c r="G1383" s="3"/>
      <c r="H1383" s="1"/>
    </row>
    <row r="1384" customFormat="false" ht="15.75" hidden="false" customHeight="true" outlineLevel="0" collapsed="false">
      <c r="B1384" s="1"/>
      <c r="C1384" s="1" t="s">
        <v>1382</v>
      </c>
      <c r="D1384" s="2" t="n">
        <v>0.000787037037037037</v>
      </c>
      <c r="E1384" s="1"/>
      <c r="F1384" s="3"/>
      <c r="G1384" s="3"/>
      <c r="H1384" s="1"/>
    </row>
    <row r="1385" customFormat="false" ht="15.75" hidden="false" customHeight="true" outlineLevel="0" collapsed="false">
      <c r="B1385" s="1"/>
      <c r="C1385" s="1" t="s">
        <v>1383</v>
      </c>
      <c r="D1385" s="2" t="n">
        <v>0.000775462962962963</v>
      </c>
      <c r="E1385" s="1"/>
      <c r="F1385" s="3"/>
      <c r="G1385" s="3"/>
      <c r="H1385" s="1"/>
    </row>
    <row r="1386" customFormat="false" ht="15.75" hidden="false" customHeight="true" outlineLevel="0" collapsed="false">
      <c r="B1386" s="4"/>
      <c r="C1386" s="1" t="s">
        <v>1384</v>
      </c>
      <c r="D1386" s="2" t="n">
        <v>0.000775462962962963</v>
      </c>
      <c r="E1386" s="4"/>
      <c r="F1386" s="3"/>
      <c r="G1386" s="3"/>
      <c r="H1386" s="1"/>
    </row>
    <row r="1387" customFormat="false" ht="15.75" hidden="false" customHeight="true" outlineLevel="0" collapsed="false">
      <c r="B1387" s="1"/>
      <c r="C1387" s="1" t="s">
        <v>1385</v>
      </c>
      <c r="D1387" s="2" t="n">
        <v>0.000775462962962963</v>
      </c>
      <c r="E1387" s="1"/>
      <c r="F1387" s="3"/>
      <c r="G1387" s="3"/>
      <c r="H1387" s="1"/>
    </row>
    <row r="1388" customFormat="false" ht="15.75" hidden="false" customHeight="true" outlineLevel="0" collapsed="false">
      <c r="B1388" s="1"/>
      <c r="C1388" s="1" t="s">
        <v>1386</v>
      </c>
      <c r="D1388" s="2" t="n">
        <v>0.000775462962962963</v>
      </c>
      <c r="E1388" s="1"/>
      <c r="F1388" s="3"/>
      <c r="G1388" s="3"/>
      <c r="H1388" s="1"/>
    </row>
    <row r="1389" customFormat="false" ht="15.75" hidden="false" customHeight="true" outlineLevel="0" collapsed="false">
      <c r="B1389" s="1"/>
      <c r="C1389" s="1" t="s">
        <v>1387</v>
      </c>
      <c r="D1389" s="2" t="n">
        <v>0.000775462962962963</v>
      </c>
      <c r="E1389" s="1"/>
      <c r="F1389" s="3"/>
      <c r="G1389" s="3"/>
      <c r="H1389" s="1"/>
    </row>
    <row r="1390" customFormat="false" ht="15.75" hidden="false" customHeight="true" outlineLevel="0" collapsed="false">
      <c r="B1390" s="1"/>
      <c r="C1390" s="1" t="s">
        <v>1388</v>
      </c>
      <c r="D1390" s="2" t="n">
        <v>0.000775462962962963</v>
      </c>
      <c r="E1390" s="1"/>
      <c r="F1390" s="3"/>
      <c r="G1390" s="3"/>
      <c r="H1390" s="1"/>
    </row>
    <row r="1391" customFormat="false" ht="15.75" hidden="false" customHeight="true" outlineLevel="0" collapsed="false">
      <c r="B1391" s="1"/>
      <c r="C1391" s="1" t="s">
        <v>1389</v>
      </c>
      <c r="D1391" s="2" t="n">
        <v>0.000775462962962963</v>
      </c>
      <c r="E1391" s="1"/>
      <c r="F1391" s="3"/>
      <c r="G1391" s="3"/>
      <c r="H1391" s="1"/>
    </row>
    <row r="1392" customFormat="false" ht="15.75" hidden="false" customHeight="true" outlineLevel="0" collapsed="false">
      <c r="B1392" s="4"/>
      <c r="C1392" s="1" t="s">
        <v>1390</v>
      </c>
      <c r="D1392" s="2" t="n">
        <v>0.000775462962962963</v>
      </c>
      <c r="E1392" s="4"/>
      <c r="F1392" s="3"/>
      <c r="G1392" s="3"/>
      <c r="H1392" s="1"/>
    </row>
    <row r="1393" customFormat="false" ht="15.75" hidden="false" customHeight="true" outlineLevel="0" collapsed="false">
      <c r="B1393" s="1"/>
      <c r="C1393" s="1" t="s">
        <v>1391</v>
      </c>
      <c r="D1393" s="2" t="n">
        <v>0.000775462962962963</v>
      </c>
      <c r="E1393" s="1"/>
      <c r="F1393" s="3"/>
      <c r="G1393" s="3"/>
      <c r="H1393" s="1"/>
    </row>
    <row r="1394" customFormat="false" ht="15.75" hidden="false" customHeight="true" outlineLevel="0" collapsed="false">
      <c r="B1394" s="1"/>
      <c r="C1394" s="1" t="s">
        <v>1392</v>
      </c>
      <c r="D1394" s="2" t="n">
        <v>0.000763888888888889</v>
      </c>
      <c r="E1394" s="1"/>
      <c r="F1394" s="3"/>
      <c r="G1394" s="3"/>
      <c r="H1394" s="1"/>
    </row>
    <row r="1395" customFormat="false" ht="15.75" hidden="false" customHeight="true" outlineLevel="0" collapsed="false">
      <c r="B1395" s="1"/>
      <c r="C1395" s="1" t="s">
        <v>1393</v>
      </c>
      <c r="D1395" s="2" t="n">
        <v>0.000763888888888889</v>
      </c>
      <c r="E1395" s="1"/>
      <c r="F1395" s="3"/>
      <c r="G1395" s="3"/>
      <c r="H1395" s="1"/>
    </row>
    <row r="1396" customFormat="false" ht="15.75" hidden="false" customHeight="true" outlineLevel="0" collapsed="false">
      <c r="B1396" s="1"/>
      <c r="C1396" s="1" t="s">
        <v>1394</v>
      </c>
      <c r="D1396" s="2" t="n">
        <v>0.000763888888888889</v>
      </c>
      <c r="E1396" s="1"/>
      <c r="F1396" s="3"/>
      <c r="G1396" s="3"/>
      <c r="H1396" s="1"/>
    </row>
    <row r="1397" customFormat="false" ht="15.75" hidden="false" customHeight="true" outlineLevel="0" collapsed="false">
      <c r="B1397" s="1"/>
      <c r="C1397" s="1" t="s">
        <v>1395</v>
      </c>
      <c r="D1397" s="2" t="n">
        <v>0.000763888888888889</v>
      </c>
      <c r="E1397" s="1"/>
      <c r="F1397" s="3"/>
      <c r="G1397" s="3"/>
      <c r="H1397" s="1"/>
    </row>
    <row r="1398" customFormat="false" ht="15.75" hidden="false" customHeight="true" outlineLevel="0" collapsed="false">
      <c r="B1398" s="1"/>
      <c r="C1398" s="1" t="s">
        <v>1396</v>
      </c>
      <c r="D1398" s="2" t="n">
        <v>0.000763888888888889</v>
      </c>
      <c r="E1398" s="1"/>
      <c r="F1398" s="3"/>
      <c r="G1398" s="3"/>
      <c r="H1398" s="1"/>
    </row>
    <row r="1399" customFormat="false" ht="15.75" hidden="false" customHeight="true" outlineLevel="0" collapsed="false">
      <c r="B1399" s="1"/>
      <c r="C1399" s="1" t="s">
        <v>1397</v>
      </c>
      <c r="D1399" s="2" t="n">
        <v>0.000752314814814815</v>
      </c>
      <c r="E1399" s="1"/>
      <c r="F1399" s="3"/>
      <c r="G1399" s="3"/>
      <c r="H1399" s="1"/>
    </row>
    <row r="1400" customFormat="false" ht="15.75" hidden="false" customHeight="true" outlineLevel="0" collapsed="false">
      <c r="B1400" s="1"/>
      <c r="C1400" s="1" t="s">
        <v>1398</v>
      </c>
      <c r="D1400" s="2" t="n">
        <v>0.000752314814814815</v>
      </c>
      <c r="E1400" s="1"/>
      <c r="F1400" s="3"/>
      <c r="G1400" s="3"/>
      <c r="H1400" s="1"/>
    </row>
    <row r="1401" customFormat="false" ht="15.75" hidden="false" customHeight="true" outlineLevel="0" collapsed="false">
      <c r="B1401" s="1"/>
      <c r="C1401" s="1" t="s">
        <v>1399</v>
      </c>
      <c r="D1401" s="2" t="n">
        <v>0.000752314814814815</v>
      </c>
      <c r="E1401" s="1"/>
      <c r="F1401" s="3"/>
      <c r="G1401" s="3"/>
      <c r="H1401" s="1"/>
    </row>
    <row r="1402" customFormat="false" ht="15.75" hidden="false" customHeight="true" outlineLevel="0" collapsed="false">
      <c r="B1402" s="1"/>
      <c r="C1402" s="1" t="s">
        <v>1400</v>
      </c>
      <c r="D1402" s="2" t="n">
        <v>0.000752314814814815</v>
      </c>
      <c r="E1402" s="1"/>
      <c r="F1402" s="3"/>
      <c r="G1402" s="3"/>
      <c r="H1402" s="1"/>
    </row>
    <row r="1403" customFormat="false" ht="15.75" hidden="false" customHeight="true" outlineLevel="0" collapsed="false">
      <c r="B1403" s="1"/>
      <c r="C1403" s="1" t="s">
        <v>1401</v>
      </c>
      <c r="D1403" s="2" t="n">
        <v>0.000740740740740741</v>
      </c>
      <c r="E1403" s="1"/>
      <c r="F1403" s="3"/>
      <c r="G1403" s="3"/>
      <c r="H1403" s="1"/>
    </row>
    <row r="1404" customFormat="false" ht="15.75" hidden="false" customHeight="true" outlineLevel="0" collapsed="false">
      <c r="B1404" s="1"/>
      <c r="C1404" s="1" t="s">
        <v>1402</v>
      </c>
      <c r="D1404" s="2" t="n">
        <v>0.000740740740740741</v>
      </c>
      <c r="E1404" s="1"/>
      <c r="F1404" s="3"/>
      <c r="G1404" s="3"/>
      <c r="H1404" s="1"/>
    </row>
    <row r="1405" customFormat="false" ht="15.75" hidden="false" customHeight="true" outlineLevel="0" collapsed="false">
      <c r="B1405" s="1"/>
      <c r="C1405" s="1" t="s">
        <v>1403</v>
      </c>
      <c r="D1405" s="2" t="n">
        <v>0.000740740740740741</v>
      </c>
      <c r="E1405" s="1"/>
      <c r="F1405" s="3"/>
      <c r="G1405" s="3"/>
      <c r="H1405" s="1"/>
    </row>
    <row r="1406" customFormat="false" ht="15.75" hidden="false" customHeight="true" outlineLevel="0" collapsed="false">
      <c r="B1406" s="1"/>
      <c r="C1406" s="1" t="s">
        <v>1404</v>
      </c>
      <c r="D1406" s="2" t="n">
        <v>0.000740740740740741</v>
      </c>
      <c r="E1406" s="1"/>
      <c r="F1406" s="3"/>
      <c r="G1406" s="3"/>
      <c r="H1406" s="1"/>
    </row>
    <row r="1407" customFormat="false" ht="15.75" hidden="false" customHeight="true" outlineLevel="0" collapsed="false">
      <c r="B1407" s="1"/>
      <c r="C1407" s="1" t="s">
        <v>1405</v>
      </c>
      <c r="D1407" s="2" t="n">
        <v>0.000740740740740741</v>
      </c>
      <c r="E1407" s="1"/>
      <c r="F1407" s="3"/>
      <c r="G1407" s="3"/>
      <c r="H1407" s="1"/>
    </row>
    <row r="1408" customFormat="false" ht="15.75" hidden="false" customHeight="true" outlineLevel="0" collapsed="false">
      <c r="B1408" s="1"/>
      <c r="C1408" s="1" t="s">
        <v>1406</v>
      </c>
      <c r="D1408" s="2" t="n">
        <v>0.000740740740740741</v>
      </c>
      <c r="E1408" s="1"/>
      <c r="F1408" s="3"/>
      <c r="G1408" s="3"/>
      <c r="H1408" s="1"/>
    </row>
    <row r="1409" customFormat="false" ht="15.75" hidden="false" customHeight="true" outlineLevel="0" collapsed="false">
      <c r="B1409" s="1"/>
      <c r="C1409" s="1" t="s">
        <v>1407</v>
      </c>
      <c r="D1409" s="2" t="n">
        <v>0.000740740740740741</v>
      </c>
      <c r="E1409" s="1"/>
      <c r="F1409" s="3"/>
      <c r="G1409" s="3"/>
      <c r="H1409" s="1"/>
    </row>
    <row r="1410" customFormat="false" ht="15.75" hidden="false" customHeight="true" outlineLevel="0" collapsed="false">
      <c r="B1410" s="1"/>
      <c r="C1410" s="1" t="s">
        <v>1408</v>
      </c>
      <c r="D1410" s="2" t="n">
        <v>0.000740740740740741</v>
      </c>
      <c r="E1410" s="1"/>
      <c r="F1410" s="3"/>
      <c r="G1410" s="3"/>
      <c r="H1410" s="1"/>
    </row>
    <row r="1411" customFormat="false" ht="15.75" hidden="false" customHeight="true" outlineLevel="0" collapsed="false">
      <c r="B1411" s="1"/>
      <c r="C1411" s="1" t="s">
        <v>1409</v>
      </c>
      <c r="D1411" s="2" t="n">
        <v>0.000729166666666667</v>
      </c>
      <c r="E1411" s="1"/>
      <c r="F1411" s="3"/>
      <c r="G1411" s="3"/>
      <c r="H1411" s="1"/>
    </row>
    <row r="1412" customFormat="false" ht="15.75" hidden="false" customHeight="true" outlineLevel="0" collapsed="false">
      <c r="B1412" s="1"/>
      <c r="C1412" s="1" t="s">
        <v>1410</v>
      </c>
      <c r="D1412" s="2" t="n">
        <v>0.000729166666666667</v>
      </c>
      <c r="E1412" s="1"/>
      <c r="F1412" s="3"/>
      <c r="G1412" s="3"/>
      <c r="H1412" s="1"/>
    </row>
    <row r="1413" customFormat="false" ht="15.75" hidden="false" customHeight="true" outlineLevel="0" collapsed="false">
      <c r="B1413" s="1"/>
      <c r="C1413" s="1" t="s">
        <v>1411</v>
      </c>
      <c r="D1413" s="2" t="n">
        <v>0.000729166666666667</v>
      </c>
      <c r="E1413" s="1"/>
      <c r="F1413" s="3"/>
      <c r="G1413" s="3"/>
      <c r="H1413" s="1"/>
    </row>
    <row r="1414" customFormat="false" ht="15.75" hidden="false" customHeight="true" outlineLevel="0" collapsed="false">
      <c r="B1414" s="1"/>
      <c r="C1414" s="1" t="s">
        <v>1412</v>
      </c>
      <c r="D1414" s="2" t="n">
        <v>0.000729166666666667</v>
      </c>
      <c r="E1414" s="1"/>
      <c r="F1414" s="3"/>
      <c r="G1414" s="3"/>
      <c r="H1414" s="1"/>
    </row>
    <row r="1415" customFormat="false" ht="15.75" hidden="false" customHeight="true" outlineLevel="0" collapsed="false">
      <c r="B1415" s="1"/>
      <c r="C1415" s="1" t="s">
        <v>1413</v>
      </c>
      <c r="D1415" s="2" t="n">
        <v>0.000729166666666667</v>
      </c>
      <c r="E1415" s="1"/>
      <c r="F1415" s="3"/>
      <c r="G1415" s="3"/>
      <c r="H1415" s="1"/>
    </row>
    <row r="1416" customFormat="false" ht="15.75" hidden="false" customHeight="true" outlineLevel="0" collapsed="false">
      <c r="B1416" s="1"/>
      <c r="C1416" s="1" t="s">
        <v>1414</v>
      </c>
      <c r="D1416" s="2" t="n">
        <v>0.000729166666666667</v>
      </c>
      <c r="E1416" s="1"/>
      <c r="F1416" s="3"/>
      <c r="G1416" s="3"/>
      <c r="H1416" s="1"/>
    </row>
    <row r="1417" customFormat="false" ht="15.75" hidden="false" customHeight="true" outlineLevel="0" collapsed="false">
      <c r="B1417" s="4"/>
      <c r="C1417" s="1" t="s">
        <v>1415</v>
      </c>
      <c r="D1417" s="2" t="n">
        <v>0.000729166666666667</v>
      </c>
      <c r="E1417" s="4"/>
      <c r="F1417" s="3"/>
      <c r="G1417" s="3"/>
      <c r="H1417" s="1"/>
    </row>
    <row r="1418" customFormat="false" ht="15.75" hidden="false" customHeight="true" outlineLevel="0" collapsed="false">
      <c r="B1418" s="1"/>
      <c r="C1418" s="1" t="s">
        <v>1416</v>
      </c>
      <c r="D1418" s="2" t="n">
        <v>0.000717592592592593</v>
      </c>
      <c r="E1418" s="1"/>
      <c r="F1418" s="3"/>
      <c r="G1418" s="3"/>
      <c r="H1418" s="1"/>
    </row>
    <row r="1419" customFormat="false" ht="15.75" hidden="false" customHeight="true" outlineLevel="0" collapsed="false">
      <c r="B1419" s="1"/>
      <c r="C1419" s="1" t="s">
        <v>1417</v>
      </c>
      <c r="D1419" s="2" t="n">
        <v>0.000717592592592593</v>
      </c>
      <c r="E1419" s="1"/>
      <c r="F1419" s="3"/>
      <c r="G1419" s="3"/>
      <c r="H1419" s="1"/>
    </row>
    <row r="1420" customFormat="false" ht="15.75" hidden="false" customHeight="true" outlineLevel="0" collapsed="false">
      <c r="B1420" s="1"/>
      <c r="C1420" s="1" t="s">
        <v>1418</v>
      </c>
      <c r="D1420" s="2" t="n">
        <v>0.000717592592592593</v>
      </c>
      <c r="E1420" s="1"/>
      <c r="F1420" s="3"/>
      <c r="G1420" s="3"/>
      <c r="H1420" s="1"/>
    </row>
    <row r="1421" customFormat="false" ht="15.75" hidden="false" customHeight="true" outlineLevel="0" collapsed="false">
      <c r="B1421" s="1"/>
      <c r="C1421" s="1" t="s">
        <v>1419</v>
      </c>
      <c r="D1421" s="2" t="n">
        <v>0.000717592592592593</v>
      </c>
      <c r="E1421" s="1"/>
      <c r="F1421" s="3"/>
      <c r="G1421" s="3"/>
      <c r="H1421" s="1"/>
    </row>
    <row r="1422" customFormat="false" ht="15.75" hidden="false" customHeight="true" outlineLevel="0" collapsed="false">
      <c r="B1422" s="1"/>
      <c r="C1422" s="1" t="s">
        <v>1420</v>
      </c>
      <c r="D1422" s="2" t="n">
        <v>0.000717592592592593</v>
      </c>
      <c r="E1422" s="1"/>
      <c r="F1422" s="3"/>
      <c r="G1422" s="3"/>
      <c r="H1422" s="1"/>
    </row>
    <row r="1423" customFormat="false" ht="15.75" hidden="false" customHeight="true" outlineLevel="0" collapsed="false">
      <c r="B1423" s="1"/>
      <c r="C1423" s="1" t="s">
        <v>1421</v>
      </c>
      <c r="D1423" s="2" t="n">
        <v>0.000717592592592593</v>
      </c>
      <c r="E1423" s="1"/>
      <c r="F1423" s="3"/>
      <c r="G1423" s="3"/>
      <c r="H1423" s="1"/>
    </row>
    <row r="1424" customFormat="false" ht="15.75" hidden="false" customHeight="true" outlineLevel="0" collapsed="false">
      <c r="B1424" s="1"/>
      <c r="C1424" s="1" t="s">
        <v>1422</v>
      </c>
      <c r="D1424" s="2" t="n">
        <v>0.000717592592592593</v>
      </c>
      <c r="E1424" s="1"/>
      <c r="F1424" s="3"/>
      <c r="G1424" s="3"/>
      <c r="H1424" s="1"/>
    </row>
    <row r="1425" customFormat="false" ht="15.75" hidden="false" customHeight="true" outlineLevel="0" collapsed="false">
      <c r="B1425" s="1"/>
      <c r="C1425" s="1" t="s">
        <v>1423</v>
      </c>
      <c r="D1425" s="2" t="n">
        <v>0.000717592592592593</v>
      </c>
      <c r="E1425" s="1"/>
      <c r="F1425" s="3"/>
      <c r="G1425" s="3"/>
      <c r="H1425" s="1"/>
    </row>
    <row r="1426" customFormat="false" ht="15.75" hidden="false" customHeight="true" outlineLevel="0" collapsed="false">
      <c r="B1426" s="1"/>
      <c r="C1426" s="1" t="s">
        <v>1424</v>
      </c>
      <c r="D1426" s="2" t="n">
        <v>0.000706018518518519</v>
      </c>
      <c r="E1426" s="1"/>
      <c r="F1426" s="3"/>
      <c r="G1426" s="3"/>
      <c r="H1426" s="1"/>
    </row>
    <row r="1427" customFormat="false" ht="15.75" hidden="false" customHeight="true" outlineLevel="0" collapsed="false">
      <c r="B1427" s="1"/>
      <c r="C1427" s="1" t="s">
        <v>1425</v>
      </c>
      <c r="D1427" s="2" t="n">
        <v>0.000706018518518519</v>
      </c>
      <c r="E1427" s="1"/>
      <c r="F1427" s="3"/>
      <c r="G1427" s="3"/>
      <c r="H1427" s="1"/>
    </row>
    <row r="1428" customFormat="false" ht="15.75" hidden="false" customHeight="true" outlineLevel="0" collapsed="false">
      <c r="B1428" s="1"/>
      <c r="C1428" s="1" t="s">
        <v>1426</v>
      </c>
      <c r="D1428" s="2" t="n">
        <v>0.000706018518518519</v>
      </c>
      <c r="E1428" s="1"/>
      <c r="F1428" s="3"/>
      <c r="G1428" s="3"/>
      <c r="H1428" s="1"/>
    </row>
    <row r="1429" customFormat="false" ht="15.75" hidden="false" customHeight="true" outlineLevel="0" collapsed="false">
      <c r="B1429" s="1"/>
      <c r="C1429" s="1" t="s">
        <v>1427</v>
      </c>
      <c r="D1429" s="2" t="n">
        <v>0.000706018518518519</v>
      </c>
      <c r="E1429" s="1"/>
      <c r="F1429" s="3"/>
      <c r="G1429" s="3"/>
      <c r="H1429" s="1"/>
    </row>
    <row r="1430" customFormat="false" ht="15.75" hidden="false" customHeight="true" outlineLevel="0" collapsed="false">
      <c r="B1430" s="1"/>
      <c r="C1430" s="1" t="s">
        <v>1428</v>
      </c>
      <c r="D1430" s="2" t="n">
        <v>0.000706018518518519</v>
      </c>
      <c r="E1430" s="1"/>
      <c r="F1430" s="3"/>
      <c r="G1430" s="3"/>
      <c r="H1430" s="1"/>
    </row>
    <row r="1431" customFormat="false" ht="15.75" hidden="false" customHeight="true" outlineLevel="0" collapsed="false">
      <c r="B1431" s="1"/>
      <c r="C1431" s="1" t="s">
        <v>1429</v>
      </c>
      <c r="D1431" s="2" t="n">
        <v>0.000706018518518519</v>
      </c>
      <c r="E1431" s="1"/>
      <c r="F1431" s="3"/>
      <c r="G1431" s="3"/>
      <c r="H1431" s="1"/>
    </row>
    <row r="1432" customFormat="false" ht="15.75" hidden="false" customHeight="true" outlineLevel="0" collapsed="false">
      <c r="B1432" s="1"/>
      <c r="C1432" s="1" t="s">
        <v>1430</v>
      </c>
      <c r="D1432" s="2" t="n">
        <v>0.000706018518518519</v>
      </c>
      <c r="E1432" s="1"/>
      <c r="F1432" s="3"/>
      <c r="G1432" s="3"/>
      <c r="H1432" s="1"/>
    </row>
    <row r="1433" customFormat="false" ht="15.75" hidden="false" customHeight="true" outlineLevel="0" collapsed="false">
      <c r="B1433" s="1"/>
      <c r="C1433" s="1" t="s">
        <v>1431</v>
      </c>
      <c r="D1433" s="2" t="n">
        <v>0.000694444444444444</v>
      </c>
      <c r="E1433" s="1"/>
      <c r="F1433" s="3"/>
      <c r="G1433" s="3"/>
      <c r="H1433" s="1"/>
    </row>
    <row r="1434" customFormat="false" ht="15.75" hidden="false" customHeight="true" outlineLevel="0" collapsed="false">
      <c r="B1434" s="1"/>
      <c r="C1434" s="1" t="s">
        <v>1432</v>
      </c>
      <c r="D1434" s="2" t="n">
        <v>0.000694444444444444</v>
      </c>
      <c r="E1434" s="1"/>
      <c r="F1434" s="3"/>
      <c r="G1434" s="3"/>
      <c r="H1434" s="1"/>
    </row>
    <row r="1435" customFormat="false" ht="15.75" hidden="false" customHeight="true" outlineLevel="0" collapsed="false">
      <c r="B1435" s="1"/>
      <c r="C1435" s="1" t="s">
        <v>1433</v>
      </c>
      <c r="D1435" s="2" t="n">
        <v>0.000694444444444444</v>
      </c>
      <c r="E1435" s="1"/>
      <c r="F1435" s="3"/>
      <c r="G1435" s="3"/>
      <c r="H1435" s="1"/>
    </row>
    <row r="1436" customFormat="false" ht="15.75" hidden="false" customHeight="true" outlineLevel="0" collapsed="false">
      <c r="B1436" s="1"/>
      <c r="C1436" s="1" t="s">
        <v>1434</v>
      </c>
      <c r="D1436" s="2" t="n">
        <v>0.000694444444444444</v>
      </c>
      <c r="E1436" s="1"/>
      <c r="F1436" s="3"/>
      <c r="G1436" s="3"/>
      <c r="H1436" s="1"/>
    </row>
    <row r="1437" customFormat="false" ht="15.75" hidden="false" customHeight="true" outlineLevel="0" collapsed="false">
      <c r="B1437" s="1"/>
      <c r="C1437" s="1" t="s">
        <v>1435</v>
      </c>
      <c r="D1437" s="2" t="n">
        <v>0.000694444444444444</v>
      </c>
      <c r="E1437" s="1"/>
      <c r="F1437" s="3"/>
      <c r="G1437" s="3"/>
      <c r="H1437" s="1"/>
    </row>
    <row r="1438" customFormat="false" ht="15.75" hidden="false" customHeight="true" outlineLevel="0" collapsed="false">
      <c r="B1438" s="1"/>
      <c r="C1438" s="1" t="s">
        <v>1436</v>
      </c>
      <c r="D1438" s="2" t="n">
        <v>0.000694444444444444</v>
      </c>
      <c r="E1438" s="1"/>
      <c r="F1438" s="3"/>
      <c r="G1438" s="3"/>
      <c r="H1438" s="1"/>
    </row>
    <row r="1439" customFormat="false" ht="15.75" hidden="false" customHeight="true" outlineLevel="0" collapsed="false">
      <c r="B1439" s="1"/>
      <c r="C1439" s="1" t="s">
        <v>1437</v>
      </c>
      <c r="D1439" s="2" t="n">
        <v>0.000694444444444444</v>
      </c>
      <c r="E1439" s="1"/>
      <c r="F1439" s="3"/>
      <c r="G1439" s="3"/>
      <c r="H1439" s="1"/>
    </row>
    <row r="1440" customFormat="false" ht="15.75" hidden="false" customHeight="true" outlineLevel="0" collapsed="false">
      <c r="B1440" s="1"/>
      <c r="C1440" s="1" t="s">
        <v>1438</v>
      </c>
      <c r="D1440" s="2" t="n">
        <v>0.000694444444444444</v>
      </c>
      <c r="E1440" s="1"/>
      <c r="F1440" s="3"/>
      <c r="G1440" s="3"/>
      <c r="H1440" s="1"/>
    </row>
    <row r="1441" customFormat="false" ht="15.75" hidden="false" customHeight="true" outlineLevel="0" collapsed="false">
      <c r="B1441" s="1"/>
      <c r="C1441" s="1" t="s">
        <v>1439</v>
      </c>
      <c r="D1441" s="2" t="n">
        <v>0.000694444444444444</v>
      </c>
      <c r="E1441" s="1"/>
      <c r="F1441" s="3"/>
      <c r="G1441" s="3"/>
      <c r="H1441" s="1"/>
    </row>
    <row r="1442" customFormat="false" ht="15.75" hidden="false" customHeight="true" outlineLevel="0" collapsed="false">
      <c r="B1442" s="4"/>
      <c r="C1442" s="1" t="s">
        <v>1440</v>
      </c>
      <c r="D1442" s="2" t="n">
        <v>0.000694444444444444</v>
      </c>
      <c r="E1442" s="4"/>
      <c r="F1442" s="3"/>
      <c r="G1442" s="3"/>
      <c r="H1442" s="1"/>
    </row>
    <row r="1443" customFormat="false" ht="15.75" hidden="false" customHeight="true" outlineLevel="0" collapsed="false">
      <c r="B1443" s="1"/>
      <c r="C1443" s="1" t="s">
        <v>1441</v>
      </c>
      <c r="D1443" s="2" t="n">
        <v>0.000694444444444444</v>
      </c>
      <c r="E1443" s="1"/>
      <c r="F1443" s="3"/>
      <c r="G1443" s="3"/>
      <c r="H1443" s="1"/>
    </row>
    <row r="1444" customFormat="false" ht="15.75" hidden="false" customHeight="true" outlineLevel="0" collapsed="false">
      <c r="B1444" s="1"/>
      <c r="C1444" s="1" t="s">
        <v>1442</v>
      </c>
      <c r="D1444" s="2" t="n">
        <v>0.00068287037037037</v>
      </c>
      <c r="E1444" s="1"/>
      <c r="F1444" s="3"/>
      <c r="G1444" s="3"/>
      <c r="H1444" s="1"/>
    </row>
    <row r="1445" customFormat="false" ht="15.75" hidden="false" customHeight="true" outlineLevel="0" collapsed="false">
      <c r="B1445" s="1"/>
      <c r="C1445" s="1" t="s">
        <v>1443</v>
      </c>
      <c r="D1445" s="2" t="n">
        <v>0.00068287037037037</v>
      </c>
      <c r="E1445" s="1"/>
      <c r="F1445" s="3"/>
      <c r="G1445" s="3"/>
      <c r="H1445" s="1"/>
    </row>
    <row r="1446" customFormat="false" ht="15.75" hidden="false" customHeight="true" outlineLevel="0" collapsed="false">
      <c r="B1446" s="4"/>
      <c r="C1446" s="1" t="s">
        <v>1444</v>
      </c>
      <c r="D1446" s="2" t="n">
        <v>0.00068287037037037</v>
      </c>
      <c r="E1446" s="4"/>
      <c r="F1446" s="3"/>
      <c r="G1446" s="3"/>
      <c r="H1446" s="1"/>
    </row>
    <row r="1447" customFormat="false" ht="15.75" hidden="false" customHeight="true" outlineLevel="0" collapsed="false">
      <c r="B1447" s="4"/>
      <c r="C1447" s="1" t="s">
        <v>1445</v>
      </c>
      <c r="D1447" s="2" t="n">
        <v>0.00068287037037037</v>
      </c>
      <c r="E1447" s="4"/>
      <c r="F1447" s="3"/>
      <c r="G1447" s="3"/>
      <c r="H1447" s="1"/>
    </row>
    <row r="1448" customFormat="false" ht="15.75" hidden="false" customHeight="true" outlineLevel="0" collapsed="false">
      <c r="B1448" s="1"/>
      <c r="C1448" s="1" t="s">
        <v>1446</v>
      </c>
      <c r="D1448" s="2" t="n">
        <v>0.00068287037037037</v>
      </c>
      <c r="E1448" s="1"/>
      <c r="F1448" s="3"/>
      <c r="G1448" s="3"/>
      <c r="H1448" s="1"/>
    </row>
    <row r="1449" customFormat="false" ht="15.75" hidden="false" customHeight="true" outlineLevel="0" collapsed="false">
      <c r="B1449" s="1"/>
      <c r="C1449" s="1" t="s">
        <v>1447</v>
      </c>
      <c r="D1449" s="2" t="n">
        <v>0.00068287037037037</v>
      </c>
      <c r="E1449" s="1"/>
      <c r="F1449" s="3"/>
      <c r="G1449" s="3"/>
      <c r="H1449" s="1"/>
    </row>
    <row r="1450" customFormat="false" ht="15.75" hidden="false" customHeight="true" outlineLevel="0" collapsed="false">
      <c r="B1450" s="1"/>
      <c r="C1450" s="1" t="s">
        <v>1448</v>
      </c>
      <c r="D1450" s="2" t="n">
        <v>0.00068287037037037</v>
      </c>
      <c r="E1450" s="1"/>
      <c r="F1450" s="3"/>
      <c r="G1450" s="3"/>
      <c r="H1450" s="1"/>
    </row>
    <row r="1451" customFormat="false" ht="15.75" hidden="false" customHeight="true" outlineLevel="0" collapsed="false">
      <c r="B1451" s="1"/>
      <c r="C1451" s="1" t="s">
        <v>1449</v>
      </c>
      <c r="D1451" s="2" t="n">
        <v>0.00068287037037037</v>
      </c>
      <c r="E1451" s="1"/>
      <c r="F1451" s="3"/>
      <c r="G1451" s="3"/>
      <c r="H1451" s="1"/>
    </row>
    <row r="1452" customFormat="false" ht="15.75" hidden="false" customHeight="true" outlineLevel="0" collapsed="false">
      <c r="B1452" s="1"/>
      <c r="C1452" s="1" t="s">
        <v>1450</v>
      </c>
      <c r="D1452" s="2" t="n">
        <v>0.00068287037037037</v>
      </c>
      <c r="E1452" s="1"/>
      <c r="F1452" s="3"/>
      <c r="G1452" s="3"/>
      <c r="H1452" s="1"/>
    </row>
    <row r="1453" customFormat="false" ht="15.75" hidden="false" customHeight="true" outlineLevel="0" collapsed="false">
      <c r="B1453" s="1"/>
      <c r="C1453" s="1" t="s">
        <v>1451</v>
      </c>
      <c r="D1453" s="2" t="n">
        <v>0.00068287037037037</v>
      </c>
      <c r="E1453" s="1"/>
      <c r="F1453" s="3"/>
      <c r="G1453" s="3"/>
      <c r="H1453" s="1"/>
    </row>
    <row r="1454" customFormat="false" ht="15.75" hidden="false" customHeight="true" outlineLevel="0" collapsed="false">
      <c r="B1454" s="1"/>
      <c r="C1454" s="1" t="s">
        <v>1452</v>
      </c>
      <c r="D1454" s="2" t="n">
        <v>0.00068287037037037</v>
      </c>
      <c r="E1454" s="1"/>
      <c r="F1454" s="3"/>
      <c r="G1454" s="3"/>
      <c r="H1454" s="1"/>
    </row>
    <row r="1455" customFormat="false" ht="15.75" hidden="false" customHeight="true" outlineLevel="0" collapsed="false">
      <c r="B1455" s="4"/>
      <c r="C1455" s="1" t="s">
        <v>1453</v>
      </c>
      <c r="D1455" s="2" t="n">
        <v>0.00068287037037037</v>
      </c>
      <c r="E1455" s="4"/>
      <c r="F1455" s="3"/>
      <c r="G1455" s="3"/>
      <c r="H1455" s="1"/>
    </row>
    <row r="1456" customFormat="false" ht="15.75" hidden="false" customHeight="true" outlineLevel="0" collapsed="false">
      <c r="B1456" s="1"/>
      <c r="C1456" s="1" t="s">
        <v>1454</v>
      </c>
      <c r="D1456" s="2" t="n">
        <v>0.00068287037037037</v>
      </c>
      <c r="E1456" s="1"/>
      <c r="F1456" s="3"/>
      <c r="G1456" s="3"/>
      <c r="H1456" s="1"/>
    </row>
    <row r="1457" customFormat="false" ht="15.75" hidden="false" customHeight="true" outlineLevel="0" collapsed="false">
      <c r="B1457" s="1"/>
      <c r="C1457" s="1" t="s">
        <v>1455</v>
      </c>
      <c r="D1457" s="2" t="n">
        <v>0.00068287037037037</v>
      </c>
      <c r="E1457" s="1"/>
      <c r="F1457" s="3"/>
      <c r="G1457" s="3"/>
      <c r="H1457" s="1"/>
    </row>
    <row r="1458" customFormat="false" ht="15.75" hidden="false" customHeight="true" outlineLevel="0" collapsed="false">
      <c r="B1458" s="1"/>
      <c r="C1458" s="1" t="s">
        <v>1456</v>
      </c>
      <c r="D1458" s="2" t="n">
        <v>0.000671296296296296</v>
      </c>
      <c r="E1458" s="1"/>
      <c r="F1458" s="3"/>
      <c r="G1458" s="3"/>
      <c r="H1458" s="1"/>
    </row>
    <row r="1459" customFormat="false" ht="15.75" hidden="false" customHeight="true" outlineLevel="0" collapsed="false">
      <c r="B1459" s="1"/>
      <c r="C1459" s="1" t="s">
        <v>1457</v>
      </c>
      <c r="D1459" s="2" t="n">
        <v>0.000671296296296296</v>
      </c>
      <c r="E1459" s="1"/>
      <c r="F1459" s="3"/>
      <c r="G1459" s="3"/>
      <c r="H1459" s="1"/>
    </row>
    <row r="1460" customFormat="false" ht="15.75" hidden="false" customHeight="true" outlineLevel="0" collapsed="false">
      <c r="B1460" s="1"/>
      <c r="C1460" s="1" t="s">
        <v>1458</v>
      </c>
      <c r="D1460" s="2" t="n">
        <v>0.000671296296296296</v>
      </c>
      <c r="E1460" s="1"/>
      <c r="F1460" s="3"/>
      <c r="G1460" s="3"/>
      <c r="H1460" s="1"/>
    </row>
    <row r="1461" customFormat="false" ht="15.75" hidden="false" customHeight="true" outlineLevel="0" collapsed="false">
      <c r="B1461" s="1"/>
      <c r="C1461" s="1" t="s">
        <v>1459</v>
      </c>
      <c r="D1461" s="2" t="n">
        <v>0.000671296296296296</v>
      </c>
      <c r="E1461" s="1"/>
      <c r="F1461" s="3"/>
      <c r="G1461" s="3"/>
      <c r="H1461" s="1"/>
    </row>
    <row r="1462" customFormat="false" ht="15.75" hidden="false" customHeight="true" outlineLevel="0" collapsed="false">
      <c r="B1462" s="1"/>
      <c r="C1462" s="1" t="s">
        <v>1460</v>
      </c>
      <c r="D1462" s="2" t="n">
        <v>0.000671296296296296</v>
      </c>
      <c r="E1462" s="1"/>
      <c r="F1462" s="3"/>
      <c r="G1462" s="3"/>
      <c r="H1462" s="1"/>
    </row>
    <row r="1463" customFormat="false" ht="15.75" hidden="false" customHeight="true" outlineLevel="0" collapsed="false">
      <c r="B1463" s="1"/>
      <c r="C1463" s="1" t="s">
        <v>1461</v>
      </c>
      <c r="D1463" s="2" t="n">
        <v>0.000671296296296296</v>
      </c>
      <c r="E1463" s="1"/>
      <c r="F1463" s="3"/>
      <c r="G1463" s="3"/>
      <c r="H1463" s="1"/>
    </row>
    <row r="1464" customFormat="false" ht="15.75" hidden="false" customHeight="true" outlineLevel="0" collapsed="false">
      <c r="B1464" s="1"/>
      <c r="C1464" s="1" t="s">
        <v>1462</v>
      </c>
      <c r="D1464" s="2" t="n">
        <v>0.000671296296296296</v>
      </c>
      <c r="E1464" s="1"/>
      <c r="F1464" s="3"/>
      <c r="G1464" s="3"/>
      <c r="H1464" s="1"/>
    </row>
    <row r="1465" customFormat="false" ht="15.75" hidden="false" customHeight="true" outlineLevel="0" collapsed="false">
      <c r="B1465" s="1"/>
      <c r="C1465" s="1" t="s">
        <v>1463</v>
      </c>
      <c r="D1465" s="2" t="n">
        <v>0.000671296296296296</v>
      </c>
      <c r="E1465" s="1"/>
      <c r="F1465" s="3"/>
      <c r="G1465" s="3"/>
      <c r="H1465" s="1"/>
    </row>
    <row r="1466" customFormat="false" ht="15.75" hidden="false" customHeight="true" outlineLevel="0" collapsed="false">
      <c r="B1466" s="1"/>
      <c r="C1466" s="1" t="s">
        <v>1464</v>
      </c>
      <c r="D1466" s="2" t="n">
        <v>0.000671296296296296</v>
      </c>
      <c r="E1466" s="1"/>
      <c r="F1466" s="3"/>
      <c r="G1466" s="3"/>
      <c r="H1466" s="1"/>
    </row>
    <row r="1467" customFormat="false" ht="15.75" hidden="false" customHeight="true" outlineLevel="0" collapsed="false">
      <c r="B1467" s="4"/>
      <c r="C1467" s="1" t="s">
        <v>1465</v>
      </c>
      <c r="D1467" s="2" t="n">
        <v>0.000671296296296296</v>
      </c>
      <c r="E1467" s="1"/>
      <c r="F1467" s="3"/>
      <c r="G1467" s="3"/>
      <c r="H1467" s="1"/>
    </row>
    <row r="1468" customFormat="false" ht="15.75" hidden="false" customHeight="true" outlineLevel="0" collapsed="false">
      <c r="B1468" s="1"/>
      <c r="C1468" s="1" t="s">
        <v>1466</v>
      </c>
      <c r="D1468" s="2" t="n">
        <v>0.000671296296296296</v>
      </c>
      <c r="E1468" s="1"/>
      <c r="F1468" s="3"/>
      <c r="G1468" s="3"/>
      <c r="H1468" s="1"/>
    </row>
    <row r="1469" customFormat="false" ht="15.75" hidden="false" customHeight="true" outlineLevel="0" collapsed="false">
      <c r="B1469" s="1"/>
      <c r="C1469" s="1" t="s">
        <v>1467</v>
      </c>
      <c r="D1469" s="2" t="n">
        <v>0.000671296296296296</v>
      </c>
      <c r="E1469" s="1"/>
      <c r="F1469" s="3"/>
      <c r="G1469" s="3"/>
      <c r="H1469" s="1"/>
    </row>
    <row r="1470" customFormat="false" ht="15.75" hidden="false" customHeight="true" outlineLevel="0" collapsed="false">
      <c r="B1470" s="1"/>
      <c r="C1470" s="1" t="s">
        <v>1468</v>
      </c>
      <c r="D1470" s="2" t="n">
        <v>0.000671296296296296</v>
      </c>
      <c r="E1470" s="1"/>
      <c r="F1470" s="3"/>
      <c r="G1470" s="3"/>
      <c r="H1470" s="1"/>
    </row>
    <row r="1471" customFormat="false" ht="15.75" hidden="false" customHeight="true" outlineLevel="0" collapsed="false">
      <c r="B1471" s="1"/>
      <c r="C1471" s="1" t="s">
        <v>1469</v>
      </c>
      <c r="D1471" s="2" t="n">
        <v>0.000659722222222222</v>
      </c>
      <c r="E1471" s="1"/>
      <c r="F1471" s="3"/>
      <c r="G1471" s="3"/>
      <c r="H1471" s="1"/>
    </row>
    <row r="1472" customFormat="false" ht="15.75" hidden="false" customHeight="true" outlineLevel="0" collapsed="false">
      <c r="B1472" s="1"/>
      <c r="C1472" s="1" t="s">
        <v>1470</v>
      </c>
      <c r="D1472" s="2" t="n">
        <v>0.000659722222222222</v>
      </c>
      <c r="E1472" s="1"/>
      <c r="F1472" s="3"/>
      <c r="G1472" s="3"/>
      <c r="H1472" s="1"/>
    </row>
    <row r="1473" customFormat="false" ht="15.75" hidden="false" customHeight="true" outlineLevel="0" collapsed="false">
      <c r="B1473" s="1"/>
      <c r="C1473" s="1" t="s">
        <v>1471</v>
      </c>
      <c r="D1473" s="2" t="n">
        <v>0.000659722222222222</v>
      </c>
      <c r="E1473" s="1"/>
      <c r="F1473" s="3"/>
      <c r="G1473" s="3"/>
      <c r="H1473" s="1"/>
    </row>
    <row r="1474" customFormat="false" ht="15.75" hidden="false" customHeight="true" outlineLevel="0" collapsed="false">
      <c r="B1474" s="1"/>
      <c r="C1474" s="1" t="s">
        <v>1472</v>
      </c>
      <c r="D1474" s="2" t="n">
        <v>0.000659722222222222</v>
      </c>
      <c r="E1474" s="1"/>
      <c r="F1474" s="3"/>
      <c r="G1474" s="3"/>
      <c r="H1474" s="1"/>
    </row>
    <row r="1475" customFormat="false" ht="15.75" hidden="false" customHeight="true" outlineLevel="0" collapsed="false">
      <c r="B1475" s="1"/>
      <c r="C1475" s="1" t="s">
        <v>1473</v>
      </c>
      <c r="D1475" s="2" t="n">
        <v>0.000659722222222222</v>
      </c>
      <c r="E1475" s="1"/>
      <c r="F1475" s="3"/>
      <c r="G1475" s="3"/>
      <c r="H1475" s="1"/>
    </row>
    <row r="1476" customFormat="false" ht="15.75" hidden="false" customHeight="true" outlineLevel="0" collapsed="false">
      <c r="B1476" s="1"/>
      <c r="C1476" s="1" t="s">
        <v>1474</v>
      </c>
      <c r="D1476" s="2" t="n">
        <v>0.000659722222222222</v>
      </c>
      <c r="E1476" s="1"/>
      <c r="F1476" s="3"/>
      <c r="G1476" s="3"/>
      <c r="H1476" s="1"/>
    </row>
    <row r="1477" customFormat="false" ht="15.75" hidden="false" customHeight="true" outlineLevel="0" collapsed="false">
      <c r="B1477" s="4"/>
      <c r="C1477" s="1" t="s">
        <v>1475</v>
      </c>
      <c r="D1477" s="2" t="n">
        <v>0.000659722222222222</v>
      </c>
      <c r="E1477" s="4"/>
      <c r="F1477" s="3"/>
      <c r="G1477" s="3"/>
      <c r="H1477" s="1"/>
    </row>
    <row r="1478" customFormat="false" ht="15.75" hidden="false" customHeight="true" outlineLevel="0" collapsed="false">
      <c r="B1478" s="1"/>
      <c r="C1478" s="1" t="s">
        <v>1476</v>
      </c>
      <c r="D1478" s="2" t="n">
        <v>0.000659722222222222</v>
      </c>
      <c r="E1478" s="1"/>
      <c r="F1478" s="3"/>
      <c r="G1478" s="3"/>
      <c r="H1478" s="1"/>
    </row>
    <row r="1479" customFormat="false" ht="15.75" hidden="false" customHeight="true" outlineLevel="0" collapsed="false">
      <c r="B1479" s="1"/>
      <c r="C1479" s="1" t="s">
        <v>1477</v>
      </c>
      <c r="D1479" s="2" t="n">
        <v>0.000659722222222222</v>
      </c>
      <c r="E1479" s="1"/>
      <c r="F1479" s="3"/>
      <c r="G1479" s="3"/>
      <c r="H1479" s="1"/>
    </row>
    <row r="1480" customFormat="false" ht="15.75" hidden="false" customHeight="true" outlineLevel="0" collapsed="false">
      <c r="B1480" s="1"/>
      <c r="C1480" s="1" t="s">
        <v>1478</v>
      </c>
      <c r="D1480" s="2" t="n">
        <v>0.000659722222222222</v>
      </c>
      <c r="E1480" s="1"/>
      <c r="F1480" s="3"/>
      <c r="G1480" s="3"/>
      <c r="H1480" s="1"/>
    </row>
    <row r="1481" customFormat="false" ht="15.75" hidden="false" customHeight="true" outlineLevel="0" collapsed="false">
      <c r="B1481" s="1"/>
      <c r="C1481" s="1" t="s">
        <v>1479</v>
      </c>
      <c r="D1481" s="2" t="n">
        <v>0.000648148148148148</v>
      </c>
      <c r="E1481" s="1"/>
      <c r="F1481" s="3"/>
      <c r="G1481" s="3"/>
      <c r="H1481" s="1"/>
    </row>
    <row r="1482" customFormat="false" ht="15.75" hidden="false" customHeight="true" outlineLevel="0" collapsed="false">
      <c r="B1482" s="1"/>
      <c r="C1482" s="1" t="s">
        <v>1480</v>
      </c>
      <c r="D1482" s="2" t="n">
        <v>0.000648148148148148</v>
      </c>
      <c r="E1482" s="1"/>
      <c r="F1482" s="3"/>
      <c r="G1482" s="3"/>
      <c r="H1482" s="1"/>
    </row>
    <row r="1483" customFormat="false" ht="15.75" hidden="false" customHeight="true" outlineLevel="0" collapsed="false">
      <c r="B1483" s="1"/>
      <c r="C1483" s="1" t="s">
        <v>1481</v>
      </c>
      <c r="D1483" s="2" t="n">
        <v>0.000648148148148148</v>
      </c>
      <c r="E1483" s="1"/>
      <c r="F1483" s="3"/>
      <c r="G1483" s="3"/>
      <c r="H1483" s="1"/>
    </row>
    <row r="1484" customFormat="false" ht="15.75" hidden="false" customHeight="true" outlineLevel="0" collapsed="false">
      <c r="B1484" s="1"/>
      <c r="C1484" s="1" t="s">
        <v>1482</v>
      </c>
      <c r="D1484" s="2" t="n">
        <v>0.000648148148148148</v>
      </c>
      <c r="E1484" s="1"/>
      <c r="F1484" s="3"/>
      <c r="G1484" s="3"/>
      <c r="H1484" s="1"/>
    </row>
    <row r="1485" customFormat="false" ht="15.75" hidden="false" customHeight="true" outlineLevel="0" collapsed="false">
      <c r="B1485" s="1"/>
      <c r="C1485" s="1" t="s">
        <v>1483</v>
      </c>
      <c r="D1485" s="2" t="n">
        <v>0.000648148148148148</v>
      </c>
      <c r="E1485" s="1"/>
      <c r="F1485" s="3"/>
      <c r="G1485" s="3"/>
      <c r="H1485" s="1"/>
    </row>
    <row r="1486" customFormat="false" ht="15.75" hidden="false" customHeight="true" outlineLevel="0" collapsed="false">
      <c r="B1486" s="1"/>
      <c r="C1486" s="1" t="s">
        <v>1484</v>
      </c>
      <c r="D1486" s="2" t="n">
        <v>0.000648148148148148</v>
      </c>
      <c r="E1486" s="1"/>
      <c r="F1486" s="3"/>
      <c r="G1486" s="3"/>
      <c r="H1486" s="1"/>
    </row>
    <row r="1487" customFormat="false" ht="15.75" hidden="false" customHeight="true" outlineLevel="0" collapsed="false">
      <c r="B1487" s="1"/>
      <c r="C1487" s="1" t="s">
        <v>1485</v>
      </c>
      <c r="D1487" s="2" t="n">
        <v>0.000636574074074074</v>
      </c>
      <c r="E1487" s="1"/>
      <c r="F1487" s="3"/>
      <c r="G1487" s="3"/>
      <c r="H1487" s="1"/>
    </row>
    <row r="1488" customFormat="false" ht="15.75" hidden="false" customHeight="true" outlineLevel="0" collapsed="false">
      <c r="B1488" s="1"/>
      <c r="C1488" s="1" t="s">
        <v>1486</v>
      </c>
      <c r="D1488" s="2" t="n">
        <v>0.000636574074074074</v>
      </c>
      <c r="E1488" s="1"/>
      <c r="F1488" s="3"/>
      <c r="G1488" s="3"/>
      <c r="H1488" s="1"/>
    </row>
    <row r="1489" customFormat="false" ht="15.75" hidden="false" customHeight="true" outlineLevel="0" collapsed="false">
      <c r="B1489" s="1"/>
      <c r="C1489" s="1" t="s">
        <v>1487</v>
      </c>
      <c r="D1489" s="2" t="n">
        <v>0.000636574074074074</v>
      </c>
      <c r="E1489" s="1"/>
      <c r="F1489" s="3"/>
      <c r="G1489" s="3"/>
      <c r="H1489" s="1"/>
    </row>
    <row r="1490" customFormat="false" ht="15.75" hidden="false" customHeight="true" outlineLevel="0" collapsed="false">
      <c r="B1490" s="1"/>
      <c r="C1490" s="1" t="s">
        <v>1488</v>
      </c>
      <c r="D1490" s="2" t="n">
        <v>0.000636574074074074</v>
      </c>
      <c r="E1490" s="1"/>
      <c r="F1490" s="3"/>
      <c r="G1490" s="3"/>
      <c r="H1490" s="1"/>
    </row>
    <row r="1491" customFormat="false" ht="15.75" hidden="false" customHeight="true" outlineLevel="0" collapsed="false">
      <c r="B1491" s="1"/>
      <c r="C1491" s="1" t="s">
        <v>1489</v>
      </c>
      <c r="D1491" s="2" t="n">
        <v>0.000636574074074074</v>
      </c>
      <c r="E1491" s="1"/>
      <c r="F1491" s="3"/>
      <c r="G1491" s="3"/>
      <c r="H1491" s="1"/>
    </row>
    <row r="1492" customFormat="false" ht="15.75" hidden="false" customHeight="true" outlineLevel="0" collapsed="false">
      <c r="B1492" s="1"/>
      <c r="C1492" s="1" t="s">
        <v>1490</v>
      </c>
      <c r="D1492" s="2" t="n">
        <v>0.000636574074074074</v>
      </c>
      <c r="E1492" s="1"/>
      <c r="F1492" s="3"/>
      <c r="G1492" s="3"/>
      <c r="H1492" s="1"/>
    </row>
    <row r="1493" customFormat="false" ht="15.75" hidden="false" customHeight="true" outlineLevel="0" collapsed="false">
      <c r="B1493" s="1"/>
      <c r="C1493" s="1" t="s">
        <v>1491</v>
      </c>
      <c r="D1493" s="2" t="n">
        <v>0.000636574074074074</v>
      </c>
      <c r="E1493" s="1"/>
      <c r="F1493" s="3"/>
      <c r="G1493" s="3"/>
      <c r="H1493" s="1"/>
    </row>
    <row r="1494" customFormat="false" ht="15.75" hidden="false" customHeight="true" outlineLevel="0" collapsed="false">
      <c r="B1494" s="1"/>
      <c r="C1494" s="1" t="s">
        <v>1492</v>
      </c>
      <c r="D1494" s="2" t="n">
        <v>0.000636574074074074</v>
      </c>
      <c r="E1494" s="1"/>
      <c r="F1494" s="3"/>
      <c r="G1494" s="3"/>
      <c r="H1494" s="1"/>
    </row>
    <row r="1495" customFormat="false" ht="15.75" hidden="false" customHeight="true" outlineLevel="0" collapsed="false">
      <c r="B1495" s="1"/>
      <c r="C1495" s="1" t="s">
        <v>1493</v>
      </c>
      <c r="D1495" s="2" t="n">
        <v>0.000625</v>
      </c>
      <c r="E1495" s="1"/>
      <c r="F1495" s="3"/>
      <c r="G1495" s="3"/>
      <c r="H1495" s="1"/>
    </row>
    <row r="1496" customFormat="false" ht="15.75" hidden="false" customHeight="true" outlineLevel="0" collapsed="false">
      <c r="B1496" s="4"/>
      <c r="C1496" s="1" t="s">
        <v>1494</v>
      </c>
      <c r="D1496" s="2" t="n">
        <v>0.000625</v>
      </c>
      <c r="E1496" s="1"/>
      <c r="F1496" s="3"/>
      <c r="G1496" s="3"/>
      <c r="H1496" s="1"/>
    </row>
    <row r="1497" customFormat="false" ht="15.75" hidden="false" customHeight="true" outlineLevel="0" collapsed="false">
      <c r="B1497" s="4"/>
      <c r="C1497" s="1" t="s">
        <v>1495</v>
      </c>
      <c r="D1497" s="2" t="n">
        <v>0.000625</v>
      </c>
      <c r="E1497" s="4"/>
      <c r="F1497" s="3"/>
      <c r="G1497" s="3"/>
      <c r="H1497" s="1"/>
    </row>
    <row r="1498" customFormat="false" ht="15.75" hidden="false" customHeight="true" outlineLevel="0" collapsed="false">
      <c r="B1498" s="1"/>
      <c r="C1498" s="1" t="s">
        <v>1496</v>
      </c>
      <c r="D1498" s="2" t="n">
        <v>0.000625</v>
      </c>
      <c r="E1498" s="1"/>
      <c r="F1498" s="3"/>
      <c r="G1498" s="3"/>
      <c r="H1498" s="1"/>
    </row>
    <row r="1499" customFormat="false" ht="15.75" hidden="false" customHeight="true" outlineLevel="0" collapsed="false">
      <c r="B1499" s="1"/>
      <c r="C1499" s="1" t="s">
        <v>1497</v>
      </c>
      <c r="D1499" s="2" t="n">
        <v>0.000625</v>
      </c>
      <c r="E1499" s="1"/>
      <c r="F1499" s="3"/>
      <c r="G1499" s="3"/>
      <c r="H1499" s="1"/>
    </row>
    <row r="1500" customFormat="false" ht="15.75" hidden="false" customHeight="true" outlineLevel="0" collapsed="false">
      <c r="B1500" s="1"/>
      <c r="C1500" s="1" t="s">
        <v>1498</v>
      </c>
      <c r="D1500" s="2" t="n">
        <v>0.000613425925925926</v>
      </c>
      <c r="E1500" s="1"/>
      <c r="F1500" s="3"/>
      <c r="G1500" s="3"/>
      <c r="H1500" s="1"/>
    </row>
    <row r="1501" customFormat="false" ht="15.75" hidden="false" customHeight="true" outlineLevel="0" collapsed="false">
      <c r="B1501" s="1"/>
      <c r="C1501" s="1" t="s">
        <v>1499</v>
      </c>
      <c r="D1501" s="2" t="n">
        <v>0.000613425925925926</v>
      </c>
      <c r="E1501" s="1"/>
      <c r="F1501" s="3"/>
      <c r="G1501" s="3"/>
      <c r="H1501" s="1"/>
    </row>
    <row r="1502" customFormat="false" ht="15.75" hidden="false" customHeight="true" outlineLevel="0" collapsed="false">
      <c r="B1502" s="1"/>
      <c r="C1502" s="1" t="s">
        <v>1500</v>
      </c>
      <c r="D1502" s="2" t="n">
        <v>0.000601851851851852</v>
      </c>
      <c r="E1502" s="1"/>
      <c r="F1502" s="3"/>
      <c r="G1502" s="3"/>
      <c r="H1502" s="1"/>
    </row>
    <row r="1503" customFormat="false" ht="15.75" hidden="false" customHeight="true" outlineLevel="0" collapsed="false">
      <c r="B1503" s="1"/>
      <c r="C1503" s="1" t="s">
        <v>1501</v>
      </c>
      <c r="D1503" s="2" t="n">
        <v>0.000601851851851852</v>
      </c>
      <c r="E1503" s="1"/>
      <c r="F1503" s="3"/>
      <c r="G1503" s="3"/>
      <c r="H1503" s="1"/>
    </row>
    <row r="1504" customFormat="false" ht="15.75" hidden="false" customHeight="true" outlineLevel="0" collapsed="false">
      <c r="B1504" s="1"/>
      <c r="C1504" s="1" t="s">
        <v>1502</v>
      </c>
      <c r="D1504" s="2" t="n">
        <v>0.000601851851851852</v>
      </c>
      <c r="E1504" s="1"/>
      <c r="F1504" s="3"/>
      <c r="G1504" s="3"/>
      <c r="H1504" s="1"/>
    </row>
    <row r="1505" customFormat="false" ht="15.75" hidden="false" customHeight="true" outlineLevel="0" collapsed="false">
      <c r="B1505" s="1"/>
      <c r="C1505" s="1" t="s">
        <v>1503</v>
      </c>
      <c r="D1505" s="2" t="n">
        <v>0.000601851851851852</v>
      </c>
      <c r="E1505" s="1"/>
      <c r="F1505" s="3"/>
      <c r="G1505" s="3"/>
      <c r="H1505" s="1"/>
    </row>
    <row r="1506" customFormat="false" ht="15.75" hidden="false" customHeight="true" outlineLevel="0" collapsed="false">
      <c r="B1506" s="1"/>
      <c r="C1506" s="1" t="s">
        <v>1504</v>
      </c>
      <c r="D1506" s="2" t="n">
        <v>0.000601851851851852</v>
      </c>
      <c r="E1506" s="1"/>
      <c r="F1506" s="3"/>
      <c r="G1506" s="3"/>
      <c r="H1506" s="1"/>
    </row>
    <row r="1507" customFormat="false" ht="15.75" hidden="false" customHeight="true" outlineLevel="0" collapsed="false">
      <c r="B1507" s="1"/>
      <c r="C1507" s="1" t="s">
        <v>1505</v>
      </c>
      <c r="D1507" s="2" t="n">
        <v>0.000590277777777778</v>
      </c>
      <c r="E1507" s="1"/>
      <c r="F1507" s="3"/>
      <c r="G1507" s="3"/>
      <c r="H1507" s="1"/>
    </row>
    <row r="1508" customFormat="false" ht="15.75" hidden="false" customHeight="true" outlineLevel="0" collapsed="false">
      <c r="B1508" s="4"/>
      <c r="C1508" s="1" t="s">
        <v>1506</v>
      </c>
      <c r="D1508" s="2" t="n">
        <v>0.000590277777777778</v>
      </c>
      <c r="E1508" s="1"/>
      <c r="F1508" s="3"/>
      <c r="G1508" s="3"/>
      <c r="H1508" s="1"/>
    </row>
    <row r="1509" customFormat="false" ht="15.75" hidden="false" customHeight="true" outlineLevel="0" collapsed="false">
      <c r="B1509" s="1"/>
      <c r="C1509" s="1" t="s">
        <v>1507</v>
      </c>
      <c r="D1509" s="2" t="n">
        <v>0.000590277777777778</v>
      </c>
      <c r="E1509" s="1"/>
      <c r="F1509" s="3"/>
      <c r="G1509" s="3"/>
      <c r="H1509" s="1"/>
    </row>
    <row r="1510" customFormat="false" ht="15.75" hidden="false" customHeight="true" outlineLevel="0" collapsed="false">
      <c r="B1510" s="1"/>
      <c r="C1510" s="1" t="s">
        <v>1508</v>
      </c>
      <c r="D1510" s="2" t="n">
        <v>0.000590277777777778</v>
      </c>
      <c r="E1510" s="1"/>
      <c r="F1510" s="3"/>
      <c r="G1510" s="3"/>
      <c r="H1510" s="1"/>
    </row>
    <row r="1511" customFormat="false" ht="15.75" hidden="false" customHeight="true" outlineLevel="0" collapsed="false">
      <c r="B1511" s="1"/>
      <c r="C1511" s="1" t="s">
        <v>1509</v>
      </c>
      <c r="D1511" s="2" t="n">
        <v>0.000590277777777778</v>
      </c>
      <c r="E1511" s="1"/>
      <c r="F1511" s="3"/>
      <c r="G1511" s="3"/>
      <c r="H1511" s="1"/>
    </row>
    <row r="1512" customFormat="false" ht="15.75" hidden="false" customHeight="true" outlineLevel="0" collapsed="false">
      <c r="B1512" s="1"/>
      <c r="C1512" s="1" t="s">
        <v>1510</v>
      </c>
      <c r="D1512" s="2" t="n">
        <v>0.000590277777777778</v>
      </c>
      <c r="E1512" s="1"/>
      <c r="F1512" s="3"/>
      <c r="G1512" s="3"/>
      <c r="H1512" s="1"/>
    </row>
    <row r="1513" customFormat="false" ht="15.75" hidden="false" customHeight="true" outlineLevel="0" collapsed="false">
      <c r="B1513" s="1"/>
      <c r="C1513" s="1" t="s">
        <v>1511</v>
      </c>
      <c r="D1513" s="2" t="n">
        <v>0.000578703703703704</v>
      </c>
      <c r="E1513" s="1"/>
      <c r="F1513" s="3"/>
      <c r="G1513" s="3"/>
      <c r="H1513" s="1"/>
    </row>
    <row r="1514" customFormat="false" ht="15.75" hidden="false" customHeight="true" outlineLevel="0" collapsed="false">
      <c r="B1514" s="1"/>
      <c r="C1514" s="1" t="s">
        <v>1512</v>
      </c>
      <c r="D1514" s="2" t="n">
        <v>0.000578703703703704</v>
      </c>
      <c r="E1514" s="1"/>
      <c r="F1514" s="3"/>
      <c r="G1514" s="3"/>
      <c r="H1514" s="1"/>
    </row>
    <row r="1515" customFormat="false" ht="15.75" hidden="false" customHeight="true" outlineLevel="0" collapsed="false">
      <c r="B1515" s="4"/>
      <c r="C1515" s="1" t="s">
        <v>1513</v>
      </c>
      <c r="D1515" s="2" t="n">
        <v>0.00056712962962963</v>
      </c>
      <c r="E1515" s="4"/>
      <c r="F1515" s="3"/>
      <c r="G1515" s="3"/>
      <c r="H1515" s="1"/>
    </row>
    <row r="1516" customFormat="false" ht="15.75" hidden="false" customHeight="true" outlineLevel="0" collapsed="false">
      <c r="B1516" s="1"/>
      <c r="C1516" s="1" t="s">
        <v>1514</v>
      </c>
      <c r="D1516" s="2" t="n">
        <v>0.00056712962962963</v>
      </c>
      <c r="E1516" s="1"/>
      <c r="F1516" s="3"/>
      <c r="G1516" s="3"/>
      <c r="H1516" s="1"/>
    </row>
    <row r="1517" customFormat="false" ht="15.75" hidden="false" customHeight="true" outlineLevel="0" collapsed="false">
      <c r="B1517" s="1"/>
      <c r="C1517" s="1" t="s">
        <v>1515</v>
      </c>
      <c r="D1517" s="2" t="n">
        <v>0.00056712962962963</v>
      </c>
      <c r="E1517" s="1"/>
      <c r="F1517" s="3"/>
      <c r="G1517" s="3"/>
      <c r="H1517" s="1"/>
    </row>
    <row r="1518" customFormat="false" ht="15.75" hidden="false" customHeight="true" outlineLevel="0" collapsed="false">
      <c r="B1518" s="1"/>
      <c r="C1518" s="1" t="s">
        <v>1516</v>
      </c>
      <c r="D1518" s="2" t="n">
        <v>0.00056712962962963</v>
      </c>
      <c r="E1518" s="1"/>
      <c r="F1518" s="3"/>
      <c r="G1518" s="3"/>
      <c r="H1518" s="1"/>
    </row>
    <row r="1519" customFormat="false" ht="15.75" hidden="false" customHeight="true" outlineLevel="0" collapsed="false">
      <c r="B1519" s="1"/>
      <c r="C1519" s="1" t="s">
        <v>1517</v>
      </c>
      <c r="D1519" s="2" t="n">
        <v>0.00056712962962963</v>
      </c>
      <c r="E1519" s="1"/>
      <c r="F1519" s="3"/>
      <c r="G1519" s="3"/>
      <c r="H1519" s="1"/>
    </row>
    <row r="1520" customFormat="false" ht="15.75" hidden="false" customHeight="true" outlineLevel="0" collapsed="false">
      <c r="B1520" s="1"/>
      <c r="C1520" s="1" t="s">
        <v>1518</v>
      </c>
      <c r="D1520" s="2" t="n">
        <v>0.000555555555555556</v>
      </c>
      <c r="E1520" s="1"/>
      <c r="F1520" s="3"/>
      <c r="G1520" s="3"/>
      <c r="H1520" s="1"/>
    </row>
    <row r="1521" customFormat="false" ht="15.75" hidden="false" customHeight="true" outlineLevel="0" collapsed="false">
      <c r="B1521" s="1"/>
      <c r="C1521" s="1" t="s">
        <v>1519</v>
      </c>
      <c r="D1521" s="2" t="n">
        <v>0.000555555555555556</v>
      </c>
      <c r="E1521" s="1"/>
      <c r="F1521" s="3"/>
      <c r="G1521" s="3"/>
      <c r="H1521" s="1"/>
    </row>
    <row r="1522" customFormat="false" ht="15.75" hidden="false" customHeight="true" outlineLevel="0" collapsed="false">
      <c r="B1522" s="1"/>
      <c r="C1522" s="1" t="s">
        <v>1520</v>
      </c>
      <c r="D1522" s="2" t="n">
        <v>0.000555555555555556</v>
      </c>
      <c r="E1522" s="1"/>
      <c r="F1522" s="3"/>
      <c r="G1522" s="3"/>
      <c r="H1522" s="1"/>
    </row>
    <row r="1523" customFormat="false" ht="15.75" hidden="false" customHeight="true" outlineLevel="0" collapsed="false">
      <c r="B1523" s="1"/>
      <c r="C1523" s="1" t="s">
        <v>1521</v>
      </c>
      <c r="D1523" s="2" t="n">
        <v>0.000555555555555556</v>
      </c>
      <c r="E1523" s="1"/>
      <c r="F1523" s="3"/>
      <c r="G1523" s="3"/>
      <c r="H1523" s="1"/>
    </row>
    <row r="1524" customFormat="false" ht="15.75" hidden="false" customHeight="true" outlineLevel="0" collapsed="false">
      <c r="B1524" s="1"/>
      <c r="C1524" s="1" t="s">
        <v>1522</v>
      </c>
      <c r="D1524" s="2" t="n">
        <v>0.000543981481481481</v>
      </c>
      <c r="E1524" s="1"/>
      <c r="F1524" s="3"/>
      <c r="G1524" s="3"/>
      <c r="H1524" s="1"/>
    </row>
    <row r="1525" customFormat="false" ht="15.75" hidden="false" customHeight="true" outlineLevel="0" collapsed="false">
      <c r="B1525" s="1"/>
      <c r="C1525" s="1" t="s">
        <v>1523</v>
      </c>
      <c r="D1525" s="2" t="n">
        <v>0.000543981481481481</v>
      </c>
      <c r="E1525" s="1"/>
      <c r="F1525" s="3"/>
      <c r="G1525" s="3"/>
      <c r="H1525" s="1"/>
    </row>
    <row r="1526" customFormat="false" ht="15.75" hidden="false" customHeight="true" outlineLevel="0" collapsed="false">
      <c r="B1526" s="1"/>
      <c r="C1526" s="1" t="s">
        <v>1524</v>
      </c>
      <c r="D1526" s="2" t="n">
        <v>0.000543981481481481</v>
      </c>
      <c r="E1526" s="1"/>
      <c r="F1526" s="3"/>
      <c r="G1526" s="3"/>
      <c r="H1526" s="1"/>
    </row>
    <row r="1527" customFormat="false" ht="15.75" hidden="false" customHeight="true" outlineLevel="0" collapsed="false">
      <c r="B1527" s="1"/>
      <c r="C1527" s="1" t="s">
        <v>1525</v>
      </c>
      <c r="D1527" s="2" t="n">
        <v>0.000543981481481481</v>
      </c>
      <c r="E1527" s="1"/>
      <c r="F1527" s="3"/>
      <c r="G1527" s="3"/>
      <c r="H1527" s="1"/>
    </row>
    <row r="1528" customFormat="false" ht="15.75" hidden="false" customHeight="true" outlineLevel="0" collapsed="false">
      <c r="B1528" s="1"/>
      <c r="C1528" s="1" t="s">
        <v>1526</v>
      </c>
      <c r="D1528" s="2" t="n">
        <v>0.000543981481481481</v>
      </c>
      <c r="E1528" s="1"/>
      <c r="F1528" s="3"/>
      <c r="G1528" s="3"/>
      <c r="H1528" s="1"/>
    </row>
    <row r="1529" customFormat="false" ht="15.75" hidden="false" customHeight="true" outlineLevel="0" collapsed="false">
      <c r="B1529" s="1"/>
      <c r="C1529" s="1" t="s">
        <v>1527</v>
      </c>
      <c r="D1529" s="2" t="n">
        <v>0.000532407407407407</v>
      </c>
      <c r="E1529" s="1"/>
      <c r="F1529" s="3"/>
      <c r="G1529" s="3"/>
      <c r="H1529" s="1"/>
    </row>
    <row r="1530" customFormat="false" ht="15.75" hidden="false" customHeight="true" outlineLevel="0" collapsed="false">
      <c r="B1530" s="4"/>
      <c r="C1530" s="1" t="s">
        <v>1528</v>
      </c>
      <c r="D1530" s="2" t="n">
        <v>0.000532407407407407</v>
      </c>
      <c r="E1530" s="4"/>
      <c r="F1530" s="3"/>
      <c r="G1530" s="3"/>
      <c r="H1530" s="1"/>
    </row>
    <row r="1531" customFormat="false" ht="15.75" hidden="false" customHeight="true" outlineLevel="0" collapsed="false">
      <c r="B1531" s="1"/>
      <c r="C1531" s="1" t="s">
        <v>1529</v>
      </c>
      <c r="D1531" s="2" t="n">
        <v>0.000532407407407407</v>
      </c>
      <c r="E1531" s="1"/>
      <c r="F1531" s="3"/>
      <c r="G1531" s="3"/>
      <c r="H1531" s="1"/>
    </row>
    <row r="1532" customFormat="false" ht="15.75" hidden="false" customHeight="true" outlineLevel="0" collapsed="false">
      <c r="B1532" s="1"/>
      <c r="C1532" s="1" t="s">
        <v>1530</v>
      </c>
      <c r="D1532" s="2" t="n">
        <v>0.000532407407407407</v>
      </c>
      <c r="E1532" s="1"/>
      <c r="F1532" s="3"/>
      <c r="G1532" s="3"/>
      <c r="H1532" s="1"/>
    </row>
    <row r="1533" customFormat="false" ht="15.75" hidden="false" customHeight="true" outlineLevel="0" collapsed="false">
      <c r="B1533" s="4"/>
      <c r="C1533" s="1" t="s">
        <v>1531</v>
      </c>
      <c r="D1533" s="2" t="n">
        <v>0.000532407407407407</v>
      </c>
      <c r="E1533" s="4"/>
      <c r="F1533" s="3"/>
      <c r="G1533" s="3"/>
      <c r="H1533" s="1"/>
    </row>
    <row r="1534" customFormat="false" ht="15.75" hidden="false" customHeight="true" outlineLevel="0" collapsed="false">
      <c r="B1534" s="4"/>
      <c r="C1534" s="1" t="s">
        <v>1532</v>
      </c>
      <c r="D1534" s="2" t="n">
        <v>0.000532407407407407</v>
      </c>
      <c r="E1534" s="4"/>
      <c r="F1534" s="3"/>
      <c r="G1534" s="3"/>
      <c r="H1534" s="1"/>
    </row>
    <row r="1535" customFormat="false" ht="15.75" hidden="false" customHeight="true" outlineLevel="0" collapsed="false">
      <c r="B1535" s="1"/>
      <c r="C1535" s="1" t="s">
        <v>1533</v>
      </c>
      <c r="D1535" s="2" t="n">
        <v>0.000520833333333333</v>
      </c>
      <c r="E1535" s="1"/>
      <c r="F1535" s="3"/>
      <c r="G1535" s="3"/>
      <c r="H1535" s="1"/>
    </row>
    <row r="1536" customFormat="false" ht="15.75" hidden="false" customHeight="true" outlineLevel="0" collapsed="false">
      <c r="B1536" s="1"/>
      <c r="C1536" s="1" t="s">
        <v>1534</v>
      </c>
      <c r="D1536" s="2" t="n">
        <v>0.000520833333333333</v>
      </c>
      <c r="E1536" s="1"/>
      <c r="F1536" s="3"/>
      <c r="G1536" s="3"/>
      <c r="H1536" s="1"/>
    </row>
    <row r="1537" customFormat="false" ht="15.75" hidden="false" customHeight="true" outlineLevel="0" collapsed="false">
      <c r="B1537" s="1"/>
      <c r="C1537" s="1" t="s">
        <v>1535</v>
      </c>
      <c r="D1537" s="2" t="n">
        <v>0.000520833333333333</v>
      </c>
      <c r="E1537" s="1"/>
      <c r="F1537" s="3"/>
      <c r="G1537" s="3"/>
      <c r="H1537" s="1"/>
    </row>
    <row r="1538" customFormat="false" ht="15.75" hidden="false" customHeight="true" outlineLevel="0" collapsed="false">
      <c r="B1538" s="1"/>
      <c r="C1538" s="1" t="s">
        <v>1536</v>
      </c>
      <c r="D1538" s="2" t="n">
        <v>0.000520833333333333</v>
      </c>
      <c r="E1538" s="1"/>
      <c r="F1538" s="3"/>
      <c r="G1538" s="3"/>
      <c r="H1538" s="1"/>
    </row>
    <row r="1539" customFormat="false" ht="15.75" hidden="false" customHeight="true" outlineLevel="0" collapsed="false">
      <c r="B1539" s="1"/>
      <c r="C1539" s="1" t="s">
        <v>1537</v>
      </c>
      <c r="D1539" s="2" t="n">
        <v>0.000520833333333333</v>
      </c>
      <c r="E1539" s="1"/>
      <c r="F1539" s="3"/>
      <c r="G1539" s="3"/>
      <c r="H1539" s="1"/>
    </row>
    <row r="1540" customFormat="false" ht="15.75" hidden="false" customHeight="true" outlineLevel="0" collapsed="false">
      <c r="B1540" s="1"/>
      <c r="C1540" s="1" t="s">
        <v>1538</v>
      </c>
      <c r="D1540" s="2" t="n">
        <v>0.000520833333333333</v>
      </c>
      <c r="E1540" s="1"/>
      <c r="F1540" s="3"/>
      <c r="G1540" s="3"/>
      <c r="H1540" s="1"/>
    </row>
    <row r="1541" customFormat="false" ht="15.75" hidden="false" customHeight="true" outlineLevel="0" collapsed="false">
      <c r="B1541" s="4"/>
      <c r="C1541" s="1" t="s">
        <v>1539</v>
      </c>
      <c r="D1541" s="2" t="n">
        <v>0.000509259259259259</v>
      </c>
      <c r="E1541" s="1"/>
      <c r="F1541" s="3"/>
      <c r="G1541" s="3"/>
      <c r="H1541" s="1"/>
    </row>
    <row r="1542" customFormat="false" ht="15.75" hidden="false" customHeight="true" outlineLevel="0" collapsed="false">
      <c r="B1542" s="1"/>
      <c r="C1542" s="1" t="s">
        <v>1540</v>
      </c>
      <c r="D1542" s="2" t="n">
        <v>0.000509259259259259</v>
      </c>
      <c r="E1542" s="1"/>
      <c r="F1542" s="3"/>
      <c r="G1542" s="3"/>
      <c r="H1542" s="1"/>
    </row>
    <row r="1543" customFormat="false" ht="15.75" hidden="false" customHeight="true" outlineLevel="0" collapsed="false">
      <c r="B1543" s="1"/>
      <c r="C1543" s="1" t="s">
        <v>1541</v>
      </c>
      <c r="D1543" s="2" t="n">
        <v>0.000509259259259259</v>
      </c>
      <c r="E1543" s="1"/>
      <c r="F1543" s="3"/>
      <c r="G1543" s="3"/>
      <c r="H1543" s="1"/>
    </row>
    <row r="1544" customFormat="false" ht="15.75" hidden="false" customHeight="true" outlineLevel="0" collapsed="false">
      <c r="B1544" s="1"/>
      <c r="C1544" s="1" t="s">
        <v>1542</v>
      </c>
      <c r="D1544" s="2" t="n">
        <v>0.000509259259259259</v>
      </c>
      <c r="E1544" s="1"/>
      <c r="F1544" s="3"/>
      <c r="G1544" s="3"/>
      <c r="H1544" s="1"/>
    </row>
    <row r="1545" customFormat="false" ht="15.75" hidden="false" customHeight="true" outlineLevel="0" collapsed="false">
      <c r="B1545" s="1"/>
      <c r="C1545" s="1" t="s">
        <v>1543</v>
      </c>
      <c r="D1545" s="2" t="n">
        <v>0.000509259259259259</v>
      </c>
      <c r="E1545" s="1"/>
      <c r="F1545" s="3"/>
      <c r="G1545" s="3"/>
      <c r="H1545" s="1"/>
    </row>
    <row r="1546" customFormat="false" ht="15.75" hidden="false" customHeight="true" outlineLevel="0" collapsed="false">
      <c r="B1546" s="1"/>
      <c r="C1546" s="1" t="s">
        <v>1544</v>
      </c>
      <c r="D1546" s="2" t="n">
        <v>0.000509259259259259</v>
      </c>
      <c r="E1546" s="1"/>
      <c r="F1546" s="3"/>
      <c r="G1546" s="3"/>
      <c r="H1546" s="1"/>
    </row>
    <row r="1547" customFormat="false" ht="15.75" hidden="false" customHeight="true" outlineLevel="0" collapsed="false">
      <c r="B1547" s="1"/>
      <c r="C1547" s="1" t="s">
        <v>1545</v>
      </c>
      <c r="D1547" s="2" t="n">
        <v>0.000497685185185185</v>
      </c>
      <c r="E1547" s="1"/>
      <c r="F1547" s="3"/>
      <c r="G1547" s="3"/>
      <c r="H1547" s="1"/>
    </row>
    <row r="1548" customFormat="false" ht="15.75" hidden="false" customHeight="true" outlineLevel="0" collapsed="false">
      <c r="B1548" s="1"/>
      <c r="C1548" s="1" t="s">
        <v>1546</v>
      </c>
      <c r="D1548" s="2" t="n">
        <v>0.000497685185185185</v>
      </c>
      <c r="E1548" s="1"/>
      <c r="F1548" s="3"/>
      <c r="G1548" s="3"/>
      <c r="H1548" s="1"/>
    </row>
    <row r="1549" customFormat="false" ht="15.75" hidden="false" customHeight="true" outlineLevel="0" collapsed="false">
      <c r="B1549" s="1"/>
      <c r="C1549" s="1" t="s">
        <v>1547</v>
      </c>
      <c r="D1549" s="2" t="n">
        <v>0.000497685185185185</v>
      </c>
      <c r="E1549" s="1"/>
      <c r="F1549" s="3"/>
      <c r="G1549" s="3"/>
      <c r="H1549" s="1"/>
    </row>
    <row r="1550" customFormat="false" ht="15.75" hidden="false" customHeight="true" outlineLevel="0" collapsed="false">
      <c r="B1550" s="1"/>
      <c r="C1550" s="1" t="s">
        <v>1548</v>
      </c>
      <c r="D1550" s="2" t="n">
        <v>0.000497685185185185</v>
      </c>
      <c r="E1550" s="1"/>
      <c r="F1550" s="3"/>
      <c r="G1550" s="3"/>
      <c r="H1550" s="1"/>
    </row>
    <row r="1551" customFormat="false" ht="15.75" hidden="false" customHeight="true" outlineLevel="0" collapsed="false">
      <c r="B1551" s="1"/>
      <c r="C1551" s="1" t="s">
        <v>1549</v>
      </c>
      <c r="D1551" s="2" t="n">
        <v>0.000486111111111111</v>
      </c>
      <c r="E1551" s="1"/>
      <c r="F1551" s="3"/>
      <c r="G1551" s="3"/>
      <c r="H1551" s="1"/>
    </row>
    <row r="1552" customFormat="false" ht="15.75" hidden="false" customHeight="true" outlineLevel="0" collapsed="false">
      <c r="B1552" s="1"/>
      <c r="C1552" s="1" t="s">
        <v>1550</v>
      </c>
      <c r="D1552" s="2" t="n">
        <v>0.000486111111111111</v>
      </c>
      <c r="E1552" s="1"/>
      <c r="F1552" s="3"/>
      <c r="G1552" s="3"/>
      <c r="H1552" s="1"/>
    </row>
    <row r="1553" customFormat="false" ht="15.75" hidden="false" customHeight="true" outlineLevel="0" collapsed="false">
      <c r="B1553" s="1"/>
      <c r="C1553" s="1" t="s">
        <v>1551</v>
      </c>
      <c r="D1553" s="2" t="n">
        <v>0.000486111111111111</v>
      </c>
      <c r="E1553" s="1"/>
      <c r="F1553" s="3"/>
      <c r="G1553" s="3"/>
      <c r="H1553" s="1"/>
    </row>
    <row r="1554" customFormat="false" ht="15.75" hidden="false" customHeight="true" outlineLevel="0" collapsed="false">
      <c r="B1554" s="1"/>
      <c r="C1554" s="1" t="s">
        <v>1552</v>
      </c>
      <c r="D1554" s="2" t="n">
        <v>0.000486111111111111</v>
      </c>
      <c r="E1554" s="1"/>
      <c r="F1554" s="3"/>
      <c r="G1554" s="3"/>
      <c r="H1554" s="1"/>
    </row>
    <row r="1555" customFormat="false" ht="15.75" hidden="false" customHeight="true" outlineLevel="0" collapsed="false">
      <c r="B1555" s="1"/>
      <c r="C1555" s="1" t="s">
        <v>1553</v>
      </c>
      <c r="D1555" s="2" t="n">
        <v>0.000486111111111111</v>
      </c>
      <c r="E1555" s="1"/>
      <c r="F1555" s="3"/>
      <c r="G1555" s="3"/>
      <c r="H1555" s="1"/>
    </row>
    <row r="1556" customFormat="false" ht="15.75" hidden="false" customHeight="true" outlineLevel="0" collapsed="false">
      <c r="B1556" s="1"/>
      <c r="C1556" s="1" t="s">
        <v>1554</v>
      </c>
      <c r="D1556" s="2" t="n">
        <v>0.000486111111111111</v>
      </c>
      <c r="E1556" s="1"/>
      <c r="F1556" s="3"/>
      <c r="G1556" s="3"/>
      <c r="H1556" s="1"/>
    </row>
    <row r="1557" customFormat="false" ht="15.75" hidden="false" customHeight="true" outlineLevel="0" collapsed="false">
      <c r="B1557" s="1"/>
      <c r="C1557" s="1" t="s">
        <v>1555</v>
      </c>
      <c r="D1557" s="2" t="n">
        <v>0.000486111111111111</v>
      </c>
      <c r="E1557" s="1"/>
      <c r="F1557" s="3"/>
      <c r="G1557" s="3"/>
      <c r="H1557" s="1"/>
    </row>
    <row r="1558" customFormat="false" ht="15.75" hidden="false" customHeight="true" outlineLevel="0" collapsed="false">
      <c r="B1558" s="1"/>
      <c r="C1558" s="1" t="s">
        <v>1556</v>
      </c>
      <c r="D1558" s="2" t="n">
        <v>0.000486111111111111</v>
      </c>
      <c r="E1558" s="1"/>
      <c r="F1558" s="3"/>
      <c r="G1558" s="3"/>
      <c r="H1558" s="1"/>
    </row>
    <row r="1559" customFormat="false" ht="15.75" hidden="false" customHeight="true" outlineLevel="0" collapsed="false">
      <c r="B1559" s="1"/>
      <c r="C1559" s="1" t="s">
        <v>1557</v>
      </c>
      <c r="D1559" s="2" t="n">
        <v>0.000486111111111111</v>
      </c>
      <c r="E1559" s="1"/>
      <c r="F1559" s="3"/>
      <c r="G1559" s="3"/>
      <c r="H1559" s="1"/>
    </row>
    <row r="1560" customFormat="false" ht="15.75" hidden="false" customHeight="true" outlineLevel="0" collapsed="false">
      <c r="B1560" s="4"/>
      <c r="C1560" s="1" t="s">
        <v>1558</v>
      </c>
      <c r="D1560" s="2" t="n">
        <v>0.000486111111111111</v>
      </c>
      <c r="E1560" s="4"/>
      <c r="F1560" s="3"/>
      <c r="G1560" s="3"/>
      <c r="H1560" s="1"/>
    </row>
    <row r="1561" customFormat="false" ht="15.75" hidden="false" customHeight="true" outlineLevel="0" collapsed="false">
      <c r="B1561" s="1"/>
      <c r="C1561" s="1" t="s">
        <v>1559</v>
      </c>
      <c r="D1561" s="2" t="n">
        <v>0.000486111111111111</v>
      </c>
      <c r="E1561" s="1"/>
      <c r="F1561" s="3"/>
      <c r="G1561" s="3"/>
      <c r="H1561" s="1"/>
    </row>
    <row r="1562" customFormat="false" ht="15.75" hidden="false" customHeight="true" outlineLevel="0" collapsed="false">
      <c r="B1562" s="1"/>
      <c r="C1562" s="1" t="s">
        <v>1560</v>
      </c>
      <c r="D1562" s="2" t="n">
        <v>0.000474537037037037</v>
      </c>
      <c r="E1562" s="1"/>
      <c r="F1562" s="3"/>
      <c r="G1562" s="3"/>
      <c r="H1562" s="1"/>
    </row>
    <row r="1563" customFormat="false" ht="15.75" hidden="false" customHeight="true" outlineLevel="0" collapsed="false">
      <c r="B1563" s="1"/>
      <c r="C1563" s="1" t="s">
        <v>1561</v>
      </c>
      <c r="D1563" s="2" t="n">
        <v>0.000474537037037037</v>
      </c>
      <c r="E1563" s="1"/>
      <c r="F1563" s="3"/>
      <c r="G1563" s="3"/>
      <c r="H1563" s="1"/>
    </row>
    <row r="1564" customFormat="false" ht="15.75" hidden="false" customHeight="true" outlineLevel="0" collapsed="false">
      <c r="B1564" s="1"/>
      <c r="C1564" s="1" t="s">
        <v>1562</v>
      </c>
      <c r="D1564" s="2" t="n">
        <v>0.000474537037037037</v>
      </c>
      <c r="E1564" s="1"/>
      <c r="F1564" s="3"/>
      <c r="G1564" s="3"/>
      <c r="H1564" s="1"/>
    </row>
    <row r="1565" customFormat="false" ht="15.75" hidden="false" customHeight="true" outlineLevel="0" collapsed="false">
      <c r="B1565" s="1"/>
      <c r="C1565" s="1" t="s">
        <v>1563</v>
      </c>
      <c r="D1565" s="2" t="n">
        <v>0.000474537037037037</v>
      </c>
      <c r="E1565" s="1"/>
      <c r="F1565" s="3"/>
      <c r="G1565" s="3"/>
      <c r="H1565" s="1"/>
    </row>
    <row r="1566" customFormat="false" ht="15.75" hidden="false" customHeight="true" outlineLevel="0" collapsed="false">
      <c r="B1566" s="1"/>
      <c r="C1566" s="1" t="s">
        <v>1564</v>
      </c>
      <c r="D1566" s="2" t="n">
        <v>0.000474537037037037</v>
      </c>
      <c r="E1566" s="1"/>
      <c r="F1566" s="3"/>
      <c r="G1566" s="3"/>
      <c r="H1566" s="1"/>
    </row>
    <row r="1567" customFormat="false" ht="15.75" hidden="false" customHeight="true" outlineLevel="0" collapsed="false">
      <c r="B1567" s="4"/>
      <c r="C1567" s="1" t="s">
        <v>1565</v>
      </c>
      <c r="D1567" s="2" t="n">
        <v>0.000462962962962963</v>
      </c>
      <c r="E1567" s="4"/>
      <c r="F1567" s="3"/>
      <c r="G1567" s="3"/>
      <c r="H1567" s="1"/>
    </row>
    <row r="1568" customFormat="false" ht="15.75" hidden="false" customHeight="true" outlineLevel="0" collapsed="false">
      <c r="B1568" s="1"/>
      <c r="C1568" s="1" t="s">
        <v>1566</v>
      </c>
      <c r="D1568" s="2" t="n">
        <v>0.000462962962962963</v>
      </c>
      <c r="E1568" s="1"/>
      <c r="F1568" s="3"/>
      <c r="G1568" s="3"/>
      <c r="H1568" s="1"/>
    </row>
    <row r="1569" customFormat="false" ht="15.75" hidden="false" customHeight="true" outlineLevel="0" collapsed="false">
      <c r="B1569" s="1"/>
      <c r="C1569" s="1" t="s">
        <v>1567</v>
      </c>
      <c r="D1569" s="2" t="n">
        <v>0.000462962962962963</v>
      </c>
      <c r="E1569" s="1"/>
      <c r="F1569" s="3"/>
      <c r="G1569" s="3"/>
      <c r="H1569" s="1"/>
    </row>
    <row r="1570" customFormat="false" ht="15.75" hidden="false" customHeight="true" outlineLevel="0" collapsed="false">
      <c r="B1570" s="1"/>
      <c r="C1570" s="1" t="s">
        <v>1568</v>
      </c>
      <c r="D1570" s="2" t="n">
        <v>0.000462962962962963</v>
      </c>
      <c r="E1570" s="1"/>
      <c r="F1570" s="3"/>
      <c r="G1570" s="3"/>
      <c r="H1570" s="1"/>
    </row>
    <row r="1571" customFormat="false" ht="15.75" hidden="false" customHeight="true" outlineLevel="0" collapsed="false">
      <c r="B1571" s="1"/>
      <c r="C1571" s="1" t="s">
        <v>1569</v>
      </c>
      <c r="D1571" s="2" t="n">
        <v>0.000462962962962963</v>
      </c>
      <c r="E1571" s="1"/>
      <c r="F1571" s="3"/>
      <c r="G1571" s="3"/>
      <c r="H1571" s="1"/>
    </row>
    <row r="1572" customFormat="false" ht="15.75" hidden="false" customHeight="true" outlineLevel="0" collapsed="false">
      <c r="B1572" s="4"/>
      <c r="C1572" s="1" t="s">
        <v>1570</v>
      </c>
      <c r="D1572" s="2" t="n">
        <v>0.000451388888888889</v>
      </c>
      <c r="E1572" s="1"/>
      <c r="F1572" s="3"/>
      <c r="G1572" s="3"/>
      <c r="H1572" s="1"/>
    </row>
    <row r="1573" customFormat="false" ht="15.75" hidden="false" customHeight="true" outlineLevel="0" collapsed="false">
      <c r="B1573" s="4"/>
      <c r="C1573" s="1" t="s">
        <v>1571</v>
      </c>
      <c r="D1573" s="2" t="n">
        <v>0.000451388888888889</v>
      </c>
      <c r="E1573" s="1"/>
      <c r="F1573" s="3"/>
      <c r="G1573" s="3"/>
      <c r="H1573" s="1"/>
    </row>
    <row r="1574" customFormat="false" ht="15.75" hidden="false" customHeight="true" outlineLevel="0" collapsed="false">
      <c r="B1574" s="1"/>
      <c r="C1574" s="1" t="s">
        <v>1572</v>
      </c>
      <c r="D1574" s="2" t="n">
        <v>0.000451388888888889</v>
      </c>
      <c r="E1574" s="1"/>
      <c r="F1574" s="3"/>
      <c r="G1574" s="3"/>
      <c r="H1574" s="1"/>
    </row>
    <row r="1575" customFormat="false" ht="15.75" hidden="false" customHeight="true" outlineLevel="0" collapsed="false">
      <c r="B1575" s="1"/>
      <c r="C1575" s="1" t="s">
        <v>1573</v>
      </c>
      <c r="D1575" s="2" t="n">
        <v>0.000451388888888889</v>
      </c>
      <c r="E1575" s="1"/>
      <c r="F1575" s="3"/>
      <c r="G1575" s="3"/>
      <c r="H1575" s="1"/>
    </row>
    <row r="1576" customFormat="false" ht="15.75" hidden="false" customHeight="true" outlineLevel="0" collapsed="false">
      <c r="B1576" s="4"/>
      <c r="C1576" s="1" t="s">
        <v>1574</v>
      </c>
      <c r="D1576" s="2" t="n">
        <v>0.000451388888888889</v>
      </c>
      <c r="E1576" s="4"/>
      <c r="F1576" s="3"/>
      <c r="G1576" s="3"/>
      <c r="H1576" s="1"/>
    </row>
    <row r="1577" customFormat="false" ht="15.75" hidden="false" customHeight="true" outlineLevel="0" collapsed="false">
      <c r="B1577" s="1"/>
      <c r="C1577" s="1" t="s">
        <v>1575</v>
      </c>
      <c r="D1577" s="2" t="n">
        <v>0.000439814814814815</v>
      </c>
      <c r="E1577" s="1"/>
      <c r="F1577" s="3"/>
      <c r="G1577" s="3"/>
      <c r="H1577" s="1"/>
    </row>
    <row r="1578" customFormat="false" ht="15.75" hidden="false" customHeight="true" outlineLevel="0" collapsed="false">
      <c r="B1578" s="1"/>
      <c r="C1578" s="1" t="s">
        <v>1576</v>
      </c>
      <c r="D1578" s="2" t="n">
        <v>0.000439814814814815</v>
      </c>
      <c r="E1578" s="1"/>
      <c r="F1578" s="3"/>
      <c r="G1578" s="3"/>
      <c r="H1578" s="1"/>
    </row>
    <row r="1579" customFormat="false" ht="15.75" hidden="false" customHeight="true" outlineLevel="0" collapsed="false">
      <c r="B1579" s="1"/>
      <c r="C1579" s="1" t="s">
        <v>1577</v>
      </c>
      <c r="D1579" s="2" t="n">
        <v>0.000439814814814815</v>
      </c>
      <c r="E1579" s="1"/>
      <c r="F1579" s="3"/>
      <c r="G1579" s="3"/>
      <c r="H1579" s="1"/>
    </row>
    <row r="1580" customFormat="false" ht="15.75" hidden="false" customHeight="true" outlineLevel="0" collapsed="false">
      <c r="B1580" s="4"/>
      <c r="C1580" s="1" t="s">
        <v>1578</v>
      </c>
      <c r="D1580" s="2" t="n">
        <v>0.000439814814814815</v>
      </c>
      <c r="E1580" s="1"/>
      <c r="F1580" s="3"/>
      <c r="G1580" s="3"/>
      <c r="H1580" s="1"/>
    </row>
    <row r="1581" customFormat="false" ht="15.75" hidden="false" customHeight="true" outlineLevel="0" collapsed="false">
      <c r="B1581" s="1"/>
      <c r="C1581" s="1" t="s">
        <v>1579</v>
      </c>
      <c r="D1581" s="2" t="n">
        <v>0.000439814814814815</v>
      </c>
      <c r="E1581" s="1"/>
      <c r="F1581" s="3"/>
      <c r="G1581" s="3"/>
      <c r="H1581" s="1"/>
    </row>
    <row r="1582" customFormat="false" ht="15.75" hidden="false" customHeight="true" outlineLevel="0" collapsed="false">
      <c r="B1582" s="1"/>
      <c r="C1582" s="1" t="s">
        <v>1580</v>
      </c>
      <c r="D1582" s="2" t="n">
        <v>0.000439814814814815</v>
      </c>
      <c r="E1582" s="1"/>
      <c r="F1582" s="3"/>
      <c r="G1582" s="3"/>
      <c r="H1582" s="1"/>
    </row>
    <row r="1583" customFormat="false" ht="15.75" hidden="false" customHeight="true" outlineLevel="0" collapsed="false">
      <c r="B1583" s="1"/>
      <c r="C1583" s="1" t="s">
        <v>1581</v>
      </c>
      <c r="D1583" s="2" t="n">
        <v>0.000439814814814815</v>
      </c>
      <c r="E1583" s="1"/>
      <c r="F1583" s="3"/>
      <c r="G1583" s="3"/>
      <c r="H1583" s="1"/>
    </row>
    <row r="1584" customFormat="false" ht="15.75" hidden="false" customHeight="true" outlineLevel="0" collapsed="false">
      <c r="B1584" s="1"/>
      <c r="C1584" s="1" t="s">
        <v>1582</v>
      </c>
      <c r="D1584" s="2" t="n">
        <v>0.000439814814814815</v>
      </c>
      <c r="E1584" s="1"/>
      <c r="F1584" s="3"/>
      <c r="G1584" s="3"/>
      <c r="H1584" s="1"/>
    </row>
    <row r="1585" customFormat="false" ht="15.75" hidden="false" customHeight="true" outlineLevel="0" collapsed="false">
      <c r="B1585" s="4"/>
      <c r="C1585" s="1" t="s">
        <v>1583</v>
      </c>
      <c r="D1585" s="2" t="n">
        <v>0.000428240740740741</v>
      </c>
      <c r="E1585" s="1"/>
      <c r="F1585" s="3"/>
      <c r="G1585" s="3"/>
      <c r="H1585" s="1"/>
    </row>
    <row r="1586" customFormat="false" ht="15.75" hidden="false" customHeight="true" outlineLevel="0" collapsed="false">
      <c r="B1586" s="1"/>
      <c r="C1586" s="1" t="s">
        <v>1584</v>
      </c>
      <c r="D1586" s="2" t="n">
        <v>0.000428240740740741</v>
      </c>
      <c r="E1586" s="1"/>
      <c r="F1586" s="3"/>
      <c r="G1586" s="3"/>
      <c r="H1586" s="1"/>
    </row>
    <row r="1587" customFormat="false" ht="15.75" hidden="false" customHeight="true" outlineLevel="0" collapsed="false">
      <c r="B1587" s="1"/>
      <c r="C1587" s="1" t="s">
        <v>1585</v>
      </c>
      <c r="D1587" s="2" t="n">
        <v>0.000428240740740741</v>
      </c>
      <c r="E1587" s="1"/>
      <c r="F1587" s="3"/>
      <c r="G1587" s="3"/>
      <c r="H1587" s="1"/>
    </row>
    <row r="1588" customFormat="false" ht="15.75" hidden="false" customHeight="true" outlineLevel="0" collapsed="false">
      <c r="B1588" s="1"/>
      <c r="C1588" s="1" t="s">
        <v>1586</v>
      </c>
      <c r="D1588" s="2" t="n">
        <v>0.000428240740740741</v>
      </c>
      <c r="E1588" s="1"/>
      <c r="F1588" s="3"/>
      <c r="G1588" s="3"/>
      <c r="H1588" s="1"/>
    </row>
    <row r="1589" customFormat="false" ht="15.75" hidden="false" customHeight="true" outlineLevel="0" collapsed="false">
      <c r="B1589" s="1"/>
      <c r="C1589" s="1" t="s">
        <v>1587</v>
      </c>
      <c r="D1589" s="2" t="n">
        <v>0.000428240740740741</v>
      </c>
      <c r="E1589" s="1"/>
      <c r="F1589" s="3"/>
      <c r="G1589" s="3"/>
      <c r="H1589" s="1"/>
    </row>
    <row r="1590" customFormat="false" ht="15.75" hidden="false" customHeight="true" outlineLevel="0" collapsed="false">
      <c r="B1590" s="1"/>
      <c r="C1590" s="1" t="s">
        <v>1588</v>
      </c>
      <c r="D1590" s="2" t="n">
        <v>0.000428240740740741</v>
      </c>
      <c r="E1590" s="1"/>
      <c r="F1590" s="3"/>
      <c r="G1590" s="3"/>
      <c r="H1590" s="1"/>
    </row>
    <row r="1591" customFormat="false" ht="15.75" hidden="false" customHeight="true" outlineLevel="0" collapsed="false">
      <c r="B1591" s="1"/>
      <c r="C1591" s="1" t="s">
        <v>1589</v>
      </c>
      <c r="D1591" s="2" t="n">
        <v>0.000428240740740741</v>
      </c>
      <c r="E1591" s="1"/>
      <c r="F1591" s="3"/>
      <c r="G1591" s="3"/>
      <c r="H1591" s="1"/>
    </row>
    <row r="1592" customFormat="false" ht="15.75" hidden="false" customHeight="true" outlineLevel="0" collapsed="false">
      <c r="B1592" s="1"/>
      <c r="C1592" s="1" t="s">
        <v>1590</v>
      </c>
      <c r="D1592" s="2" t="n">
        <v>0.000428240740740741</v>
      </c>
      <c r="E1592" s="1"/>
      <c r="F1592" s="3"/>
      <c r="G1592" s="3"/>
      <c r="H1592" s="1"/>
    </row>
    <row r="1593" customFormat="false" ht="15.75" hidden="false" customHeight="true" outlineLevel="0" collapsed="false">
      <c r="B1593" s="1"/>
      <c r="C1593" s="1" t="s">
        <v>1591</v>
      </c>
      <c r="D1593" s="2" t="n">
        <v>0.000416666666666667</v>
      </c>
      <c r="E1593" s="1"/>
      <c r="F1593" s="3"/>
      <c r="G1593" s="3"/>
      <c r="H1593" s="1"/>
    </row>
    <row r="1594" customFormat="false" ht="15.75" hidden="false" customHeight="true" outlineLevel="0" collapsed="false">
      <c r="B1594" s="1"/>
      <c r="C1594" s="1" t="s">
        <v>1592</v>
      </c>
      <c r="D1594" s="2" t="n">
        <v>0.000416666666666667</v>
      </c>
      <c r="E1594" s="1"/>
      <c r="F1594" s="3"/>
      <c r="G1594" s="3"/>
      <c r="H1594" s="1"/>
    </row>
    <row r="1595" customFormat="false" ht="15.75" hidden="false" customHeight="true" outlineLevel="0" collapsed="false">
      <c r="B1595" s="1"/>
      <c r="C1595" s="1" t="s">
        <v>1593</v>
      </c>
      <c r="D1595" s="2" t="n">
        <v>0.000416666666666667</v>
      </c>
      <c r="E1595" s="1"/>
      <c r="F1595" s="3"/>
      <c r="G1595" s="3"/>
      <c r="H1595" s="1"/>
    </row>
    <row r="1596" customFormat="false" ht="15.75" hidden="false" customHeight="true" outlineLevel="0" collapsed="false">
      <c r="B1596" s="1"/>
      <c r="C1596" s="1" t="s">
        <v>1594</v>
      </c>
      <c r="D1596" s="2" t="n">
        <v>0.000416666666666667</v>
      </c>
      <c r="E1596" s="1"/>
      <c r="F1596" s="3"/>
      <c r="G1596" s="3"/>
      <c r="H1596" s="1"/>
    </row>
    <row r="1597" customFormat="false" ht="15.75" hidden="false" customHeight="true" outlineLevel="0" collapsed="false">
      <c r="B1597" s="1"/>
      <c r="C1597" s="1" t="s">
        <v>1595</v>
      </c>
      <c r="D1597" s="2" t="n">
        <v>0.000416666666666667</v>
      </c>
      <c r="E1597" s="1"/>
      <c r="F1597" s="3"/>
      <c r="G1597" s="3"/>
      <c r="H1597" s="1"/>
    </row>
    <row r="1598" customFormat="false" ht="15.75" hidden="false" customHeight="true" outlineLevel="0" collapsed="false">
      <c r="B1598" s="1"/>
      <c r="C1598" s="1" t="s">
        <v>1596</v>
      </c>
      <c r="D1598" s="2" t="n">
        <v>0.000416666666666667</v>
      </c>
      <c r="E1598" s="1"/>
      <c r="F1598" s="3"/>
      <c r="G1598" s="3"/>
      <c r="H1598" s="1"/>
    </row>
    <row r="1599" customFormat="false" ht="15.75" hidden="false" customHeight="true" outlineLevel="0" collapsed="false">
      <c r="B1599" s="1"/>
      <c r="C1599" s="1" t="s">
        <v>1597</v>
      </c>
      <c r="D1599" s="2" t="n">
        <v>0.000416666666666667</v>
      </c>
      <c r="E1599" s="1"/>
      <c r="F1599" s="3"/>
      <c r="G1599" s="3"/>
      <c r="H1599" s="1"/>
    </row>
    <row r="1600" customFormat="false" ht="15.75" hidden="false" customHeight="true" outlineLevel="0" collapsed="false">
      <c r="B1600" s="1"/>
      <c r="C1600" s="1" t="s">
        <v>1598</v>
      </c>
      <c r="D1600" s="2" t="n">
        <v>0.000405092592592593</v>
      </c>
      <c r="E1600" s="1"/>
      <c r="F1600" s="3"/>
      <c r="G1600" s="3"/>
      <c r="H1600" s="1"/>
    </row>
    <row r="1601" customFormat="false" ht="15.75" hidden="false" customHeight="true" outlineLevel="0" collapsed="false">
      <c r="B1601" s="1"/>
      <c r="C1601" s="1" t="s">
        <v>1599</v>
      </c>
      <c r="D1601" s="2" t="n">
        <v>0.000405092592592593</v>
      </c>
      <c r="E1601" s="1"/>
      <c r="F1601" s="3"/>
      <c r="G1601" s="3"/>
      <c r="H1601" s="1"/>
    </row>
    <row r="1602" customFormat="false" ht="15.75" hidden="false" customHeight="true" outlineLevel="0" collapsed="false">
      <c r="B1602" s="1"/>
      <c r="C1602" s="1" t="s">
        <v>1600</v>
      </c>
      <c r="D1602" s="2" t="n">
        <v>0.000405092592592593</v>
      </c>
      <c r="E1602" s="1"/>
      <c r="F1602" s="3"/>
      <c r="G1602" s="3"/>
      <c r="H1602" s="1"/>
    </row>
    <row r="1603" customFormat="false" ht="15.75" hidden="false" customHeight="true" outlineLevel="0" collapsed="false">
      <c r="B1603" s="4"/>
      <c r="C1603" s="1" t="s">
        <v>1601</v>
      </c>
      <c r="D1603" s="2" t="n">
        <v>0.000405092592592593</v>
      </c>
      <c r="E1603" s="1"/>
      <c r="F1603" s="3"/>
      <c r="G1603" s="3"/>
      <c r="H1603" s="1"/>
    </row>
    <row r="1604" customFormat="false" ht="15.75" hidden="false" customHeight="true" outlineLevel="0" collapsed="false">
      <c r="B1604" s="1"/>
      <c r="C1604" s="1" t="s">
        <v>1602</v>
      </c>
      <c r="D1604" s="2" t="n">
        <v>0.000405092592592593</v>
      </c>
      <c r="E1604" s="1"/>
      <c r="F1604" s="3"/>
      <c r="G1604" s="3"/>
      <c r="H1604" s="1"/>
    </row>
    <row r="1605" customFormat="false" ht="15.75" hidden="false" customHeight="true" outlineLevel="0" collapsed="false">
      <c r="B1605" s="1"/>
      <c r="C1605" s="1" t="s">
        <v>1603</v>
      </c>
      <c r="D1605" s="2" t="n">
        <v>0.000393518518518519</v>
      </c>
      <c r="E1605" s="1"/>
      <c r="F1605" s="3"/>
      <c r="G1605" s="3"/>
      <c r="H1605" s="1"/>
    </row>
    <row r="1606" customFormat="false" ht="15.75" hidden="false" customHeight="true" outlineLevel="0" collapsed="false">
      <c r="B1606" s="1"/>
      <c r="C1606" s="1" t="s">
        <v>1604</v>
      </c>
      <c r="D1606" s="2" t="n">
        <v>0.000393518518518519</v>
      </c>
      <c r="E1606" s="1"/>
      <c r="F1606" s="3"/>
      <c r="G1606" s="3"/>
      <c r="H1606" s="1"/>
    </row>
    <row r="1607" customFormat="false" ht="15.75" hidden="false" customHeight="true" outlineLevel="0" collapsed="false">
      <c r="B1607" s="1"/>
      <c r="C1607" s="1" t="s">
        <v>1605</v>
      </c>
      <c r="D1607" s="2" t="n">
        <v>0.000393518518518519</v>
      </c>
      <c r="E1607" s="1"/>
      <c r="F1607" s="3"/>
      <c r="G1607" s="3"/>
      <c r="H1607" s="1"/>
    </row>
    <row r="1608" customFormat="false" ht="15.75" hidden="false" customHeight="true" outlineLevel="0" collapsed="false">
      <c r="B1608" s="1"/>
      <c r="C1608" s="1" t="s">
        <v>1606</v>
      </c>
      <c r="D1608" s="2" t="n">
        <v>0.000393518518518519</v>
      </c>
      <c r="E1608" s="1"/>
      <c r="F1608" s="3"/>
      <c r="G1608" s="3"/>
      <c r="H1608" s="1"/>
    </row>
    <row r="1609" customFormat="false" ht="15.75" hidden="false" customHeight="true" outlineLevel="0" collapsed="false">
      <c r="B1609" s="1"/>
      <c r="C1609" s="1" t="s">
        <v>1607</v>
      </c>
      <c r="D1609" s="2" t="n">
        <v>0.000393518518518519</v>
      </c>
      <c r="E1609" s="1"/>
      <c r="F1609" s="3"/>
      <c r="G1609" s="3"/>
      <c r="H1609" s="1"/>
    </row>
    <row r="1610" customFormat="false" ht="15.75" hidden="false" customHeight="true" outlineLevel="0" collapsed="false">
      <c r="B1610" s="4"/>
      <c r="C1610" s="1" t="s">
        <v>1608</v>
      </c>
      <c r="D1610" s="2" t="n">
        <v>0.000393518518518519</v>
      </c>
      <c r="E1610" s="1"/>
      <c r="F1610" s="3"/>
      <c r="G1610" s="3"/>
      <c r="H1610" s="1"/>
    </row>
    <row r="1611" customFormat="false" ht="15.75" hidden="false" customHeight="true" outlineLevel="0" collapsed="false">
      <c r="B1611" s="1"/>
      <c r="C1611" s="1" t="s">
        <v>1609</v>
      </c>
      <c r="D1611" s="2" t="n">
        <v>0.000393518518518519</v>
      </c>
      <c r="E1611" s="1"/>
      <c r="F1611" s="3"/>
      <c r="G1611" s="3"/>
      <c r="H1611" s="1"/>
    </row>
    <row r="1612" customFormat="false" ht="15.75" hidden="false" customHeight="true" outlineLevel="0" collapsed="false">
      <c r="B1612" s="1"/>
      <c r="C1612" s="1" t="s">
        <v>1610</v>
      </c>
      <c r="D1612" s="2" t="n">
        <v>0.000393518518518519</v>
      </c>
      <c r="E1612" s="1"/>
      <c r="F1612" s="3"/>
      <c r="G1612" s="3"/>
      <c r="H1612" s="1"/>
    </row>
    <row r="1613" customFormat="false" ht="15.75" hidden="false" customHeight="true" outlineLevel="0" collapsed="false">
      <c r="B1613" s="4"/>
      <c r="C1613" s="1" t="s">
        <v>1611</v>
      </c>
      <c r="D1613" s="2" t="n">
        <v>0.000381944444444444</v>
      </c>
      <c r="E1613" s="1"/>
      <c r="F1613" s="3"/>
      <c r="G1613" s="3"/>
      <c r="H1613" s="1"/>
    </row>
    <row r="1614" customFormat="false" ht="15.75" hidden="false" customHeight="true" outlineLevel="0" collapsed="false">
      <c r="B1614" s="4"/>
      <c r="C1614" s="1" t="s">
        <v>1612</v>
      </c>
      <c r="D1614" s="2" t="n">
        <v>0.000381944444444444</v>
      </c>
      <c r="E1614" s="1"/>
      <c r="F1614" s="3"/>
      <c r="G1614" s="3"/>
      <c r="H1614" s="1"/>
    </row>
    <row r="1615" customFormat="false" ht="15.75" hidden="false" customHeight="true" outlineLevel="0" collapsed="false">
      <c r="B1615" s="1"/>
      <c r="C1615" s="1" t="s">
        <v>1613</v>
      </c>
      <c r="D1615" s="2" t="n">
        <v>0.000381944444444444</v>
      </c>
      <c r="E1615" s="1"/>
      <c r="F1615" s="3"/>
      <c r="G1615" s="3"/>
      <c r="H1615" s="1"/>
    </row>
    <row r="1616" customFormat="false" ht="15.75" hidden="false" customHeight="true" outlineLevel="0" collapsed="false">
      <c r="B1616" s="1"/>
      <c r="C1616" s="1" t="s">
        <v>1614</v>
      </c>
      <c r="D1616" s="2" t="n">
        <v>0.000381944444444444</v>
      </c>
      <c r="E1616" s="1"/>
      <c r="F1616" s="3"/>
      <c r="G1616" s="3"/>
      <c r="H1616" s="1"/>
    </row>
    <row r="1617" customFormat="false" ht="15.75" hidden="false" customHeight="true" outlineLevel="0" collapsed="false">
      <c r="B1617" s="1"/>
      <c r="C1617" s="1" t="s">
        <v>1615</v>
      </c>
      <c r="D1617" s="2" t="n">
        <v>0.000381944444444444</v>
      </c>
      <c r="E1617" s="1"/>
      <c r="F1617" s="3"/>
      <c r="G1617" s="3"/>
      <c r="H1617" s="1"/>
    </row>
    <row r="1618" customFormat="false" ht="15.75" hidden="false" customHeight="true" outlineLevel="0" collapsed="false">
      <c r="B1618" s="1"/>
      <c r="C1618" s="1" t="s">
        <v>1616</v>
      </c>
      <c r="D1618" s="2" t="n">
        <v>0.000381944444444444</v>
      </c>
      <c r="E1618" s="1"/>
      <c r="F1618" s="3"/>
      <c r="G1618" s="3"/>
      <c r="H1618" s="1"/>
    </row>
    <row r="1619" customFormat="false" ht="15.75" hidden="false" customHeight="true" outlineLevel="0" collapsed="false">
      <c r="B1619" s="1"/>
      <c r="C1619" s="1" t="s">
        <v>1617</v>
      </c>
      <c r="D1619" s="2" t="n">
        <v>0.000381944444444444</v>
      </c>
      <c r="E1619" s="1"/>
      <c r="F1619" s="3"/>
      <c r="G1619" s="3"/>
      <c r="H1619" s="1"/>
    </row>
    <row r="1620" customFormat="false" ht="15.75" hidden="false" customHeight="true" outlineLevel="0" collapsed="false">
      <c r="B1620" s="1"/>
      <c r="C1620" s="1" t="s">
        <v>1618</v>
      </c>
      <c r="D1620" s="2" t="n">
        <v>0.000381944444444444</v>
      </c>
      <c r="E1620" s="1"/>
      <c r="F1620" s="3"/>
      <c r="G1620" s="3"/>
      <c r="H1620" s="1"/>
    </row>
    <row r="1621" customFormat="false" ht="15.75" hidden="false" customHeight="true" outlineLevel="0" collapsed="false">
      <c r="B1621" s="1"/>
      <c r="C1621" s="1" t="s">
        <v>1619</v>
      </c>
      <c r="D1621" s="2" t="n">
        <v>0.000381944444444444</v>
      </c>
      <c r="E1621" s="1"/>
      <c r="F1621" s="3"/>
      <c r="G1621" s="3"/>
      <c r="H1621" s="1"/>
    </row>
    <row r="1622" customFormat="false" ht="15.75" hidden="false" customHeight="true" outlineLevel="0" collapsed="false">
      <c r="B1622" s="1"/>
      <c r="C1622" s="1" t="s">
        <v>1620</v>
      </c>
      <c r="D1622" s="2" t="n">
        <v>0.00037037037037037</v>
      </c>
      <c r="E1622" s="1"/>
      <c r="F1622" s="3"/>
      <c r="G1622" s="3"/>
      <c r="H1622" s="1"/>
    </row>
    <row r="1623" customFormat="false" ht="15.75" hidden="false" customHeight="true" outlineLevel="0" collapsed="false">
      <c r="B1623" s="1"/>
      <c r="C1623" s="1" t="s">
        <v>1621</v>
      </c>
      <c r="D1623" s="2" t="n">
        <v>0.00037037037037037</v>
      </c>
      <c r="E1623" s="1"/>
      <c r="F1623" s="3"/>
      <c r="G1623" s="3"/>
      <c r="H1623" s="1"/>
    </row>
    <row r="1624" customFormat="false" ht="15.75" hidden="false" customHeight="true" outlineLevel="0" collapsed="false">
      <c r="B1624" s="1"/>
      <c r="C1624" s="1" t="s">
        <v>1622</v>
      </c>
      <c r="D1624" s="2" t="n">
        <v>0.00037037037037037</v>
      </c>
      <c r="E1624" s="1"/>
      <c r="F1624" s="3"/>
      <c r="G1624" s="3"/>
      <c r="H1624" s="1"/>
    </row>
    <row r="1625" customFormat="false" ht="15.75" hidden="false" customHeight="true" outlineLevel="0" collapsed="false">
      <c r="B1625" s="1"/>
      <c r="C1625" s="1" t="s">
        <v>1623</v>
      </c>
      <c r="D1625" s="2" t="n">
        <v>0.00037037037037037</v>
      </c>
      <c r="E1625" s="1"/>
      <c r="F1625" s="3"/>
      <c r="G1625" s="3"/>
      <c r="H1625" s="1"/>
    </row>
    <row r="1626" customFormat="false" ht="15.75" hidden="false" customHeight="true" outlineLevel="0" collapsed="false">
      <c r="B1626" s="1"/>
      <c r="C1626" s="1" t="s">
        <v>1624</v>
      </c>
      <c r="D1626" s="2" t="n">
        <v>0.00037037037037037</v>
      </c>
      <c r="E1626" s="1"/>
      <c r="F1626" s="3"/>
      <c r="G1626" s="3"/>
      <c r="H1626" s="1"/>
    </row>
    <row r="1627" customFormat="false" ht="15.75" hidden="false" customHeight="true" outlineLevel="0" collapsed="false">
      <c r="B1627" s="1"/>
      <c r="C1627" s="1" t="s">
        <v>1625</v>
      </c>
      <c r="D1627" s="2" t="n">
        <v>0.00037037037037037</v>
      </c>
      <c r="E1627" s="1"/>
      <c r="F1627" s="3"/>
      <c r="G1627" s="3"/>
      <c r="H1627" s="1"/>
    </row>
    <row r="1628" customFormat="false" ht="15.75" hidden="false" customHeight="true" outlineLevel="0" collapsed="false">
      <c r="B1628" s="1"/>
      <c r="C1628" s="1" t="s">
        <v>1626</v>
      </c>
      <c r="D1628" s="2" t="n">
        <v>0.00037037037037037</v>
      </c>
      <c r="E1628" s="1"/>
      <c r="F1628" s="3"/>
      <c r="G1628" s="3"/>
      <c r="H1628" s="1"/>
    </row>
    <row r="1629" customFormat="false" ht="15.75" hidden="false" customHeight="true" outlineLevel="0" collapsed="false">
      <c r="B1629" s="1"/>
      <c r="C1629" s="1" t="s">
        <v>1627</v>
      </c>
      <c r="D1629" s="2" t="n">
        <v>0.00037037037037037</v>
      </c>
      <c r="E1629" s="1"/>
      <c r="F1629" s="3"/>
      <c r="G1629" s="3"/>
      <c r="H1629" s="1"/>
    </row>
    <row r="1630" customFormat="false" ht="15.75" hidden="false" customHeight="true" outlineLevel="0" collapsed="false">
      <c r="B1630" s="1"/>
      <c r="C1630" s="1" t="s">
        <v>1628</v>
      </c>
      <c r="D1630" s="2" t="n">
        <v>0.00037037037037037</v>
      </c>
      <c r="E1630" s="1"/>
      <c r="F1630" s="3"/>
      <c r="G1630" s="3"/>
      <c r="H1630" s="1"/>
    </row>
    <row r="1631" customFormat="false" ht="15.75" hidden="false" customHeight="true" outlineLevel="0" collapsed="false">
      <c r="B1631" s="1"/>
      <c r="C1631" s="1" t="s">
        <v>1629</v>
      </c>
      <c r="D1631" s="2" t="n">
        <v>0.00037037037037037</v>
      </c>
      <c r="E1631" s="1"/>
      <c r="F1631" s="3"/>
      <c r="G1631" s="3"/>
      <c r="H1631" s="1"/>
    </row>
    <row r="1632" customFormat="false" ht="15.75" hidden="false" customHeight="true" outlineLevel="0" collapsed="false">
      <c r="B1632" s="1"/>
      <c r="C1632" s="1" t="s">
        <v>1630</v>
      </c>
      <c r="D1632" s="2" t="n">
        <v>0.00037037037037037</v>
      </c>
      <c r="E1632" s="1"/>
      <c r="F1632" s="3"/>
      <c r="G1632" s="3"/>
      <c r="H1632" s="1"/>
    </row>
    <row r="1633" customFormat="false" ht="15.75" hidden="false" customHeight="true" outlineLevel="0" collapsed="false">
      <c r="B1633" s="1"/>
      <c r="C1633" s="1" t="s">
        <v>1631</v>
      </c>
      <c r="D1633" s="2" t="n">
        <v>0.000358796296296296</v>
      </c>
      <c r="E1633" s="1"/>
      <c r="F1633" s="3"/>
      <c r="G1633" s="3"/>
      <c r="H1633" s="1"/>
    </row>
    <row r="1634" customFormat="false" ht="15.75" hidden="false" customHeight="true" outlineLevel="0" collapsed="false">
      <c r="B1634" s="1"/>
      <c r="C1634" s="1" t="s">
        <v>1632</v>
      </c>
      <c r="D1634" s="2" t="n">
        <v>0.000358796296296296</v>
      </c>
      <c r="E1634" s="1"/>
      <c r="F1634" s="3"/>
      <c r="G1634" s="3"/>
      <c r="H1634" s="1"/>
    </row>
    <row r="1635" customFormat="false" ht="15.75" hidden="false" customHeight="true" outlineLevel="0" collapsed="false">
      <c r="B1635" s="1"/>
      <c r="C1635" s="1" t="s">
        <v>1633</v>
      </c>
      <c r="D1635" s="2" t="n">
        <v>0.000358796296296296</v>
      </c>
      <c r="E1635" s="1"/>
      <c r="F1635" s="3"/>
      <c r="G1635" s="3"/>
      <c r="H1635" s="1"/>
    </row>
    <row r="1636" customFormat="false" ht="15.75" hidden="false" customHeight="true" outlineLevel="0" collapsed="false">
      <c r="B1636" s="1"/>
      <c r="C1636" s="1" t="s">
        <v>1634</v>
      </c>
      <c r="D1636" s="2" t="n">
        <v>0.000358796296296296</v>
      </c>
      <c r="E1636" s="1"/>
      <c r="F1636" s="3"/>
      <c r="G1636" s="3"/>
      <c r="H1636" s="1"/>
    </row>
    <row r="1637" customFormat="false" ht="15.75" hidden="false" customHeight="true" outlineLevel="0" collapsed="false">
      <c r="B1637" s="1"/>
      <c r="C1637" s="1" t="s">
        <v>1635</v>
      </c>
      <c r="D1637" s="2" t="n">
        <v>0.000358796296296296</v>
      </c>
      <c r="E1637" s="1"/>
      <c r="F1637" s="3"/>
      <c r="G1637" s="3"/>
      <c r="H1637" s="1"/>
    </row>
    <row r="1638" customFormat="false" ht="15.75" hidden="false" customHeight="true" outlineLevel="0" collapsed="false">
      <c r="B1638" s="1"/>
      <c r="C1638" s="1" t="s">
        <v>1636</v>
      </c>
      <c r="D1638" s="2" t="n">
        <v>0.000358796296296296</v>
      </c>
      <c r="E1638" s="1"/>
      <c r="F1638" s="3"/>
      <c r="G1638" s="3"/>
      <c r="H1638" s="1"/>
    </row>
    <row r="1639" customFormat="false" ht="15.75" hidden="false" customHeight="true" outlineLevel="0" collapsed="false">
      <c r="B1639" s="1"/>
      <c r="C1639" s="1" t="s">
        <v>1637</v>
      </c>
      <c r="D1639" s="2" t="n">
        <v>0.000358796296296296</v>
      </c>
      <c r="E1639" s="1"/>
      <c r="F1639" s="3"/>
      <c r="G1639" s="3"/>
      <c r="H1639" s="1"/>
    </row>
    <row r="1640" customFormat="false" ht="15.75" hidden="false" customHeight="true" outlineLevel="0" collapsed="false">
      <c r="B1640" s="1"/>
      <c r="C1640" s="1" t="s">
        <v>1638</v>
      </c>
      <c r="D1640" s="2" t="n">
        <v>0.000358796296296296</v>
      </c>
      <c r="E1640" s="1"/>
      <c r="F1640" s="3"/>
      <c r="G1640" s="3"/>
      <c r="H1640" s="1"/>
    </row>
    <row r="1641" customFormat="false" ht="15.75" hidden="false" customHeight="true" outlineLevel="0" collapsed="false">
      <c r="B1641" s="1"/>
      <c r="C1641" s="1" t="s">
        <v>1639</v>
      </c>
      <c r="D1641" s="2" t="n">
        <v>0.000358796296296296</v>
      </c>
      <c r="E1641" s="1"/>
      <c r="F1641" s="3"/>
      <c r="G1641" s="3"/>
      <c r="H1641" s="1"/>
    </row>
    <row r="1642" customFormat="false" ht="15.75" hidden="false" customHeight="true" outlineLevel="0" collapsed="false">
      <c r="B1642" s="1"/>
      <c r="C1642" s="1" t="s">
        <v>1640</v>
      </c>
      <c r="D1642" s="2" t="n">
        <v>0.000358796296296296</v>
      </c>
      <c r="E1642" s="1"/>
      <c r="F1642" s="3"/>
      <c r="G1642" s="3"/>
      <c r="H1642" s="1"/>
    </row>
    <row r="1643" customFormat="false" ht="15.75" hidden="false" customHeight="true" outlineLevel="0" collapsed="false">
      <c r="B1643" s="1"/>
      <c r="C1643" s="1" t="s">
        <v>1641</v>
      </c>
      <c r="D1643" s="2" t="n">
        <v>0.000347222222222222</v>
      </c>
      <c r="E1643" s="1"/>
      <c r="F1643" s="3"/>
      <c r="G1643" s="3"/>
      <c r="H1643" s="1"/>
    </row>
    <row r="1644" customFormat="false" ht="15.75" hidden="false" customHeight="true" outlineLevel="0" collapsed="false">
      <c r="B1644" s="1"/>
      <c r="C1644" s="1" t="s">
        <v>1642</v>
      </c>
      <c r="D1644" s="2" t="n">
        <v>0.000347222222222222</v>
      </c>
      <c r="E1644" s="1"/>
      <c r="F1644" s="3"/>
      <c r="G1644" s="3"/>
      <c r="H1644" s="1"/>
    </row>
    <row r="1645" customFormat="false" ht="15.75" hidden="false" customHeight="true" outlineLevel="0" collapsed="false">
      <c r="B1645" s="1"/>
      <c r="C1645" s="1" t="s">
        <v>1643</v>
      </c>
      <c r="D1645" s="2" t="n">
        <v>0.000347222222222222</v>
      </c>
      <c r="E1645" s="1"/>
      <c r="F1645" s="3"/>
      <c r="G1645" s="3"/>
      <c r="H1645" s="1"/>
    </row>
    <row r="1646" customFormat="false" ht="15.75" hidden="false" customHeight="true" outlineLevel="0" collapsed="false">
      <c r="B1646" s="1"/>
      <c r="C1646" s="1" t="s">
        <v>1644</v>
      </c>
      <c r="D1646" s="2" t="n">
        <v>0.000347222222222222</v>
      </c>
      <c r="E1646" s="1"/>
      <c r="F1646" s="3"/>
      <c r="G1646" s="3"/>
      <c r="H1646" s="1"/>
    </row>
    <row r="1647" customFormat="false" ht="15.75" hidden="false" customHeight="true" outlineLevel="0" collapsed="false">
      <c r="B1647" s="1"/>
      <c r="C1647" s="1" t="s">
        <v>1645</v>
      </c>
      <c r="D1647" s="2" t="n">
        <v>0.000347222222222222</v>
      </c>
      <c r="E1647" s="1"/>
      <c r="F1647" s="3"/>
      <c r="G1647" s="3"/>
      <c r="H1647" s="1"/>
    </row>
    <row r="1648" customFormat="false" ht="15.75" hidden="false" customHeight="true" outlineLevel="0" collapsed="false">
      <c r="B1648" s="1"/>
      <c r="C1648" s="1" t="s">
        <v>1646</v>
      </c>
      <c r="D1648" s="2" t="n">
        <v>0.000347222222222222</v>
      </c>
      <c r="E1648" s="1"/>
      <c r="F1648" s="3"/>
      <c r="G1648" s="3"/>
      <c r="H1648" s="1"/>
    </row>
    <row r="1649" customFormat="false" ht="15.75" hidden="false" customHeight="true" outlineLevel="0" collapsed="false">
      <c r="B1649" s="1"/>
      <c r="C1649" s="1" t="s">
        <v>1647</v>
      </c>
      <c r="D1649" s="2" t="n">
        <v>0.000347222222222222</v>
      </c>
      <c r="E1649" s="1"/>
      <c r="F1649" s="3"/>
      <c r="G1649" s="3"/>
      <c r="H1649" s="1"/>
    </row>
    <row r="1650" customFormat="false" ht="15.75" hidden="false" customHeight="true" outlineLevel="0" collapsed="false">
      <c r="B1650" s="1"/>
      <c r="C1650" s="1" t="s">
        <v>1648</v>
      </c>
      <c r="D1650" s="2" t="n">
        <v>0.000335648148148148</v>
      </c>
      <c r="E1650" s="1"/>
      <c r="F1650" s="3"/>
      <c r="G1650" s="3"/>
      <c r="H1650" s="1"/>
    </row>
    <row r="1651" customFormat="false" ht="15.75" hidden="false" customHeight="true" outlineLevel="0" collapsed="false">
      <c r="B1651" s="1"/>
      <c r="C1651" s="1" t="s">
        <v>1649</v>
      </c>
      <c r="D1651" s="2" t="n">
        <v>0.000335648148148148</v>
      </c>
      <c r="E1651" s="1"/>
      <c r="F1651" s="3"/>
      <c r="G1651" s="3"/>
      <c r="H1651" s="1"/>
    </row>
    <row r="1652" customFormat="false" ht="15.75" hidden="false" customHeight="true" outlineLevel="0" collapsed="false">
      <c r="B1652" s="1"/>
      <c r="C1652" s="1" t="s">
        <v>1650</v>
      </c>
      <c r="D1652" s="2" t="n">
        <v>0.000335648148148148</v>
      </c>
      <c r="E1652" s="1"/>
      <c r="F1652" s="3"/>
      <c r="G1652" s="3"/>
      <c r="H1652" s="1"/>
    </row>
    <row r="1653" customFormat="false" ht="15.75" hidden="false" customHeight="true" outlineLevel="0" collapsed="false">
      <c r="B1653" s="1"/>
      <c r="C1653" s="1" t="s">
        <v>1651</v>
      </c>
      <c r="D1653" s="2" t="n">
        <v>0.000335648148148148</v>
      </c>
      <c r="E1653" s="1"/>
      <c r="F1653" s="3"/>
      <c r="G1653" s="3"/>
      <c r="H1653" s="1"/>
    </row>
    <row r="1654" customFormat="false" ht="15.75" hidden="false" customHeight="true" outlineLevel="0" collapsed="false">
      <c r="B1654" s="1"/>
      <c r="C1654" s="1" t="s">
        <v>1652</v>
      </c>
      <c r="D1654" s="2" t="n">
        <v>0.000335648148148148</v>
      </c>
      <c r="E1654" s="1"/>
      <c r="F1654" s="3"/>
      <c r="G1654" s="3"/>
      <c r="H1654" s="1"/>
    </row>
    <row r="1655" customFormat="false" ht="15.75" hidden="false" customHeight="true" outlineLevel="0" collapsed="false">
      <c r="B1655" s="1"/>
      <c r="C1655" s="1" t="s">
        <v>1653</v>
      </c>
      <c r="D1655" s="2" t="n">
        <v>0.000335648148148148</v>
      </c>
      <c r="E1655" s="1"/>
      <c r="F1655" s="3"/>
      <c r="G1655" s="3"/>
      <c r="H1655" s="1"/>
    </row>
    <row r="1656" customFormat="false" ht="15.75" hidden="false" customHeight="true" outlineLevel="0" collapsed="false">
      <c r="B1656" s="1"/>
      <c r="C1656" s="1" t="s">
        <v>1654</v>
      </c>
      <c r="D1656" s="2" t="n">
        <v>0.000335648148148148</v>
      </c>
      <c r="E1656" s="1"/>
      <c r="F1656" s="3"/>
      <c r="G1656" s="3"/>
      <c r="H1656" s="1"/>
    </row>
    <row r="1657" customFormat="false" ht="15.75" hidden="false" customHeight="true" outlineLevel="0" collapsed="false">
      <c r="B1657" s="1"/>
      <c r="C1657" s="1" t="s">
        <v>1655</v>
      </c>
      <c r="D1657" s="2" t="n">
        <v>0.000335648148148148</v>
      </c>
      <c r="E1657" s="1"/>
      <c r="F1657" s="3"/>
      <c r="G1657" s="3"/>
      <c r="H1657" s="1"/>
    </row>
    <row r="1658" customFormat="false" ht="15.75" hidden="false" customHeight="true" outlineLevel="0" collapsed="false">
      <c r="B1658" s="1"/>
      <c r="C1658" s="1" t="s">
        <v>1656</v>
      </c>
      <c r="D1658" s="2" t="n">
        <v>0.000335648148148148</v>
      </c>
      <c r="E1658" s="1"/>
      <c r="F1658" s="3"/>
      <c r="G1658" s="3"/>
      <c r="H1658" s="1"/>
    </row>
    <row r="1659" customFormat="false" ht="15.75" hidden="false" customHeight="true" outlineLevel="0" collapsed="false">
      <c r="B1659" s="1"/>
      <c r="C1659" s="1" t="s">
        <v>1657</v>
      </c>
      <c r="D1659" s="2" t="n">
        <v>0.000335648148148148</v>
      </c>
      <c r="E1659" s="1"/>
      <c r="F1659" s="3"/>
      <c r="G1659" s="3"/>
      <c r="H1659" s="1"/>
    </row>
    <row r="1660" customFormat="false" ht="15.75" hidden="false" customHeight="true" outlineLevel="0" collapsed="false">
      <c r="B1660" s="1"/>
      <c r="C1660" s="1" t="s">
        <v>1658</v>
      </c>
      <c r="D1660" s="2" t="n">
        <v>0.000335648148148148</v>
      </c>
      <c r="E1660" s="1"/>
      <c r="F1660" s="3"/>
      <c r="G1660" s="3"/>
      <c r="H1660" s="1"/>
    </row>
    <row r="1661" customFormat="false" ht="15.75" hidden="false" customHeight="true" outlineLevel="0" collapsed="false">
      <c r="B1661" s="1"/>
      <c r="C1661" s="1" t="s">
        <v>1659</v>
      </c>
      <c r="D1661" s="2" t="n">
        <v>0.000324074074074074</v>
      </c>
      <c r="E1661" s="1"/>
      <c r="F1661" s="3"/>
      <c r="G1661" s="3"/>
      <c r="H1661" s="1"/>
    </row>
    <row r="1662" customFormat="false" ht="15.75" hidden="false" customHeight="true" outlineLevel="0" collapsed="false">
      <c r="B1662" s="1"/>
      <c r="C1662" s="1" t="s">
        <v>1660</v>
      </c>
      <c r="D1662" s="2" t="n">
        <v>0.000324074074074074</v>
      </c>
      <c r="E1662" s="1"/>
      <c r="F1662" s="3"/>
      <c r="G1662" s="3"/>
      <c r="H1662" s="1"/>
    </row>
    <row r="1663" customFormat="false" ht="15.75" hidden="false" customHeight="true" outlineLevel="0" collapsed="false">
      <c r="B1663" s="1"/>
      <c r="C1663" s="1" t="s">
        <v>1661</v>
      </c>
      <c r="D1663" s="2" t="n">
        <v>0.000324074074074074</v>
      </c>
      <c r="E1663" s="1"/>
      <c r="F1663" s="3"/>
      <c r="G1663" s="3"/>
      <c r="H1663" s="1"/>
    </row>
    <row r="1664" customFormat="false" ht="15.75" hidden="false" customHeight="true" outlineLevel="0" collapsed="false">
      <c r="B1664" s="1"/>
      <c r="C1664" s="1" t="s">
        <v>1662</v>
      </c>
      <c r="D1664" s="2" t="n">
        <v>0.000324074074074074</v>
      </c>
      <c r="E1664" s="1"/>
      <c r="F1664" s="3"/>
      <c r="G1664" s="3"/>
      <c r="H1664" s="1"/>
    </row>
    <row r="1665" customFormat="false" ht="15.75" hidden="false" customHeight="true" outlineLevel="0" collapsed="false">
      <c r="B1665" s="1"/>
      <c r="C1665" s="1" t="s">
        <v>1663</v>
      </c>
      <c r="D1665" s="2" t="n">
        <v>0.000324074074074074</v>
      </c>
      <c r="E1665" s="1"/>
      <c r="F1665" s="3"/>
      <c r="G1665" s="3"/>
      <c r="H1665" s="1"/>
    </row>
    <row r="1666" customFormat="false" ht="15.75" hidden="false" customHeight="true" outlineLevel="0" collapsed="false">
      <c r="B1666" s="1"/>
      <c r="C1666" s="1" t="s">
        <v>1664</v>
      </c>
      <c r="D1666" s="2" t="n">
        <v>0.000324074074074074</v>
      </c>
      <c r="E1666" s="1"/>
      <c r="F1666" s="3"/>
      <c r="G1666" s="3"/>
      <c r="H1666" s="1"/>
    </row>
    <row r="1667" customFormat="false" ht="15.75" hidden="false" customHeight="true" outlineLevel="0" collapsed="false">
      <c r="B1667" s="1"/>
      <c r="C1667" s="1" t="s">
        <v>1665</v>
      </c>
      <c r="D1667" s="2" t="n">
        <v>0.0003125</v>
      </c>
      <c r="E1667" s="1"/>
      <c r="F1667" s="3"/>
      <c r="G1667" s="3"/>
      <c r="H1667" s="1"/>
    </row>
    <row r="1668" customFormat="false" ht="15.75" hidden="false" customHeight="true" outlineLevel="0" collapsed="false">
      <c r="B1668" s="1"/>
      <c r="C1668" s="1" t="s">
        <v>1666</v>
      </c>
      <c r="D1668" s="2" t="n">
        <v>0.0003125</v>
      </c>
      <c r="E1668" s="1"/>
      <c r="F1668" s="3"/>
      <c r="G1668" s="3"/>
      <c r="H1668" s="1"/>
    </row>
    <row r="1669" customFormat="false" ht="15.75" hidden="false" customHeight="true" outlineLevel="0" collapsed="false">
      <c r="B1669" s="1"/>
      <c r="C1669" s="1" t="s">
        <v>1667</v>
      </c>
      <c r="D1669" s="2" t="n">
        <v>0.0003125</v>
      </c>
      <c r="E1669" s="1"/>
      <c r="F1669" s="3"/>
      <c r="G1669" s="3"/>
      <c r="H1669" s="1"/>
    </row>
    <row r="1670" customFormat="false" ht="15.75" hidden="false" customHeight="true" outlineLevel="0" collapsed="false">
      <c r="B1670" s="1"/>
      <c r="C1670" s="1" t="s">
        <v>1668</v>
      </c>
      <c r="D1670" s="2" t="n">
        <v>0.0003125</v>
      </c>
      <c r="E1670" s="1"/>
      <c r="F1670" s="3"/>
      <c r="G1670" s="3"/>
      <c r="H1670" s="1"/>
    </row>
    <row r="1671" customFormat="false" ht="15.75" hidden="false" customHeight="true" outlineLevel="0" collapsed="false">
      <c r="B1671" s="1"/>
      <c r="C1671" s="1" t="s">
        <v>1669</v>
      </c>
      <c r="D1671" s="2" t="n">
        <v>0.0003125</v>
      </c>
      <c r="E1671" s="1"/>
      <c r="F1671" s="3"/>
      <c r="G1671" s="3"/>
      <c r="H1671" s="1"/>
    </row>
    <row r="1672" customFormat="false" ht="15.75" hidden="false" customHeight="true" outlineLevel="0" collapsed="false">
      <c r="B1672" s="1"/>
      <c r="C1672" s="1" t="s">
        <v>1670</v>
      </c>
      <c r="D1672" s="2" t="n">
        <v>0.0003125</v>
      </c>
      <c r="E1672" s="1"/>
      <c r="F1672" s="3"/>
      <c r="G1672" s="3"/>
      <c r="H1672" s="1"/>
    </row>
    <row r="1673" customFormat="false" ht="15.75" hidden="false" customHeight="true" outlineLevel="0" collapsed="false">
      <c r="B1673" s="1"/>
      <c r="C1673" s="1" t="s">
        <v>1671</v>
      </c>
      <c r="D1673" s="2" t="n">
        <v>0.0003125</v>
      </c>
      <c r="E1673" s="1"/>
      <c r="F1673" s="3"/>
      <c r="G1673" s="3"/>
      <c r="H1673" s="1"/>
    </row>
    <row r="1674" customFormat="false" ht="15.75" hidden="false" customHeight="true" outlineLevel="0" collapsed="false">
      <c r="B1674" s="1"/>
      <c r="C1674" s="1" t="s">
        <v>1672</v>
      </c>
      <c r="D1674" s="2" t="n">
        <v>0.0003125</v>
      </c>
      <c r="E1674" s="1"/>
      <c r="F1674" s="3"/>
      <c r="G1674" s="3"/>
      <c r="H1674" s="1"/>
    </row>
    <row r="1675" customFormat="false" ht="15.75" hidden="false" customHeight="true" outlineLevel="0" collapsed="false">
      <c r="B1675" s="1"/>
      <c r="C1675" s="1" t="s">
        <v>1673</v>
      </c>
      <c r="D1675" s="2" t="n">
        <v>0.0003125</v>
      </c>
      <c r="E1675" s="1"/>
      <c r="F1675" s="3"/>
      <c r="G1675" s="3"/>
      <c r="H1675" s="1"/>
    </row>
    <row r="1676" customFormat="false" ht="15.75" hidden="false" customHeight="true" outlineLevel="0" collapsed="false">
      <c r="B1676" s="1"/>
      <c r="C1676" s="1" t="s">
        <v>1674</v>
      </c>
      <c r="D1676" s="2" t="n">
        <v>0.000300925925925926</v>
      </c>
      <c r="E1676" s="1"/>
      <c r="F1676" s="3"/>
      <c r="G1676" s="3"/>
      <c r="H1676" s="1"/>
    </row>
    <row r="1677" customFormat="false" ht="15.75" hidden="false" customHeight="true" outlineLevel="0" collapsed="false">
      <c r="B1677" s="1"/>
      <c r="C1677" s="1" t="s">
        <v>1675</v>
      </c>
      <c r="D1677" s="2" t="n">
        <v>0.000300925925925926</v>
      </c>
      <c r="E1677" s="1"/>
      <c r="F1677" s="3"/>
      <c r="G1677" s="3"/>
      <c r="H1677" s="1"/>
    </row>
    <row r="1678" customFormat="false" ht="15.75" hidden="false" customHeight="true" outlineLevel="0" collapsed="false">
      <c r="B1678" s="1"/>
      <c r="C1678" s="1" t="s">
        <v>1676</v>
      </c>
      <c r="D1678" s="2" t="n">
        <v>0.000300925925925926</v>
      </c>
      <c r="E1678" s="1"/>
      <c r="F1678" s="3"/>
      <c r="G1678" s="3"/>
      <c r="H1678" s="1"/>
    </row>
    <row r="1679" customFormat="false" ht="15.75" hidden="false" customHeight="true" outlineLevel="0" collapsed="false">
      <c r="B1679" s="1"/>
      <c r="C1679" s="1" t="s">
        <v>1677</v>
      </c>
      <c r="D1679" s="2" t="n">
        <v>0.000300925925925926</v>
      </c>
      <c r="E1679" s="1"/>
      <c r="F1679" s="3"/>
      <c r="G1679" s="3"/>
      <c r="H1679" s="1"/>
    </row>
    <row r="1680" customFormat="false" ht="15.75" hidden="false" customHeight="true" outlineLevel="0" collapsed="false">
      <c r="B1680" s="1"/>
      <c r="C1680" s="1" t="s">
        <v>1678</v>
      </c>
      <c r="D1680" s="2" t="n">
        <v>0.000300925925925926</v>
      </c>
      <c r="E1680" s="1"/>
      <c r="F1680" s="3"/>
      <c r="G1680" s="3"/>
      <c r="H1680" s="1"/>
    </row>
    <row r="1681" customFormat="false" ht="15.75" hidden="false" customHeight="true" outlineLevel="0" collapsed="false">
      <c r="B1681" s="1"/>
      <c r="C1681" s="1" t="s">
        <v>1679</v>
      </c>
      <c r="D1681" s="2" t="n">
        <v>0.000300925925925926</v>
      </c>
      <c r="E1681" s="1"/>
      <c r="F1681" s="3"/>
      <c r="G1681" s="3"/>
      <c r="H1681" s="1"/>
    </row>
    <row r="1682" customFormat="false" ht="15.75" hidden="false" customHeight="true" outlineLevel="0" collapsed="false">
      <c r="B1682" s="1"/>
      <c r="C1682" s="1" t="s">
        <v>1680</v>
      </c>
      <c r="D1682" s="2" t="n">
        <v>0.000300925925925926</v>
      </c>
      <c r="E1682" s="1"/>
      <c r="F1682" s="3"/>
      <c r="G1682" s="3"/>
      <c r="H1682" s="1"/>
    </row>
    <row r="1683" customFormat="false" ht="15.75" hidden="false" customHeight="true" outlineLevel="0" collapsed="false">
      <c r="B1683" s="1"/>
      <c r="C1683" s="1" t="s">
        <v>1681</v>
      </c>
      <c r="D1683" s="2" t="n">
        <v>0.000300925925925926</v>
      </c>
      <c r="E1683" s="1"/>
      <c r="F1683" s="3"/>
      <c r="G1683" s="3"/>
      <c r="H1683" s="1"/>
    </row>
    <row r="1684" customFormat="false" ht="15.75" hidden="false" customHeight="true" outlineLevel="0" collapsed="false">
      <c r="B1684" s="1"/>
      <c r="C1684" s="1" t="s">
        <v>1682</v>
      </c>
      <c r="D1684" s="2" t="n">
        <v>0.000300925925925926</v>
      </c>
      <c r="E1684" s="1"/>
      <c r="F1684" s="3"/>
      <c r="G1684" s="3"/>
      <c r="H1684" s="1"/>
    </row>
    <row r="1685" customFormat="false" ht="15.75" hidden="false" customHeight="true" outlineLevel="0" collapsed="false">
      <c r="B1685" s="1"/>
      <c r="C1685" s="1" t="s">
        <v>1683</v>
      </c>
      <c r="D1685" s="2" t="n">
        <v>0.000289351851851852</v>
      </c>
      <c r="E1685" s="1"/>
      <c r="F1685" s="3"/>
      <c r="G1685" s="3"/>
      <c r="H1685" s="1"/>
    </row>
    <row r="1686" customFormat="false" ht="15.75" hidden="false" customHeight="true" outlineLevel="0" collapsed="false">
      <c r="B1686" s="1"/>
      <c r="C1686" s="1" t="s">
        <v>1684</v>
      </c>
      <c r="D1686" s="2" t="n">
        <v>0.000289351851851852</v>
      </c>
      <c r="E1686" s="1"/>
      <c r="F1686" s="3"/>
      <c r="G1686" s="3"/>
      <c r="H1686" s="1"/>
    </row>
    <row r="1687" customFormat="false" ht="15.75" hidden="false" customHeight="true" outlineLevel="0" collapsed="false">
      <c r="B1687" s="1"/>
      <c r="C1687" s="1" t="s">
        <v>1685</v>
      </c>
      <c r="D1687" s="2" t="n">
        <v>0.000289351851851852</v>
      </c>
      <c r="E1687" s="1"/>
      <c r="F1687" s="3"/>
      <c r="G1687" s="3"/>
      <c r="H1687" s="1"/>
    </row>
    <row r="1688" customFormat="false" ht="15.75" hidden="false" customHeight="true" outlineLevel="0" collapsed="false">
      <c r="B1688" s="1"/>
      <c r="C1688" s="1" t="s">
        <v>1686</v>
      </c>
      <c r="D1688" s="2" t="n">
        <v>0.000289351851851852</v>
      </c>
      <c r="E1688" s="1"/>
      <c r="F1688" s="3"/>
      <c r="G1688" s="3"/>
      <c r="H1688" s="1"/>
    </row>
    <row r="1689" customFormat="false" ht="15.75" hidden="false" customHeight="true" outlineLevel="0" collapsed="false">
      <c r="B1689" s="1"/>
      <c r="C1689" s="1" t="s">
        <v>1687</v>
      </c>
      <c r="D1689" s="2" t="n">
        <v>0.000289351851851852</v>
      </c>
      <c r="E1689" s="1"/>
      <c r="F1689" s="3"/>
      <c r="G1689" s="3"/>
      <c r="H1689" s="1"/>
    </row>
    <row r="1690" customFormat="false" ht="15.75" hidden="false" customHeight="true" outlineLevel="0" collapsed="false">
      <c r="B1690" s="4"/>
      <c r="C1690" s="1" t="s">
        <v>1688</v>
      </c>
      <c r="D1690" s="2" t="n">
        <v>0.000277777777777778</v>
      </c>
      <c r="E1690" s="1"/>
      <c r="F1690" s="3"/>
      <c r="G1690" s="3"/>
      <c r="H1690" s="1"/>
    </row>
    <row r="1691" customFormat="false" ht="15.75" hidden="false" customHeight="true" outlineLevel="0" collapsed="false">
      <c r="B1691" s="1"/>
      <c r="C1691" s="1" t="s">
        <v>1689</v>
      </c>
      <c r="D1691" s="2" t="n">
        <v>0.000277777777777778</v>
      </c>
      <c r="E1691" s="1"/>
      <c r="F1691" s="3"/>
      <c r="G1691" s="3"/>
      <c r="H1691" s="1"/>
    </row>
    <row r="1692" customFormat="false" ht="15.75" hidden="false" customHeight="true" outlineLevel="0" collapsed="false">
      <c r="B1692" s="1"/>
      <c r="C1692" s="1" t="s">
        <v>1690</v>
      </c>
      <c r="D1692" s="2" t="n">
        <v>0.000277777777777778</v>
      </c>
      <c r="E1692" s="1"/>
      <c r="F1692" s="3"/>
      <c r="G1692" s="3"/>
      <c r="H1692" s="1"/>
    </row>
    <row r="1693" customFormat="false" ht="15.75" hidden="false" customHeight="true" outlineLevel="0" collapsed="false">
      <c r="B1693" s="1"/>
      <c r="C1693" s="1" t="s">
        <v>1691</v>
      </c>
      <c r="D1693" s="2" t="n">
        <v>0.000277777777777778</v>
      </c>
      <c r="E1693" s="1"/>
      <c r="F1693" s="3"/>
      <c r="G1693" s="3"/>
      <c r="H1693" s="1"/>
    </row>
    <row r="1694" customFormat="false" ht="15.75" hidden="false" customHeight="true" outlineLevel="0" collapsed="false">
      <c r="B1694" s="1"/>
      <c r="C1694" s="1" t="s">
        <v>1692</v>
      </c>
      <c r="D1694" s="2" t="n">
        <v>0.000277777777777778</v>
      </c>
      <c r="E1694" s="1"/>
      <c r="F1694" s="3"/>
      <c r="G1694" s="3"/>
      <c r="H1694" s="1"/>
    </row>
    <row r="1695" customFormat="false" ht="15.75" hidden="false" customHeight="true" outlineLevel="0" collapsed="false">
      <c r="B1695" s="1"/>
      <c r="C1695" s="1" t="s">
        <v>1693</v>
      </c>
      <c r="D1695" s="2" t="n">
        <v>0.000277777777777778</v>
      </c>
      <c r="E1695" s="1"/>
      <c r="F1695" s="3"/>
      <c r="G1695" s="3"/>
      <c r="H1695" s="1"/>
    </row>
    <row r="1696" customFormat="false" ht="15.75" hidden="false" customHeight="true" outlineLevel="0" collapsed="false">
      <c r="B1696" s="1"/>
      <c r="C1696" s="1" t="s">
        <v>1694</v>
      </c>
      <c r="D1696" s="2" t="n">
        <v>0.000277777777777778</v>
      </c>
      <c r="E1696" s="1"/>
      <c r="F1696" s="3"/>
      <c r="G1696" s="3"/>
      <c r="H1696" s="1"/>
    </row>
    <row r="1697" customFormat="false" ht="15.75" hidden="false" customHeight="true" outlineLevel="0" collapsed="false">
      <c r="B1697" s="1"/>
      <c r="C1697" s="1" t="s">
        <v>1695</v>
      </c>
      <c r="D1697" s="2" t="n">
        <v>0.000277777777777778</v>
      </c>
      <c r="E1697" s="1"/>
      <c r="F1697" s="3"/>
      <c r="G1697" s="3"/>
      <c r="H1697" s="1"/>
    </row>
    <row r="1698" customFormat="false" ht="15.75" hidden="false" customHeight="true" outlineLevel="0" collapsed="false">
      <c r="B1698" s="1"/>
      <c r="C1698" s="1" t="s">
        <v>1696</v>
      </c>
      <c r="D1698" s="2" t="n">
        <v>0.000277777777777778</v>
      </c>
      <c r="E1698" s="1"/>
      <c r="F1698" s="3"/>
      <c r="G1698" s="3"/>
      <c r="H1698" s="1"/>
    </row>
    <row r="1699" customFormat="false" ht="15.75" hidden="false" customHeight="true" outlineLevel="0" collapsed="false">
      <c r="B1699" s="1"/>
      <c r="C1699" s="1" t="s">
        <v>1697</v>
      </c>
      <c r="D1699" s="2" t="n">
        <v>0.000277777777777778</v>
      </c>
      <c r="E1699" s="1"/>
      <c r="F1699" s="3"/>
      <c r="G1699" s="3"/>
      <c r="H1699" s="1"/>
    </row>
    <row r="1700" customFormat="false" ht="15.75" hidden="false" customHeight="true" outlineLevel="0" collapsed="false">
      <c r="B1700" s="1"/>
      <c r="C1700" s="1" t="s">
        <v>1698</v>
      </c>
      <c r="D1700" s="2" t="n">
        <v>0.000277777777777778</v>
      </c>
      <c r="E1700" s="1"/>
      <c r="F1700" s="3"/>
      <c r="G1700" s="3"/>
      <c r="H1700" s="1"/>
    </row>
    <row r="1701" customFormat="false" ht="15.75" hidden="false" customHeight="true" outlineLevel="0" collapsed="false">
      <c r="B1701" s="1"/>
      <c r="C1701" s="1" t="s">
        <v>1699</v>
      </c>
      <c r="D1701" s="2" t="n">
        <v>0.000277777777777778</v>
      </c>
      <c r="E1701" s="1"/>
      <c r="F1701" s="3"/>
      <c r="G1701" s="3"/>
      <c r="H1701" s="1"/>
    </row>
    <row r="1702" customFormat="false" ht="15.75" hidden="false" customHeight="true" outlineLevel="0" collapsed="false">
      <c r="B1702" s="1"/>
      <c r="C1702" s="1" t="s">
        <v>1700</v>
      </c>
      <c r="D1702" s="2" t="n">
        <v>0.000277777777777778</v>
      </c>
      <c r="E1702" s="1"/>
      <c r="F1702" s="3"/>
      <c r="G1702" s="3"/>
      <c r="H1702" s="1"/>
    </row>
    <row r="1703" customFormat="false" ht="15.75" hidden="false" customHeight="true" outlineLevel="0" collapsed="false">
      <c r="B1703" s="1"/>
      <c r="C1703" s="1" t="s">
        <v>1701</v>
      </c>
      <c r="D1703" s="2" t="n">
        <v>0.000266203703703704</v>
      </c>
      <c r="E1703" s="1"/>
      <c r="F1703" s="3"/>
      <c r="G1703" s="3"/>
      <c r="H1703" s="1"/>
    </row>
    <row r="1704" customFormat="false" ht="15.75" hidden="false" customHeight="true" outlineLevel="0" collapsed="false">
      <c r="B1704" s="1"/>
      <c r="C1704" s="1" t="s">
        <v>1702</v>
      </c>
      <c r="D1704" s="2" t="n">
        <v>0.000266203703703704</v>
      </c>
      <c r="E1704" s="1"/>
      <c r="F1704" s="3"/>
      <c r="G1704" s="3"/>
      <c r="H1704" s="1"/>
    </row>
    <row r="1705" customFormat="false" ht="15.75" hidden="false" customHeight="true" outlineLevel="0" collapsed="false">
      <c r="B1705" s="1"/>
      <c r="C1705" s="1" t="s">
        <v>1703</v>
      </c>
      <c r="D1705" s="2" t="n">
        <v>0.000266203703703704</v>
      </c>
      <c r="E1705" s="1"/>
      <c r="F1705" s="3"/>
      <c r="G1705" s="3"/>
      <c r="H1705" s="1"/>
    </row>
    <row r="1706" customFormat="false" ht="15.75" hidden="false" customHeight="true" outlineLevel="0" collapsed="false">
      <c r="B1706" s="1"/>
      <c r="C1706" s="1" t="s">
        <v>1704</v>
      </c>
      <c r="D1706" s="2" t="n">
        <v>0.000266203703703704</v>
      </c>
      <c r="E1706" s="1"/>
      <c r="F1706" s="3"/>
      <c r="G1706" s="3"/>
      <c r="H1706" s="1"/>
    </row>
    <row r="1707" customFormat="false" ht="15.75" hidden="false" customHeight="true" outlineLevel="0" collapsed="false">
      <c r="B1707" s="1"/>
      <c r="C1707" s="1" t="s">
        <v>1705</v>
      </c>
      <c r="D1707" s="2" t="n">
        <v>0.000266203703703704</v>
      </c>
      <c r="E1707" s="1"/>
      <c r="F1707" s="3"/>
      <c r="G1707" s="3"/>
      <c r="H1707" s="1"/>
    </row>
    <row r="1708" customFormat="false" ht="15.75" hidden="false" customHeight="true" outlineLevel="0" collapsed="false">
      <c r="B1708" s="1"/>
      <c r="C1708" s="1" t="s">
        <v>1706</v>
      </c>
      <c r="D1708" s="2" t="n">
        <v>0.000266203703703704</v>
      </c>
      <c r="E1708" s="1"/>
      <c r="F1708" s="3"/>
      <c r="G1708" s="3"/>
      <c r="H1708" s="1"/>
    </row>
    <row r="1709" customFormat="false" ht="15.75" hidden="false" customHeight="true" outlineLevel="0" collapsed="false">
      <c r="B1709" s="1"/>
      <c r="C1709" s="1" t="s">
        <v>1707</v>
      </c>
      <c r="D1709" s="2" t="n">
        <v>0.000266203703703704</v>
      </c>
      <c r="E1709" s="1"/>
      <c r="F1709" s="3"/>
      <c r="G1709" s="3"/>
      <c r="H1709" s="1"/>
    </row>
    <row r="1710" customFormat="false" ht="15.75" hidden="false" customHeight="true" outlineLevel="0" collapsed="false">
      <c r="B1710" s="1"/>
      <c r="C1710" s="1" t="s">
        <v>1708</v>
      </c>
      <c r="D1710" s="2" t="n">
        <v>0.000266203703703704</v>
      </c>
      <c r="E1710" s="1"/>
      <c r="F1710" s="3"/>
      <c r="G1710" s="3"/>
      <c r="H1710" s="1"/>
    </row>
    <row r="1711" customFormat="false" ht="15.75" hidden="false" customHeight="true" outlineLevel="0" collapsed="false">
      <c r="B1711" s="1"/>
      <c r="C1711" s="1" t="s">
        <v>1709</v>
      </c>
      <c r="D1711" s="2" t="n">
        <v>0.000266203703703704</v>
      </c>
      <c r="E1711" s="1"/>
      <c r="F1711" s="3"/>
      <c r="G1711" s="3"/>
      <c r="H1711" s="1"/>
    </row>
    <row r="1712" customFormat="false" ht="15.75" hidden="false" customHeight="true" outlineLevel="0" collapsed="false">
      <c r="B1712" s="1"/>
      <c r="C1712" s="1" t="s">
        <v>1710</v>
      </c>
      <c r="D1712" s="2" t="n">
        <v>0.00025462962962963</v>
      </c>
      <c r="E1712" s="1"/>
      <c r="F1712" s="3"/>
      <c r="G1712" s="3"/>
      <c r="H1712" s="1"/>
    </row>
    <row r="1713" customFormat="false" ht="15.75" hidden="false" customHeight="true" outlineLevel="0" collapsed="false">
      <c r="B1713" s="1"/>
      <c r="C1713" s="1" t="s">
        <v>1711</v>
      </c>
      <c r="D1713" s="2" t="n">
        <v>0.00025462962962963</v>
      </c>
      <c r="E1713" s="1"/>
      <c r="F1713" s="3"/>
      <c r="G1713" s="3"/>
      <c r="H1713" s="1"/>
    </row>
    <row r="1714" customFormat="false" ht="15.75" hidden="false" customHeight="true" outlineLevel="0" collapsed="false">
      <c r="B1714" s="1"/>
      <c r="C1714" s="1" t="s">
        <v>1712</v>
      </c>
      <c r="D1714" s="2" t="n">
        <v>0.00025462962962963</v>
      </c>
      <c r="E1714" s="1"/>
      <c r="F1714" s="3"/>
      <c r="G1714" s="3"/>
      <c r="H1714" s="1"/>
    </row>
    <row r="1715" customFormat="false" ht="15.75" hidden="false" customHeight="true" outlineLevel="0" collapsed="false">
      <c r="B1715" s="1"/>
      <c r="C1715" s="1" t="s">
        <v>1713</v>
      </c>
      <c r="D1715" s="2" t="n">
        <v>0.00025462962962963</v>
      </c>
      <c r="E1715" s="1"/>
      <c r="F1715" s="3"/>
      <c r="G1715" s="3"/>
      <c r="H1715" s="1"/>
    </row>
    <row r="1716" customFormat="false" ht="15.75" hidden="false" customHeight="true" outlineLevel="0" collapsed="false">
      <c r="B1716" s="1"/>
      <c r="C1716" s="1" t="s">
        <v>1714</v>
      </c>
      <c r="D1716" s="2" t="n">
        <v>0.000243055555555556</v>
      </c>
      <c r="E1716" s="1"/>
      <c r="F1716" s="3"/>
      <c r="G1716" s="3"/>
      <c r="H1716" s="1"/>
    </row>
    <row r="1717" customFormat="false" ht="15.75" hidden="false" customHeight="true" outlineLevel="0" collapsed="false">
      <c r="B1717" s="1"/>
      <c r="C1717" s="1" t="s">
        <v>1715</v>
      </c>
      <c r="D1717" s="2" t="n">
        <v>0.000243055555555556</v>
      </c>
      <c r="E1717" s="1"/>
      <c r="F1717" s="3"/>
      <c r="G1717" s="3"/>
      <c r="H1717" s="1"/>
    </row>
    <row r="1718" customFormat="false" ht="15.75" hidden="false" customHeight="true" outlineLevel="0" collapsed="false">
      <c r="B1718" s="1"/>
      <c r="C1718" s="1" t="s">
        <v>1716</v>
      </c>
      <c r="D1718" s="2" t="n">
        <v>0.000243055555555556</v>
      </c>
      <c r="E1718" s="1"/>
      <c r="F1718" s="3"/>
      <c r="G1718" s="3"/>
      <c r="H1718" s="1"/>
    </row>
    <row r="1719" customFormat="false" ht="15.75" hidden="false" customHeight="true" outlineLevel="0" collapsed="false">
      <c r="B1719" s="1"/>
      <c r="C1719" s="1" t="s">
        <v>1717</v>
      </c>
      <c r="D1719" s="2" t="n">
        <v>0.000243055555555556</v>
      </c>
      <c r="E1719" s="1"/>
      <c r="F1719" s="3"/>
      <c r="G1719" s="3"/>
      <c r="H1719" s="1"/>
    </row>
    <row r="1720" customFormat="false" ht="15.75" hidden="false" customHeight="true" outlineLevel="0" collapsed="false">
      <c r="B1720" s="1"/>
      <c r="C1720" s="1" t="s">
        <v>1718</v>
      </c>
      <c r="D1720" s="2" t="n">
        <v>0.000243055555555556</v>
      </c>
      <c r="E1720" s="1"/>
      <c r="F1720" s="3"/>
      <c r="G1720" s="3"/>
      <c r="H1720" s="1"/>
    </row>
    <row r="1721" customFormat="false" ht="15.75" hidden="false" customHeight="true" outlineLevel="0" collapsed="false">
      <c r="B1721" s="1"/>
      <c r="C1721" s="1" t="s">
        <v>1719</v>
      </c>
      <c r="D1721" s="2" t="n">
        <v>0.000243055555555556</v>
      </c>
      <c r="E1721" s="1"/>
      <c r="F1721" s="3"/>
      <c r="G1721" s="3"/>
      <c r="H1721" s="1"/>
    </row>
    <row r="1722" customFormat="false" ht="15.75" hidden="false" customHeight="true" outlineLevel="0" collapsed="false">
      <c r="B1722" s="1"/>
      <c r="C1722" s="1" t="s">
        <v>1720</v>
      </c>
      <c r="D1722" s="2" t="n">
        <v>0.000243055555555556</v>
      </c>
      <c r="E1722" s="1"/>
      <c r="F1722" s="3"/>
      <c r="G1722" s="3"/>
      <c r="H1722" s="1"/>
    </row>
    <row r="1723" customFormat="false" ht="15.75" hidden="false" customHeight="true" outlineLevel="0" collapsed="false">
      <c r="B1723" s="1"/>
      <c r="C1723" s="1" t="s">
        <v>1721</v>
      </c>
      <c r="D1723" s="2" t="n">
        <v>0.000243055555555556</v>
      </c>
      <c r="E1723" s="1"/>
      <c r="F1723" s="3"/>
      <c r="G1723" s="3"/>
      <c r="H1723" s="1"/>
    </row>
    <row r="1724" customFormat="false" ht="15.75" hidden="false" customHeight="true" outlineLevel="0" collapsed="false">
      <c r="B1724" s="1"/>
      <c r="C1724" s="1" t="s">
        <v>1722</v>
      </c>
      <c r="D1724" s="2" t="n">
        <v>0.000243055555555556</v>
      </c>
      <c r="E1724" s="1"/>
      <c r="F1724" s="3"/>
      <c r="G1724" s="3"/>
      <c r="H1724" s="1"/>
    </row>
    <row r="1725" customFormat="false" ht="15.75" hidden="false" customHeight="true" outlineLevel="0" collapsed="false">
      <c r="B1725" s="1"/>
      <c r="C1725" s="1" t="s">
        <v>1723</v>
      </c>
      <c r="D1725" s="2" t="n">
        <v>0.000243055555555556</v>
      </c>
      <c r="E1725" s="1"/>
      <c r="F1725" s="3"/>
      <c r="G1725" s="3"/>
      <c r="H1725" s="1"/>
    </row>
    <row r="1726" customFormat="false" ht="15.75" hidden="false" customHeight="true" outlineLevel="0" collapsed="false">
      <c r="B1726" s="1"/>
      <c r="C1726" s="1" t="s">
        <v>1724</v>
      </c>
      <c r="D1726" s="2" t="n">
        <v>0.000243055555555556</v>
      </c>
      <c r="E1726" s="1"/>
      <c r="F1726" s="3"/>
      <c r="G1726" s="3"/>
      <c r="H1726" s="1"/>
    </row>
    <row r="1727" customFormat="false" ht="15.75" hidden="false" customHeight="true" outlineLevel="0" collapsed="false">
      <c r="B1727" s="1"/>
      <c r="C1727" s="1" t="s">
        <v>1725</v>
      </c>
      <c r="D1727" s="2" t="n">
        <v>0.000243055555555556</v>
      </c>
      <c r="E1727" s="1"/>
      <c r="F1727" s="3"/>
      <c r="G1727" s="3"/>
      <c r="H1727" s="1"/>
    </row>
    <row r="1728" customFormat="false" ht="15.75" hidden="false" customHeight="true" outlineLevel="0" collapsed="false">
      <c r="B1728" s="1"/>
      <c r="C1728" s="1" t="s">
        <v>1726</v>
      </c>
      <c r="D1728" s="2" t="n">
        <v>0.000243055555555556</v>
      </c>
      <c r="E1728" s="1"/>
      <c r="F1728" s="3"/>
      <c r="G1728" s="3"/>
      <c r="H1728" s="1"/>
    </row>
    <row r="1729" customFormat="false" ht="15.75" hidden="false" customHeight="true" outlineLevel="0" collapsed="false">
      <c r="B1729" s="1"/>
      <c r="C1729" s="1" t="s">
        <v>1727</v>
      </c>
      <c r="D1729" s="2" t="n">
        <v>0.000243055555555556</v>
      </c>
      <c r="E1729" s="1"/>
      <c r="F1729" s="3"/>
      <c r="G1729" s="3"/>
      <c r="H1729" s="1"/>
    </row>
    <row r="1730" customFormat="false" ht="15.75" hidden="false" customHeight="true" outlineLevel="0" collapsed="false">
      <c r="B1730" s="1"/>
      <c r="C1730" s="1" t="s">
        <v>1728</v>
      </c>
      <c r="D1730" s="2" t="n">
        <v>0.000231481481481481</v>
      </c>
      <c r="E1730" s="1"/>
      <c r="F1730" s="3"/>
      <c r="G1730" s="3"/>
      <c r="H1730" s="1"/>
    </row>
    <row r="1731" customFormat="false" ht="15.75" hidden="false" customHeight="true" outlineLevel="0" collapsed="false">
      <c r="B1731" s="1"/>
      <c r="C1731" s="1" t="s">
        <v>1729</v>
      </c>
      <c r="D1731" s="2" t="n">
        <v>0.000231481481481481</v>
      </c>
      <c r="E1731" s="1"/>
      <c r="F1731" s="3"/>
      <c r="G1731" s="3"/>
      <c r="H1731" s="1"/>
    </row>
    <row r="1732" customFormat="false" ht="15.75" hidden="false" customHeight="true" outlineLevel="0" collapsed="false">
      <c r="B1732" s="1"/>
      <c r="C1732" s="1" t="s">
        <v>1730</v>
      </c>
      <c r="D1732" s="2" t="n">
        <v>0.000231481481481481</v>
      </c>
      <c r="E1732" s="1"/>
      <c r="F1732" s="3"/>
      <c r="G1732" s="3"/>
      <c r="H1732" s="1"/>
    </row>
    <row r="1733" customFormat="false" ht="15.75" hidden="false" customHeight="true" outlineLevel="0" collapsed="false">
      <c r="B1733" s="1"/>
      <c r="C1733" s="1" t="s">
        <v>1731</v>
      </c>
      <c r="D1733" s="2" t="n">
        <v>0.000231481481481481</v>
      </c>
      <c r="E1733" s="1"/>
      <c r="F1733" s="3"/>
      <c r="G1733" s="3"/>
      <c r="H1733" s="1"/>
    </row>
    <row r="1734" customFormat="false" ht="15.75" hidden="false" customHeight="true" outlineLevel="0" collapsed="false">
      <c r="B1734" s="1"/>
      <c r="C1734" s="1" t="s">
        <v>1732</v>
      </c>
      <c r="D1734" s="2" t="n">
        <v>0.000231481481481481</v>
      </c>
      <c r="E1734" s="1"/>
      <c r="F1734" s="3"/>
      <c r="G1734" s="3"/>
      <c r="H1734" s="1"/>
    </row>
    <row r="1735" customFormat="false" ht="15.75" hidden="false" customHeight="true" outlineLevel="0" collapsed="false">
      <c r="B1735" s="1"/>
      <c r="C1735" s="1" t="s">
        <v>1733</v>
      </c>
      <c r="D1735" s="2" t="n">
        <v>0.000231481481481481</v>
      </c>
      <c r="E1735" s="1"/>
      <c r="F1735" s="3"/>
      <c r="G1735" s="3"/>
      <c r="H1735" s="1"/>
    </row>
    <row r="1736" customFormat="false" ht="15.75" hidden="false" customHeight="true" outlineLevel="0" collapsed="false">
      <c r="B1736" s="1"/>
      <c r="C1736" s="1" t="s">
        <v>1734</v>
      </c>
      <c r="D1736" s="2" t="n">
        <v>0.000231481481481481</v>
      </c>
      <c r="E1736" s="1"/>
      <c r="F1736" s="3"/>
      <c r="G1736" s="3"/>
      <c r="H1736" s="1"/>
    </row>
    <row r="1737" customFormat="false" ht="15.75" hidden="false" customHeight="true" outlineLevel="0" collapsed="false">
      <c r="B1737" s="1"/>
      <c r="C1737" s="1" t="s">
        <v>1735</v>
      </c>
      <c r="D1737" s="2" t="n">
        <v>0.000231481481481481</v>
      </c>
      <c r="E1737" s="1"/>
      <c r="F1737" s="3"/>
      <c r="G1737" s="3"/>
      <c r="H1737" s="1"/>
    </row>
    <row r="1738" customFormat="false" ht="15.75" hidden="false" customHeight="true" outlineLevel="0" collapsed="false">
      <c r="B1738" s="1"/>
      <c r="C1738" s="1" t="s">
        <v>1736</v>
      </c>
      <c r="D1738" s="2" t="n">
        <v>0.000231481481481481</v>
      </c>
      <c r="E1738" s="1"/>
      <c r="F1738" s="3"/>
      <c r="G1738" s="3"/>
      <c r="H1738" s="1"/>
    </row>
    <row r="1739" customFormat="false" ht="15.75" hidden="false" customHeight="true" outlineLevel="0" collapsed="false">
      <c r="B1739" s="1"/>
      <c r="C1739" s="1" t="s">
        <v>1737</v>
      </c>
      <c r="D1739" s="2" t="n">
        <v>0.000231481481481481</v>
      </c>
      <c r="E1739" s="1"/>
      <c r="F1739" s="3"/>
      <c r="G1739" s="3"/>
      <c r="H1739" s="1"/>
    </row>
    <row r="1740" customFormat="false" ht="15.75" hidden="false" customHeight="true" outlineLevel="0" collapsed="false">
      <c r="B1740" s="1"/>
      <c r="C1740" s="1" t="s">
        <v>1738</v>
      </c>
      <c r="D1740" s="2" t="n">
        <v>0.000231481481481481</v>
      </c>
      <c r="E1740" s="1"/>
      <c r="F1740" s="3"/>
      <c r="G1740" s="3"/>
      <c r="H1740" s="1"/>
    </row>
    <row r="1741" customFormat="false" ht="15.75" hidden="false" customHeight="true" outlineLevel="0" collapsed="false">
      <c r="B1741" s="1"/>
      <c r="C1741" s="1" t="s">
        <v>1739</v>
      </c>
      <c r="D1741" s="2" t="n">
        <v>0.000219907407407407</v>
      </c>
      <c r="E1741" s="1"/>
      <c r="F1741" s="3"/>
      <c r="G1741" s="3"/>
      <c r="H1741" s="1"/>
    </row>
    <row r="1742" customFormat="false" ht="15.75" hidden="false" customHeight="true" outlineLevel="0" collapsed="false">
      <c r="B1742" s="1"/>
      <c r="C1742" s="1" t="s">
        <v>1740</v>
      </c>
      <c r="D1742" s="2" t="n">
        <v>0.000219907407407407</v>
      </c>
      <c r="E1742" s="1"/>
      <c r="F1742" s="3"/>
      <c r="G1742" s="3"/>
      <c r="H1742" s="1"/>
    </row>
    <row r="1743" customFormat="false" ht="15.75" hidden="false" customHeight="true" outlineLevel="0" collapsed="false">
      <c r="B1743" s="1"/>
      <c r="C1743" s="1" t="s">
        <v>1741</v>
      </c>
      <c r="D1743" s="2" t="n">
        <v>0.000219907407407407</v>
      </c>
      <c r="E1743" s="1"/>
      <c r="F1743" s="3"/>
      <c r="G1743" s="3"/>
      <c r="H1743" s="1"/>
    </row>
    <row r="1744" customFormat="false" ht="15.75" hidden="false" customHeight="true" outlineLevel="0" collapsed="false">
      <c r="B1744" s="1"/>
      <c r="C1744" s="1" t="s">
        <v>1742</v>
      </c>
      <c r="D1744" s="2" t="n">
        <v>0.000219907407407407</v>
      </c>
      <c r="E1744" s="1"/>
      <c r="F1744" s="3"/>
      <c r="G1744" s="3"/>
      <c r="H1744" s="1"/>
    </row>
    <row r="1745" customFormat="false" ht="15.75" hidden="false" customHeight="true" outlineLevel="0" collapsed="false">
      <c r="B1745" s="1"/>
      <c r="C1745" s="1" t="s">
        <v>1743</v>
      </c>
      <c r="D1745" s="2" t="n">
        <v>0.000219907407407407</v>
      </c>
      <c r="E1745" s="1"/>
      <c r="F1745" s="3"/>
      <c r="G1745" s="3"/>
      <c r="H1745" s="1"/>
    </row>
    <row r="1746" customFormat="false" ht="15.75" hidden="false" customHeight="true" outlineLevel="0" collapsed="false">
      <c r="B1746" s="1"/>
      <c r="C1746" s="1" t="s">
        <v>1744</v>
      </c>
      <c r="D1746" s="2" t="n">
        <v>0.000219907407407407</v>
      </c>
      <c r="E1746" s="1"/>
      <c r="F1746" s="3"/>
      <c r="G1746" s="3"/>
      <c r="H1746" s="1"/>
    </row>
    <row r="1747" customFormat="false" ht="15.75" hidden="false" customHeight="true" outlineLevel="0" collapsed="false">
      <c r="B1747" s="1"/>
      <c r="C1747" s="1" t="s">
        <v>1745</v>
      </c>
      <c r="D1747" s="2" t="n">
        <v>0.000219907407407407</v>
      </c>
      <c r="E1747" s="1"/>
      <c r="F1747" s="3"/>
      <c r="G1747" s="3"/>
      <c r="H1747" s="1"/>
    </row>
    <row r="1748" customFormat="false" ht="15.75" hidden="false" customHeight="true" outlineLevel="0" collapsed="false">
      <c r="B1748" s="1"/>
      <c r="C1748" s="1" t="s">
        <v>1746</v>
      </c>
      <c r="D1748" s="2" t="n">
        <v>0.000219907407407407</v>
      </c>
      <c r="E1748" s="1"/>
      <c r="F1748" s="3"/>
      <c r="G1748" s="3"/>
      <c r="H1748" s="1"/>
    </row>
    <row r="1749" customFormat="false" ht="15.75" hidden="false" customHeight="true" outlineLevel="0" collapsed="false">
      <c r="B1749" s="1"/>
      <c r="C1749" s="1" t="s">
        <v>1747</v>
      </c>
      <c r="D1749" s="2" t="n">
        <v>0.000219907407407407</v>
      </c>
      <c r="E1749" s="1"/>
      <c r="F1749" s="3"/>
      <c r="G1749" s="3"/>
      <c r="H1749" s="1"/>
    </row>
    <row r="1750" customFormat="false" ht="15.75" hidden="false" customHeight="true" outlineLevel="0" collapsed="false">
      <c r="B1750" s="1"/>
      <c r="C1750" s="1" t="s">
        <v>1748</v>
      </c>
      <c r="D1750" s="2" t="n">
        <v>0.000219907407407407</v>
      </c>
      <c r="E1750" s="1"/>
      <c r="F1750" s="3"/>
      <c r="G1750" s="3"/>
      <c r="H1750" s="1"/>
    </row>
    <row r="1751" customFormat="false" ht="15.75" hidden="false" customHeight="true" outlineLevel="0" collapsed="false">
      <c r="B1751" s="1"/>
      <c r="C1751" s="1" t="s">
        <v>1749</v>
      </c>
      <c r="D1751" s="2" t="n">
        <v>0.000219907407407407</v>
      </c>
      <c r="E1751" s="1"/>
      <c r="F1751" s="3"/>
      <c r="G1751" s="3"/>
      <c r="H1751" s="1"/>
    </row>
    <row r="1752" customFormat="false" ht="15.75" hidden="false" customHeight="true" outlineLevel="0" collapsed="false">
      <c r="B1752" s="1"/>
      <c r="C1752" s="1" t="s">
        <v>1750</v>
      </c>
      <c r="D1752" s="2" t="n">
        <v>0.000208333333333333</v>
      </c>
      <c r="E1752" s="1"/>
      <c r="F1752" s="3"/>
      <c r="G1752" s="3"/>
      <c r="H1752" s="1"/>
    </row>
    <row r="1753" customFormat="false" ht="15.75" hidden="false" customHeight="true" outlineLevel="0" collapsed="false">
      <c r="B1753" s="1"/>
      <c r="C1753" s="1" t="s">
        <v>1751</v>
      </c>
      <c r="D1753" s="2" t="n">
        <v>0.000208333333333333</v>
      </c>
      <c r="E1753" s="1"/>
      <c r="F1753" s="3"/>
      <c r="G1753" s="3"/>
      <c r="H1753" s="1"/>
    </row>
    <row r="1754" customFormat="false" ht="15.75" hidden="false" customHeight="true" outlineLevel="0" collapsed="false">
      <c r="B1754" s="1"/>
      <c r="C1754" s="1" t="s">
        <v>1752</v>
      </c>
      <c r="D1754" s="2" t="n">
        <v>0.000208333333333333</v>
      </c>
      <c r="E1754" s="1"/>
      <c r="F1754" s="3"/>
      <c r="G1754" s="3"/>
      <c r="H1754" s="1"/>
    </row>
    <row r="1755" customFormat="false" ht="15.75" hidden="false" customHeight="true" outlineLevel="0" collapsed="false">
      <c r="B1755" s="1"/>
      <c r="C1755" s="1" t="s">
        <v>1753</v>
      </c>
      <c r="D1755" s="2" t="n">
        <v>0.000208333333333333</v>
      </c>
      <c r="E1755" s="1"/>
      <c r="F1755" s="3"/>
      <c r="G1755" s="3"/>
      <c r="H1755" s="1"/>
    </row>
    <row r="1756" customFormat="false" ht="15.75" hidden="false" customHeight="true" outlineLevel="0" collapsed="false">
      <c r="B1756" s="1"/>
      <c r="C1756" s="1" t="s">
        <v>1754</v>
      </c>
      <c r="D1756" s="2" t="n">
        <v>0.000208333333333333</v>
      </c>
      <c r="E1756" s="1"/>
      <c r="F1756" s="3"/>
      <c r="G1756" s="3"/>
      <c r="H1756" s="1"/>
    </row>
    <row r="1757" customFormat="false" ht="15.75" hidden="false" customHeight="true" outlineLevel="0" collapsed="false">
      <c r="B1757" s="1"/>
      <c r="C1757" s="1" t="s">
        <v>1755</v>
      </c>
      <c r="D1757" s="2" t="n">
        <v>0.000208333333333333</v>
      </c>
      <c r="E1757" s="1"/>
      <c r="F1757" s="3"/>
      <c r="G1757" s="3"/>
      <c r="H1757" s="1"/>
    </row>
    <row r="1758" customFormat="false" ht="15.75" hidden="false" customHeight="true" outlineLevel="0" collapsed="false">
      <c r="B1758" s="1"/>
      <c r="C1758" s="1" t="s">
        <v>1756</v>
      </c>
      <c r="D1758" s="2" t="n">
        <v>0.000208333333333333</v>
      </c>
      <c r="E1758" s="1"/>
      <c r="F1758" s="3"/>
      <c r="G1758" s="3"/>
      <c r="H1758" s="1"/>
    </row>
    <row r="1759" customFormat="false" ht="15.75" hidden="false" customHeight="true" outlineLevel="0" collapsed="false">
      <c r="B1759" s="1"/>
      <c r="C1759" s="1" t="s">
        <v>1757</v>
      </c>
      <c r="D1759" s="2" t="n">
        <v>0.000208333333333333</v>
      </c>
      <c r="E1759" s="1"/>
      <c r="F1759" s="3"/>
      <c r="G1759" s="3"/>
      <c r="H1759" s="1"/>
    </row>
    <row r="1760" customFormat="false" ht="15.75" hidden="false" customHeight="true" outlineLevel="0" collapsed="false">
      <c r="B1760" s="1"/>
      <c r="C1760" s="1" t="s">
        <v>1758</v>
      </c>
      <c r="D1760" s="2" t="n">
        <v>0.000208333333333333</v>
      </c>
      <c r="E1760" s="1"/>
      <c r="F1760" s="3"/>
      <c r="G1760" s="3"/>
      <c r="H1760" s="1"/>
    </row>
    <row r="1761" customFormat="false" ht="15.75" hidden="false" customHeight="true" outlineLevel="0" collapsed="false">
      <c r="B1761" s="1"/>
      <c r="C1761" s="1" t="s">
        <v>1759</v>
      </c>
      <c r="D1761" s="2" t="n">
        <v>0.000208333333333333</v>
      </c>
      <c r="E1761" s="1"/>
      <c r="F1761" s="3"/>
      <c r="G1761" s="3"/>
      <c r="H1761" s="1"/>
    </row>
    <row r="1762" customFormat="false" ht="15.75" hidden="false" customHeight="true" outlineLevel="0" collapsed="false">
      <c r="B1762" s="1"/>
      <c r="C1762" s="1" t="s">
        <v>1760</v>
      </c>
      <c r="D1762" s="2" t="n">
        <v>0.000208333333333333</v>
      </c>
      <c r="E1762" s="1"/>
      <c r="F1762" s="3"/>
      <c r="G1762" s="3"/>
      <c r="H1762" s="1"/>
    </row>
    <row r="1763" customFormat="false" ht="15.75" hidden="false" customHeight="true" outlineLevel="0" collapsed="false">
      <c r="B1763" s="1"/>
      <c r="C1763" s="1" t="s">
        <v>1761</v>
      </c>
      <c r="D1763" s="2" t="n">
        <v>0.000208333333333333</v>
      </c>
      <c r="E1763" s="1"/>
      <c r="F1763" s="3"/>
      <c r="G1763" s="3"/>
      <c r="H1763" s="1"/>
    </row>
    <row r="1764" customFormat="false" ht="15.75" hidden="false" customHeight="true" outlineLevel="0" collapsed="false">
      <c r="B1764" s="1"/>
      <c r="C1764" s="1" t="s">
        <v>1762</v>
      </c>
      <c r="D1764" s="2" t="n">
        <v>0.000196759259259259</v>
      </c>
      <c r="E1764" s="1"/>
      <c r="F1764" s="3"/>
      <c r="G1764" s="3"/>
      <c r="H1764" s="1"/>
    </row>
    <row r="1765" customFormat="false" ht="15.75" hidden="false" customHeight="true" outlineLevel="0" collapsed="false">
      <c r="B1765" s="1"/>
      <c r="C1765" s="1" t="s">
        <v>1763</v>
      </c>
      <c r="D1765" s="2" t="n">
        <v>0.000196759259259259</v>
      </c>
      <c r="E1765" s="1"/>
      <c r="F1765" s="3"/>
      <c r="G1765" s="3"/>
      <c r="H1765" s="1"/>
    </row>
    <row r="1766" customFormat="false" ht="15.75" hidden="false" customHeight="true" outlineLevel="0" collapsed="false">
      <c r="B1766" s="1"/>
      <c r="C1766" s="1" t="s">
        <v>1764</v>
      </c>
      <c r="D1766" s="2" t="n">
        <v>0.000196759259259259</v>
      </c>
      <c r="E1766" s="1"/>
      <c r="F1766" s="3"/>
      <c r="G1766" s="3"/>
      <c r="H1766" s="1"/>
    </row>
    <row r="1767" customFormat="false" ht="15.75" hidden="false" customHeight="true" outlineLevel="0" collapsed="false">
      <c r="B1767" s="1"/>
      <c r="C1767" s="1" t="s">
        <v>1765</v>
      </c>
      <c r="D1767" s="2" t="n">
        <v>0.000196759259259259</v>
      </c>
      <c r="E1767" s="1"/>
      <c r="F1767" s="3"/>
      <c r="G1767" s="3"/>
      <c r="H1767" s="1"/>
    </row>
    <row r="1768" customFormat="false" ht="15.75" hidden="false" customHeight="true" outlineLevel="0" collapsed="false">
      <c r="B1768" s="1"/>
      <c r="C1768" s="1" t="s">
        <v>1766</v>
      </c>
      <c r="D1768" s="2" t="n">
        <v>0.000196759259259259</v>
      </c>
      <c r="E1768" s="1"/>
      <c r="F1768" s="3"/>
      <c r="G1768" s="3"/>
      <c r="H1768" s="1"/>
    </row>
    <row r="1769" customFormat="false" ht="15.75" hidden="false" customHeight="true" outlineLevel="0" collapsed="false">
      <c r="B1769" s="1"/>
      <c r="C1769" s="1" t="s">
        <v>1767</v>
      </c>
      <c r="D1769" s="2" t="n">
        <v>0.000196759259259259</v>
      </c>
      <c r="E1769" s="1"/>
      <c r="F1769" s="3"/>
      <c r="G1769" s="3"/>
      <c r="H1769" s="1"/>
    </row>
    <row r="1770" customFormat="false" ht="15.75" hidden="false" customHeight="true" outlineLevel="0" collapsed="false">
      <c r="B1770" s="1"/>
      <c r="C1770" s="1" t="s">
        <v>1768</v>
      </c>
      <c r="D1770" s="2" t="n">
        <v>0.000196759259259259</v>
      </c>
      <c r="E1770" s="1"/>
      <c r="F1770" s="3"/>
      <c r="G1770" s="3"/>
      <c r="H1770" s="1"/>
    </row>
    <row r="1771" customFormat="false" ht="15.75" hidden="false" customHeight="true" outlineLevel="0" collapsed="false">
      <c r="B1771" s="1"/>
      <c r="C1771" s="1" t="s">
        <v>1769</v>
      </c>
      <c r="D1771" s="2" t="n">
        <v>0.000196759259259259</v>
      </c>
      <c r="E1771" s="1"/>
      <c r="F1771" s="3"/>
      <c r="G1771" s="3"/>
      <c r="H1771" s="1"/>
    </row>
    <row r="1772" customFormat="false" ht="15.75" hidden="false" customHeight="true" outlineLevel="0" collapsed="false">
      <c r="B1772" s="1"/>
      <c r="C1772" s="1" t="s">
        <v>1770</v>
      </c>
      <c r="D1772" s="2" t="n">
        <v>0.000196759259259259</v>
      </c>
      <c r="E1772" s="1"/>
      <c r="F1772" s="3"/>
      <c r="G1772" s="3"/>
      <c r="H1772" s="1"/>
    </row>
    <row r="1773" customFormat="false" ht="15.75" hidden="false" customHeight="true" outlineLevel="0" collapsed="false">
      <c r="B1773" s="1"/>
      <c r="C1773" s="1" t="s">
        <v>1771</v>
      </c>
      <c r="D1773" s="2" t="n">
        <v>0.000196759259259259</v>
      </c>
      <c r="E1773" s="1"/>
      <c r="F1773" s="3"/>
      <c r="G1773" s="3"/>
      <c r="H1773" s="1"/>
    </row>
    <row r="1774" customFormat="false" ht="15.75" hidden="false" customHeight="true" outlineLevel="0" collapsed="false">
      <c r="B1774" s="1"/>
      <c r="C1774" s="1" t="s">
        <v>1772</v>
      </c>
      <c r="D1774" s="2" t="n">
        <v>0.000196759259259259</v>
      </c>
      <c r="E1774" s="1"/>
      <c r="F1774" s="3"/>
      <c r="G1774" s="3"/>
      <c r="H1774" s="1"/>
    </row>
    <row r="1775" customFormat="false" ht="15.75" hidden="false" customHeight="true" outlineLevel="0" collapsed="false">
      <c r="B1775" s="1"/>
      <c r="C1775" s="1" t="s">
        <v>1773</v>
      </c>
      <c r="D1775" s="2" t="n">
        <v>0.000196759259259259</v>
      </c>
      <c r="E1775" s="1"/>
      <c r="F1775" s="3"/>
      <c r="G1775" s="3"/>
      <c r="H1775" s="1"/>
    </row>
    <row r="1776" customFormat="false" ht="15.75" hidden="false" customHeight="true" outlineLevel="0" collapsed="false">
      <c r="B1776" s="1"/>
      <c r="C1776" s="1" t="s">
        <v>1774</v>
      </c>
      <c r="D1776" s="2" t="n">
        <v>0.000185185185185185</v>
      </c>
      <c r="E1776" s="1"/>
      <c r="F1776" s="3"/>
      <c r="G1776" s="3"/>
      <c r="H1776" s="1"/>
    </row>
    <row r="1777" customFormat="false" ht="15.75" hidden="false" customHeight="true" outlineLevel="0" collapsed="false">
      <c r="B1777" s="1"/>
      <c r="C1777" s="1" t="s">
        <v>1775</v>
      </c>
      <c r="D1777" s="2" t="n">
        <v>0.000185185185185185</v>
      </c>
      <c r="E1777" s="1"/>
      <c r="F1777" s="3"/>
      <c r="G1777" s="3"/>
      <c r="H1777" s="1"/>
    </row>
    <row r="1778" customFormat="false" ht="15.75" hidden="false" customHeight="true" outlineLevel="0" collapsed="false">
      <c r="B1778" s="1"/>
      <c r="C1778" s="1" t="s">
        <v>1776</v>
      </c>
      <c r="D1778" s="2" t="n">
        <v>0.000185185185185185</v>
      </c>
      <c r="E1778" s="1"/>
      <c r="F1778" s="3"/>
      <c r="G1778" s="3"/>
      <c r="H1778" s="1"/>
    </row>
    <row r="1779" customFormat="false" ht="15.75" hidden="false" customHeight="true" outlineLevel="0" collapsed="false">
      <c r="B1779" s="1"/>
      <c r="C1779" s="1" t="s">
        <v>1777</v>
      </c>
      <c r="D1779" s="2" t="n">
        <v>0.000185185185185185</v>
      </c>
      <c r="E1779" s="1"/>
      <c r="F1779" s="3"/>
      <c r="G1779" s="3"/>
      <c r="H1779" s="1"/>
    </row>
    <row r="1780" customFormat="false" ht="15.75" hidden="false" customHeight="true" outlineLevel="0" collapsed="false">
      <c r="B1780" s="1"/>
      <c r="C1780" s="1" t="s">
        <v>1778</v>
      </c>
      <c r="D1780" s="2" t="n">
        <v>0.000185185185185185</v>
      </c>
      <c r="E1780" s="1"/>
      <c r="F1780" s="3"/>
      <c r="G1780" s="3"/>
      <c r="H1780" s="1"/>
    </row>
    <row r="1781" customFormat="false" ht="15.75" hidden="false" customHeight="true" outlineLevel="0" collapsed="false">
      <c r="B1781" s="1"/>
      <c r="C1781" s="1" t="s">
        <v>1779</v>
      </c>
      <c r="D1781" s="2" t="n">
        <v>0.000185185185185185</v>
      </c>
      <c r="E1781" s="1"/>
      <c r="F1781" s="3"/>
      <c r="G1781" s="3"/>
      <c r="H1781" s="1"/>
    </row>
    <row r="1782" customFormat="false" ht="15.75" hidden="false" customHeight="true" outlineLevel="0" collapsed="false">
      <c r="B1782" s="1"/>
      <c r="C1782" s="1" t="s">
        <v>1780</v>
      </c>
      <c r="D1782" s="2" t="n">
        <v>0.000185185185185185</v>
      </c>
      <c r="E1782" s="1"/>
      <c r="F1782" s="3"/>
      <c r="G1782" s="3"/>
      <c r="H1782" s="1"/>
    </row>
    <row r="1783" customFormat="false" ht="15.75" hidden="false" customHeight="true" outlineLevel="0" collapsed="false">
      <c r="B1783" s="1"/>
      <c r="C1783" s="1" t="s">
        <v>1781</v>
      </c>
      <c r="D1783" s="2" t="n">
        <v>0.000185185185185185</v>
      </c>
      <c r="E1783" s="1"/>
      <c r="F1783" s="3"/>
      <c r="G1783" s="3"/>
      <c r="H1783" s="1"/>
    </row>
    <row r="1784" customFormat="false" ht="15.75" hidden="false" customHeight="true" outlineLevel="0" collapsed="false">
      <c r="B1784" s="1"/>
      <c r="C1784" s="1" t="s">
        <v>1782</v>
      </c>
      <c r="D1784" s="2" t="n">
        <v>0.000185185185185185</v>
      </c>
      <c r="E1784" s="1"/>
      <c r="F1784" s="3"/>
      <c r="G1784" s="3"/>
      <c r="H1784" s="1"/>
    </row>
    <row r="1785" customFormat="false" ht="15.75" hidden="false" customHeight="true" outlineLevel="0" collapsed="false">
      <c r="B1785" s="1"/>
      <c r="C1785" s="1" t="s">
        <v>1783</v>
      </c>
      <c r="D1785" s="2" t="n">
        <v>0.000185185185185185</v>
      </c>
      <c r="E1785" s="1"/>
      <c r="F1785" s="3"/>
      <c r="G1785" s="3"/>
      <c r="H1785" s="1"/>
    </row>
    <row r="1786" customFormat="false" ht="15.75" hidden="false" customHeight="true" outlineLevel="0" collapsed="false">
      <c r="B1786" s="1"/>
      <c r="C1786" s="1" t="s">
        <v>1784</v>
      </c>
      <c r="D1786" s="2" t="n">
        <v>0.000185185185185185</v>
      </c>
      <c r="E1786" s="1"/>
      <c r="F1786" s="3"/>
      <c r="G1786" s="3"/>
      <c r="H1786" s="1"/>
    </row>
    <row r="1787" customFormat="false" ht="15.75" hidden="false" customHeight="true" outlineLevel="0" collapsed="false">
      <c r="B1787" s="1"/>
      <c r="C1787" s="1" t="s">
        <v>1785</v>
      </c>
      <c r="D1787" s="2" t="n">
        <v>0.000173611111111111</v>
      </c>
      <c r="E1787" s="1"/>
      <c r="F1787" s="3"/>
      <c r="G1787" s="3"/>
      <c r="H1787" s="1"/>
    </row>
    <row r="1788" customFormat="false" ht="15.75" hidden="false" customHeight="true" outlineLevel="0" collapsed="false">
      <c r="B1788" s="1"/>
      <c r="C1788" s="1" t="s">
        <v>1786</v>
      </c>
      <c r="D1788" s="2" t="n">
        <v>0.000173611111111111</v>
      </c>
      <c r="E1788" s="1"/>
      <c r="F1788" s="3"/>
      <c r="G1788" s="3"/>
      <c r="H1788" s="1"/>
    </row>
    <row r="1789" customFormat="false" ht="15.75" hidden="false" customHeight="true" outlineLevel="0" collapsed="false">
      <c r="B1789" s="1"/>
      <c r="C1789" s="1" t="s">
        <v>1787</v>
      </c>
      <c r="D1789" s="2" t="n">
        <v>0.000173611111111111</v>
      </c>
      <c r="E1789" s="1"/>
      <c r="F1789" s="3"/>
      <c r="G1789" s="3"/>
      <c r="H1789" s="1"/>
    </row>
    <row r="1790" customFormat="false" ht="15.75" hidden="false" customHeight="true" outlineLevel="0" collapsed="false">
      <c r="B1790" s="1"/>
      <c r="C1790" s="1" t="s">
        <v>1788</v>
      </c>
      <c r="D1790" s="2" t="n">
        <v>0.000173611111111111</v>
      </c>
      <c r="E1790" s="1"/>
      <c r="F1790" s="3"/>
      <c r="G1790" s="3"/>
      <c r="H1790" s="1"/>
    </row>
    <row r="1791" customFormat="false" ht="15.75" hidden="false" customHeight="true" outlineLevel="0" collapsed="false">
      <c r="B1791" s="1"/>
      <c r="C1791" s="1" t="s">
        <v>1789</v>
      </c>
      <c r="D1791" s="2" t="n">
        <v>0.000173611111111111</v>
      </c>
      <c r="E1791" s="1"/>
      <c r="F1791" s="3"/>
      <c r="G1791" s="3"/>
      <c r="H1791" s="1"/>
    </row>
    <row r="1792" customFormat="false" ht="15.75" hidden="false" customHeight="true" outlineLevel="0" collapsed="false">
      <c r="B1792" s="1"/>
      <c r="C1792" s="1" t="s">
        <v>1790</v>
      </c>
      <c r="D1792" s="2" t="n">
        <v>0.000173611111111111</v>
      </c>
      <c r="E1792" s="1"/>
      <c r="F1792" s="3"/>
      <c r="G1792" s="3"/>
      <c r="H1792" s="1"/>
    </row>
    <row r="1793" customFormat="false" ht="15.75" hidden="false" customHeight="true" outlineLevel="0" collapsed="false">
      <c r="B1793" s="1"/>
      <c r="C1793" s="1" t="s">
        <v>1791</v>
      </c>
      <c r="D1793" s="2" t="n">
        <v>0.000173611111111111</v>
      </c>
      <c r="E1793" s="1"/>
      <c r="F1793" s="3"/>
      <c r="G1793" s="3"/>
      <c r="H1793" s="1"/>
    </row>
    <row r="1794" customFormat="false" ht="15.75" hidden="false" customHeight="true" outlineLevel="0" collapsed="false">
      <c r="B1794" s="1"/>
      <c r="C1794" s="1" t="s">
        <v>1792</v>
      </c>
      <c r="D1794" s="2" t="n">
        <v>0.000173611111111111</v>
      </c>
      <c r="E1794" s="1"/>
      <c r="F1794" s="3"/>
      <c r="G1794" s="3"/>
      <c r="H1794" s="1"/>
    </row>
    <row r="1795" customFormat="false" ht="15.75" hidden="false" customHeight="true" outlineLevel="0" collapsed="false">
      <c r="B1795" s="1"/>
      <c r="C1795" s="1" t="s">
        <v>1793</v>
      </c>
      <c r="D1795" s="2" t="n">
        <v>0.000173611111111111</v>
      </c>
      <c r="E1795" s="1"/>
      <c r="F1795" s="3"/>
      <c r="G1795" s="3"/>
      <c r="H1795" s="1"/>
    </row>
    <row r="1796" customFormat="false" ht="15.75" hidden="false" customHeight="true" outlineLevel="0" collapsed="false">
      <c r="B1796" s="1"/>
      <c r="C1796" s="1" t="s">
        <v>1794</v>
      </c>
      <c r="D1796" s="2" t="n">
        <v>0.000173611111111111</v>
      </c>
      <c r="E1796" s="1"/>
      <c r="F1796" s="3"/>
      <c r="G1796" s="3"/>
      <c r="H1796" s="1"/>
    </row>
    <row r="1797" customFormat="false" ht="15.75" hidden="false" customHeight="true" outlineLevel="0" collapsed="false">
      <c r="B1797" s="1"/>
      <c r="C1797" s="1" t="s">
        <v>1795</v>
      </c>
      <c r="D1797" s="2" t="n">
        <v>0.000162037037037037</v>
      </c>
      <c r="E1797" s="1"/>
      <c r="F1797" s="3"/>
      <c r="G1797" s="3"/>
      <c r="H1797" s="1"/>
    </row>
    <row r="1798" customFormat="false" ht="15.75" hidden="false" customHeight="true" outlineLevel="0" collapsed="false">
      <c r="B1798" s="1"/>
      <c r="C1798" s="1" t="s">
        <v>1796</v>
      </c>
      <c r="D1798" s="2" t="n">
        <v>0.000162037037037037</v>
      </c>
      <c r="E1798" s="1"/>
      <c r="F1798" s="3"/>
      <c r="G1798" s="3"/>
      <c r="H1798" s="1"/>
    </row>
    <row r="1799" customFormat="false" ht="15.75" hidden="false" customHeight="true" outlineLevel="0" collapsed="false">
      <c r="B1799" s="1"/>
      <c r="C1799" s="1" t="s">
        <v>1797</v>
      </c>
      <c r="D1799" s="2" t="n">
        <v>0.000162037037037037</v>
      </c>
      <c r="E1799" s="1"/>
      <c r="F1799" s="3"/>
      <c r="G1799" s="3"/>
      <c r="H1799" s="1"/>
    </row>
    <row r="1800" customFormat="false" ht="15.75" hidden="false" customHeight="true" outlineLevel="0" collapsed="false">
      <c r="B1800" s="1"/>
      <c r="C1800" s="1" t="s">
        <v>1798</v>
      </c>
      <c r="D1800" s="2" t="n">
        <v>0.000162037037037037</v>
      </c>
      <c r="E1800" s="1"/>
      <c r="F1800" s="3"/>
      <c r="G1800" s="3"/>
      <c r="H1800" s="1"/>
    </row>
    <row r="1801" customFormat="false" ht="15.75" hidden="false" customHeight="true" outlineLevel="0" collapsed="false">
      <c r="B1801" s="1"/>
      <c r="C1801" s="1" t="s">
        <v>1799</v>
      </c>
      <c r="D1801" s="2" t="n">
        <v>0.000162037037037037</v>
      </c>
      <c r="E1801" s="1"/>
      <c r="F1801" s="3"/>
      <c r="G1801" s="3"/>
      <c r="H1801" s="1"/>
    </row>
    <row r="1802" customFormat="false" ht="15.75" hidden="false" customHeight="true" outlineLevel="0" collapsed="false">
      <c r="B1802" s="1"/>
      <c r="C1802" s="1" t="s">
        <v>1800</v>
      </c>
      <c r="D1802" s="2" t="n">
        <v>0.000162037037037037</v>
      </c>
      <c r="E1802" s="1"/>
      <c r="F1802" s="3"/>
      <c r="G1802" s="3"/>
      <c r="H1802" s="1"/>
    </row>
    <row r="1803" customFormat="false" ht="15.75" hidden="false" customHeight="true" outlineLevel="0" collapsed="false">
      <c r="B1803" s="1"/>
      <c r="C1803" s="1" t="s">
        <v>1801</v>
      </c>
      <c r="D1803" s="2" t="n">
        <v>0.000162037037037037</v>
      </c>
      <c r="E1803" s="1"/>
      <c r="F1803" s="3"/>
      <c r="G1803" s="3"/>
      <c r="H1803" s="1"/>
    </row>
    <row r="1804" customFormat="false" ht="15.75" hidden="false" customHeight="true" outlineLevel="0" collapsed="false">
      <c r="B1804" s="1"/>
      <c r="C1804" s="1" t="s">
        <v>1802</v>
      </c>
      <c r="D1804" s="2" t="n">
        <v>0.000162037037037037</v>
      </c>
      <c r="E1804" s="1"/>
      <c r="F1804" s="3"/>
      <c r="G1804" s="3"/>
      <c r="H1804" s="1"/>
    </row>
    <row r="1805" customFormat="false" ht="15.75" hidden="false" customHeight="true" outlineLevel="0" collapsed="false">
      <c r="B1805" s="1"/>
      <c r="C1805" s="1" t="s">
        <v>1803</v>
      </c>
      <c r="D1805" s="2" t="n">
        <v>0.000150462962962963</v>
      </c>
      <c r="E1805" s="1"/>
      <c r="F1805" s="3"/>
      <c r="G1805" s="3"/>
      <c r="H1805" s="1"/>
    </row>
    <row r="1806" customFormat="false" ht="15.75" hidden="false" customHeight="true" outlineLevel="0" collapsed="false">
      <c r="B1806" s="1"/>
      <c r="C1806" s="1" t="s">
        <v>1804</v>
      </c>
      <c r="D1806" s="2" t="n">
        <v>0.000150462962962963</v>
      </c>
      <c r="E1806" s="1"/>
      <c r="F1806" s="3"/>
      <c r="G1806" s="3"/>
      <c r="H1806" s="1"/>
    </row>
    <row r="1807" customFormat="false" ht="15.75" hidden="false" customHeight="true" outlineLevel="0" collapsed="false">
      <c r="B1807" s="1"/>
      <c r="C1807" s="1" t="s">
        <v>1805</v>
      </c>
      <c r="D1807" s="2" t="n">
        <v>0.000150462962962963</v>
      </c>
      <c r="E1807" s="1"/>
      <c r="F1807" s="3"/>
      <c r="G1807" s="3"/>
      <c r="H1807" s="1"/>
    </row>
    <row r="1808" customFormat="false" ht="15.75" hidden="false" customHeight="true" outlineLevel="0" collapsed="false">
      <c r="B1808" s="1"/>
      <c r="C1808" s="1" t="s">
        <v>1806</v>
      </c>
      <c r="D1808" s="2" t="n">
        <v>0.000150462962962963</v>
      </c>
      <c r="E1808" s="1"/>
      <c r="F1808" s="3"/>
      <c r="G1808" s="3"/>
      <c r="H1808" s="1"/>
    </row>
    <row r="1809" customFormat="false" ht="15.75" hidden="false" customHeight="true" outlineLevel="0" collapsed="false">
      <c r="B1809" s="1"/>
      <c r="C1809" s="1" t="s">
        <v>1807</v>
      </c>
      <c r="D1809" s="2" t="n">
        <v>0.000150462962962963</v>
      </c>
      <c r="E1809" s="1"/>
      <c r="F1809" s="3"/>
      <c r="G1809" s="3"/>
      <c r="H1809" s="1"/>
    </row>
    <row r="1810" customFormat="false" ht="15.75" hidden="false" customHeight="true" outlineLevel="0" collapsed="false">
      <c r="B1810" s="1"/>
      <c r="C1810" s="1" t="s">
        <v>1808</v>
      </c>
      <c r="D1810" s="2" t="n">
        <v>0.000150462962962963</v>
      </c>
      <c r="E1810" s="1"/>
      <c r="F1810" s="3"/>
      <c r="G1810" s="3"/>
      <c r="H1810" s="1"/>
    </row>
    <row r="1811" customFormat="false" ht="15.75" hidden="false" customHeight="true" outlineLevel="0" collapsed="false">
      <c r="B1811" s="1"/>
      <c r="C1811" s="1" t="s">
        <v>1809</v>
      </c>
      <c r="D1811" s="2" t="n">
        <v>0.000150462962962963</v>
      </c>
      <c r="E1811" s="1"/>
      <c r="F1811" s="3"/>
      <c r="G1811" s="3"/>
      <c r="H1811" s="1"/>
    </row>
    <row r="1812" customFormat="false" ht="15.75" hidden="false" customHeight="true" outlineLevel="0" collapsed="false">
      <c r="B1812" s="1"/>
      <c r="C1812" s="1" t="s">
        <v>1810</v>
      </c>
      <c r="D1812" s="2" t="n">
        <v>0.000150462962962963</v>
      </c>
      <c r="E1812" s="1"/>
      <c r="F1812" s="3"/>
      <c r="G1812" s="3"/>
      <c r="H1812" s="1"/>
    </row>
    <row r="1813" customFormat="false" ht="15.75" hidden="false" customHeight="true" outlineLevel="0" collapsed="false">
      <c r="B1813" s="1"/>
      <c r="C1813" s="1" t="s">
        <v>1811</v>
      </c>
      <c r="D1813" s="2" t="n">
        <v>0.000150462962962963</v>
      </c>
      <c r="E1813" s="1"/>
      <c r="F1813" s="3"/>
      <c r="G1813" s="3"/>
      <c r="H1813" s="1"/>
    </row>
    <row r="1814" customFormat="false" ht="15.75" hidden="false" customHeight="true" outlineLevel="0" collapsed="false">
      <c r="B1814" s="1"/>
      <c r="C1814" s="1" t="s">
        <v>1812</v>
      </c>
      <c r="D1814" s="2" t="n">
        <v>0.000150462962962963</v>
      </c>
      <c r="E1814" s="1"/>
      <c r="F1814" s="3"/>
      <c r="G1814" s="3"/>
      <c r="H1814" s="1"/>
    </row>
    <row r="1815" customFormat="false" ht="15.75" hidden="false" customHeight="true" outlineLevel="0" collapsed="false">
      <c r="B1815" s="1"/>
      <c r="C1815" s="1" t="s">
        <v>1813</v>
      </c>
      <c r="D1815" s="2" t="n">
        <v>0.000150462962962963</v>
      </c>
      <c r="E1815" s="1"/>
      <c r="F1815" s="3"/>
      <c r="G1815" s="3"/>
      <c r="H1815" s="1"/>
    </row>
    <row r="1816" customFormat="false" ht="15.75" hidden="false" customHeight="true" outlineLevel="0" collapsed="false">
      <c r="B1816" s="1"/>
      <c r="C1816" s="1" t="s">
        <v>1814</v>
      </c>
      <c r="D1816" s="2" t="n">
        <v>0.000150462962962963</v>
      </c>
      <c r="E1816" s="1"/>
      <c r="F1816" s="3"/>
      <c r="G1816" s="3"/>
      <c r="H1816" s="1"/>
    </row>
    <row r="1817" customFormat="false" ht="15.75" hidden="false" customHeight="true" outlineLevel="0" collapsed="false">
      <c r="B1817" s="1"/>
      <c r="C1817" s="1" t="s">
        <v>1815</v>
      </c>
      <c r="D1817" s="2" t="n">
        <v>0.000150462962962963</v>
      </c>
      <c r="E1817" s="1"/>
      <c r="F1817" s="3"/>
      <c r="G1817" s="3"/>
      <c r="H1817" s="1"/>
    </row>
    <row r="1818" customFormat="false" ht="15.75" hidden="false" customHeight="true" outlineLevel="0" collapsed="false">
      <c r="B1818" s="1"/>
      <c r="C1818" s="1" t="s">
        <v>1816</v>
      </c>
      <c r="D1818" s="2" t="n">
        <v>0.000138888888888889</v>
      </c>
      <c r="E1818" s="1"/>
      <c r="F1818" s="3"/>
      <c r="G1818" s="3"/>
      <c r="H1818" s="1"/>
    </row>
    <row r="1819" customFormat="false" ht="15.75" hidden="false" customHeight="true" outlineLevel="0" collapsed="false">
      <c r="B1819" s="1"/>
      <c r="C1819" s="1" t="s">
        <v>1817</v>
      </c>
      <c r="D1819" s="2" t="n">
        <v>0.000138888888888889</v>
      </c>
      <c r="E1819" s="1"/>
      <c r="F1819" s="3"/>
      <c r="G1819" s="3"/>
      <c r="H1819" s="1"/>
    </row>
    <row r="1820" customFormat="false" ht="15.75" hidden="false" customHeight="true" outlineLevel="0" collapsed="false">
      <c r="B1820" s="1"/>
      <c r="C1820" s="1" t="s">
        <v>1818</v>
      </c>
      <c r="D1820" s="2" t="n">
        <v>0.000138888888888889</v>
      </c>
      <c r="E1820" s="1"/>
      <c r="F1820" s="3"/>
      <c r="G1820" s="3"/>
      <c r="H1820" s="1"/>
    </row>
    <row r="1821" customFormat="false" ht="15.75" hidden="false" customHeight="true" outlineLevel="0" collapsed="false">
      <c r="B1821" s="1"/>
      <c r="C1821" s="1" t="s">
        <v>1819</v>
      </c>
      <c r="D1821" s="2" t="n">
        <v>0.000138888888888889</v>
      </c>
      <c r="E1821" s="1"/>
      <c r="F1821" s="3"/>
      <c r="G1821" s="3"/>
      <c r="H1821" s="1"/>
    </row>
    <row r="1822" customFormat="false" ht="15.75" hidden="false" customHeight="true" outlineLevel="0" collapsed="false">
      <c r="B1822" s="1"/>
      <c r="C1822" s="1" t="s">
        <v>1820</v>
      </c>
      <c r="D1822" s="2" t="n">
        <v>0.000138888888888889</v>
      </c>
      <c r="E1822" s="1"/>
      <c r="F1822" s="3"/>
      <c r="G1822" s="3"/>
      <c r="H1822" s="1"/>
    </row>
    <row r="1823" customFormat="false" ht="15.75" hidden="false" customHeight="true" outlineLevel="0" collapsed="false">
      <c r="B1823" s="1"/>
      <c r="C1823" s="1" t="s">
        <v>1821</v>
      </c>
      <c r="D1823" s="2" t="n">
        <v>0.000138888888888889</v>
      </c>
      <c r="E1823" s="1"/>
      <c r="F1823" s="3"/>
      <c r="G1823" s="3"/>
      <c r="H1823" s="1"/>
    </row>
    <row r="1824" customFormat="false" ht="15.75" hidden="false" customHeight="true" outlineLevel="0" collapsed="false">
      <c r="B1824" s="1"/>
      <c r="C1824" s="1" t="s">
        <v>1822</v>
      </c>
      <c r="D1824" s="2" t="n">
        <v>0.000138888888888889</v>
      </c>
      <c r="E1824" s="1"/>
      <c r="F1824" s="3"/>
      <c r="G1824" s="3"/>
      <c r="H1824" s="1"/>
    </row>
    <row r="1825" customFormat="false" ht="15.75" hidden="false" customHeight="true" outlineLevel="0" collapsed="false">
      <c r="B1825" s="1"/>
      <c r="C1825" s="1" t="s">
        <v>1823</v>
      </c>
      <c r="D1825" s="2" t="n">
        <v>0.000138888888888889</v>
      </c>
      <c r="E1825" s="1"/>
      <c r="F1825" s="3"/>
      <c r="G1825" s="3"/>
      <c r="H1825" s="1"/>
    </row>
    <row r="1826" customFormat="false" ht="15.75" hidden="false" customHeight="true" outlineLevel="0" collapsed="false">
      <c r="B1826" s="1"/>
      <c r="C1826" s="1" t="s">
        <v>1824</v>
      </c>
      <c r="D1826" s="2" t="n">
        <v>0.000138888888888889</v>
      </c>
      <c r="E1826" s="1"/>
      <c r="F1826" s="3"/>
      <c r="G1826" s="3"/>
      <c r="H1826" s="1"/>
    </row>
    <row r="1827" customFormat="false" ht="15.75" hidden="false" customHeight="true" outlineLevel="0" collapsed="false">
      <c r="B1827" s="1"/>
      <c r="C1827" s="1" t="s">
        <v>1825</v>
      </c>
      <c r="D1827" s="2" t="n">
        <v>0.000138888888888889</v>
      </c>
      <c r="E1827" s="1"/>
      <c r="F1827" s="3"/>
      <c r="G1827" s="3"/>
      <c r="H1827" s="1"/>
    </row>
    <row r="1828" customFormat="false" ht="15.75" hidden="false" customHeight="true" outlineLevel="0" collapsed="false">
      <c r="B1828" s="1"/>
      <c r="C1828" s="1" t="s">
        <v>1826</v>
      </c>
      <c r="D1828" s="2" t="n">
        <v>0.000138888888888889</v>
      </c>
      <c r="E1828" s="1"/>
      <c r="F1828" s="3"/>
      <c r="G1828" s="3"/>
      <c r="H1828" s="1"/>
    </row>
    <row r="1829" customFormat="false" ht="15.75" hidden="false" customHeight="true" outlineLevel="0" collapsed="false">
      <c r="B1829" s="1"/>
      <c r="C1829" s="1" t="s">
        <v>1827</v>
      </c>
      <c r="D1829" s="2" t="n">
        <v>0.000138888888888889</v>
      </c>
      <c r="E1829" s="1"/>
      <c r="F1829" s="3"/>
      <c r="G1829" s="3"/>
      <c r="H1829" s="1"/>
    </row>
    <row r="1830" customFormat="false" ht="15.75" hidden="false" customHeight="true" outlineLevel="0" collapsed="false">
      <c r="B1830" s="1"/>
      <c r="C1830" s="1" t="s">
        <v>1828</v>
      </c>
      <c r="D1830" s="2" t="n">
        <v>0.000138888888888889</v>
      </c>
      <c r="E1830" s="1"/>
      <c r="F1830" s="3"/>
      <c r="G1830" s="3"/>
      <c r="H1830" s="1"/>
    </row>
    <row r="1831" customFormat="false" ht="15.75" hidden="false" customHeight="true" outlineLevel="0" collapsed="false">
      <c r="B1831" s="1"/>
      <c r="C1831" s="1" t="s">
        <v>1829</v>
      </c>
      <c r="D1831" s="2" t="n">
        <v>0.000138888888888889</v>
      </c>
      <c r="E1831" s="1"/>
      <c r="F1831" s="3"/>
      <c r="G1831" s="3"/>
      <c r="H1831" s="1"/>
    </row>
    <row r="1832" customFormat="false" ht="15.75" hidden="false" customHeight="true" outlineLevel="0" collapsed="false">
      <c r="B1832" s="1"/>
      <c r="C1832" s="1" t="s">
        <v>1830</v>
      </c>
      <c r="D1832" s="2" t="n">
        <v>0.000138888888888889</v>
      </c>
      <c r="E1832" s="1"/>
      <c r="F1832" s="3"/>
      <c r="G1832" s="3"/>
      <c r="H1832" s="1"/>
    </row>
    <row r="1833" customFormat="false" ht="15.75" hidden="false" customHeight="true" outlineLevel="0" collapsed="false">
      <c r="B1833" s="1"/>
      <c r="C1833" s="1" t="s">
        <v>1831</v>
      </c>
      <c r="D1833" s="2" t="n">
        <v>0.000127314814814815</v>
      </c>
      <c r="E1833" s="1"/>
      <c r="F1833" s="3"/>
      <c r="G1833" s="3"/>
      <c r="H1833" s="1"/>
    </row>
    <row r="1834" customFormat="false" ht="15.75" hidden="false" customHeight="true" outlineLevel="0" collapsed="false">
      <c r="B1834" s="1"/>
      <c r="C1834" s="1" t="s">
        <v>1832</v>
      </c>
      <c r="D1834" s="2" t="n">
        <v>0.000127314814814815</v>
      </c>
      <c r="E1834" s="1"/>
      <c r="F1834" s="3"/>
      <c r="G1834" s="3"/>
      <c r="H1834" s="1"/>
    </row>
    <row r="1835" customFormat="false" ht="15.75" hidden="false" customHeight="true" outlineLevel="0" collapsed="false">
      <c r="B1835" s="1"/>
      <c r="C1835" s="1" t="s">
        <v>1833</v>
      </c>
      <c r="D1835" s="2" t="n">
        <v>0.000127314814814815</v>
      </c>
      <c r="E1835" s="1"/>
      <c r="F1835" s="3"/>
      <c r="G1835" s="3"/>
      <c r="H1835" s="1"/>
    </row>
    <row r="1836" customFormat="false" ht="15.75" hidden="false" customHeight="true" outlineLevel="0" collapsed="false">
      <c r="B1836" s="1"/>
      <c r="C1836" s="1" t="s">
        <v>1834</v>
      </c>
      <c r="D1836" s="2" t="n">
        <v>0.000127314814814815</v>
      </c>
      <c r="E1836" s="1"/>
      <c r="F1836" s="3"/>
      <c r="G1836" s="3"/>
      <c r="H1836" s="1"/>
    </row>
    <row r="1837" customFormat="false" ht="15.75" hidden="false" customHeight="true" outlineLevel="0" collapsed="false">
      <c r="B1837" s="1"/>
      <c r="C1837" s="1" t="s">
        <v>1835</v>
      </c>
      <c r="D1837" s="2" t="n">
        <v>0.000127314814814815</v>
      </c>
      <c r="E1837" s="1"/>
      <c r="F1837" s="3"/>
      <c r="G1837" s="3"/>
      <c r="H1837" s="1"/>
    </row>
    <row r="1838" customFormat="false" ht="15.75" hidden="false" customHeight="true" outlineLevel="0" collapsed="false">
      <c r="B1838" s="1"/>
      <c r="C1838" s="1" t="s">
        <v>1836</v>
      </c>
      <c r="D1838" s="2" t="n">
        <v>0.000127314814814815</v>
      </c>
      <c r="E1838" s="1"/>
      <c r="F1838" s="3"/>
      <c r="G1838" s="3"/>
      <c r="H1838" s="1"/>
    </row>
    <row r="1839" customFormat="false" ht="15.75" hidden="false" customHeight="true" outlineLevel="0" collapsed="false">
      <c r="B1839" s="1"/>
      <c r="C1839" s="1" t="s">
        <v>1837</v>
      </c>
      <c r="D1839" s="2" t="n">
        <v>0.000127314814814815</v>
      </c>
      <c r="E1839" s="1"/>
      <c r="F1839" s="3"/>
      <c r="G1839" s="3"/>
      <c r="H1839" s="1"/>
    </row>
    <row r="1840" customFormat="false" ht="15.75" hidden="false" customHeight="true" outlineLevel="0" collapsed="false">
      <c r="B1840" s="1"/>
      <c r="C1840" s="1" t="s">
        <v>1838</v>
      </c>
      <c r="D1840" s="2" t="n">
        <v>0.000127314814814815</v>
      </c>
      <c r="E1840" s="1"/>
      <c r="F1840" s="3"/>
      <c r="G1840" s="3"/>
      <c r="H1840" s="1"/>
    </row>
    <row r="1841" customFormat="false" ht="15.75" hidden="false" customHeight="true" outlineLevel="0" collapsed="false">
      <c r="B1841" s="1"/>
      <c r="C1841" s="1" t="s">
        <v>1839</v>
      </c>
      <c r="D1841" s="2" t="n">
        <v>0.000127314814814815</v>
      </c>
      <c r="E1841" s="1"/>
      <c r="F1841" s="3"/>
      <c r="G1841" s="3"/>
      <c r="H1841" s="1"/>
    </row>
    <row r="1842" customFormat="false" ht="15.75" hidden="false" customHeight="true" outlineLevel="0" collapsed="false">
      <c r="B1842" s="1"/>
      <c r="C1842" s="1" t="s">
        <v>1840</v>
      </c>
      <c r="D1842" s="2" t="n">
        <v>0.000127314814814815</v>
      </c>
      <c r="E1842" s="1"/>
      <c r="F1842" s="3"/>
      <c r="G1842" s="3"/>
      <c r="H1842" s="1"/>
    </row>
    <row r="1843" customFormat="false" ht="15.75" hidden="false" customHeight="true" outlineLevel="0" collapsed="false">
      <c r="B1843" s="1"/>
      <c r="C1843" s="1" t="s">
        <v>1841</v>
      </c>
      <c r="D1843" s="2" t="n">
        <v>0.000127314814814815</v>
      </c>
      <c r="E1843" s="1"/>
      <c r="F1843" s="3"/>
      <c r="G1843" s="3"/>
      <c r="H1843" s="1"/>
    </row>
    <row r="1844" customFormat="false" ht="15.75" hidden="false" customHeight="true" outlineLevel="0" collapsed="false">
      <c r="B1844" s="1"/>
      <c r="C1844" s="1" t="s">
        <v>1842</v>
      </c>
      <c r="D1844" s="2" t="n">
        <v>0.000127314814814815</v>
      </c>
      <c r="E1844" s="1"/>
      <c r="F1844" s="3"/>
      <c r="G1844" s="3"/>
      <c r="H1844" s="1"/>
    </row>
    <row r="1845" customFormat="false" ht="15.75" hidden="false" customHeight="true" outlineLevel="0" collapsed="false">
      <c r="B1845" s="1"/>
      <c r="C1845" s="1" t="s">
        <v>1843</v>
      </c>
      <c r="D1845" s="2" t="n">
        <v>0.000127314814814815</v>
      </c>
      <c r="E1845" s="1"/>
      <c r="F1845" s="3"/>
      <c r="G1845" s="3"/>
      <c r="H1845" s="1"/>
    </row>
    <row r="1846" customFormat="false" ht="15.75" hidden="false" customHeight="true" outlineLevel="0" collapsed="false">
      <c r="B1846" s="1"/>
      <c r="C1846" s="1" t="s">
        <v>1844</v>
      </c>
      <c r="D1846" s="2" t="n">
        <v>0.000127314814814815</v>
      </c>
      <c r="E1846" s="1"/>
      <c r="F1846" s="3"/>
      <c r="G1846" s="3"/>
      <c r="H1846" s="1"/>
    </row>
    <row r="1847" customFormat="false" ht="15.75" hidden="false" customHeight="true" outlineLevel="0" collapsed="false">
      <c r="B1847" s="1"/>
      <c r="C1847" s="1" t="s">
        <v>1845</v>
      </c>
      <c r="D1847" s="2" t="n">
        <v>0.000115740740740741</v>
      </c>
      <c r="E1847" s="1"/>
      <c r="F1847" s="3"/>
      <c r="G1847" s="3"/>
      <c r="H1847" s="1"/>
    </row>
    <row r="1848" customFormat="false" ht="15.75" hidden="false" customHeight="true" outlineLevel="0" collapsed="false">
      <c r="B1848" s="1"/>
      <c r="C1848" s="1" t="s">
        <v>1846</v>
      </c>
      <c r="D1848" s="2" t="n">
        <v>0.000115740740740741</v>
      </c>
      <c r="E1848" s="1"/>
      <c r="F1848" s="3"/>
      <c r="G1848" s="3"/>
      <c r="H1848" s="1"/>
    </row>
    <row r="1849" customFormat="false" ht="15.75" hidden="false" customHeight="true" outlineLevel="0" collapsed="false">
      <c r="B1849" s="1"/>
      <c r="C1849" s="1" t="s">
        <v>1847</v>
      </c>
      <c r="D1849" s="2" t="n">
        <v>0.000115740740740741</v>
      </c>
      <c r="E1849" s="1"/>
      <c r="F1849" s="3"/>
      <c r="G1849" s="3"/>
      <c r="H1849" s="1"/>
    </row>
    <row r="1850" customFormat="false" ht="15.75" hidden="false" customHeight="true" outlineLevel="0" collapsed="false">
      <c r="B1850" s="1"/>
      <c r="C1850" s="1" t="s">
        <v>1848</v>
      </c>
      <c r="D1850" s="2" t="n">
        <v>0.000115740740740741</v>
      </c>
      <c r="E1850" s="1"/>
      <c r="F1850" s="3"/>
      <c r="G1850" s="3"/>
      <c r="H1850" s="1"/>
    </row>
    <row r="1851" customFormat="false" ht="15.75" hidden="false" customHeight="true" outlineLevel="0" collapsed="false">
      <c r="B1851" s="1"/>
      <c r="C1851" s="1" t="s">
        <v>1849</v>
      </c>
      <c r="D1851" s="2" t="n">
        <v>0.000115740740740741</v>
      </c>
      <c r="E1851" s="1"/>
      <c r="F1851" s="3"/>
      <c r="G1851" s="3"/>
      <c r="H1851" s="1"/>
    </row>
    <row r="1852" customFormat="false" ht="15.75" hidden="false" customHeight="true" outlineLevel="0" collapsed="false">
      <c r="B1852" s="1"/>
      <c r="C1852" s="1" t="s">
        <v>1850</v>
      </c>
      <c r="D1852" s="2" t="n">
        <v>0.000115740740740741</v>
      </c>
      <c r="E1852" s="1"/>
      <c r="F1852" s="3"/>
      <c r="G1852" s="3"/>
      <c r="H1852" s="1"/>
    </row>
    <row r="1853" customFormat="false" ht="15.75" hidden="false" customHeight="true" outlineLevel="0" collapsed="false">
      <c r="B1853" s="1"/>
      <c r="C1853" s="1" t="s">
        <v>1851</v>
      </c>
      <c r="D1853" s="2" t="n">
        <v>0.000115740740740741</v>
      </c>
      <c r="E1853" s="1"/>
      <c r="F1853" s="3"/>
      <c r="G1853" s="3"/>
      <c r="H1853" s="1"/>
    </row>
    <row r="1854" customFormat="false" ht="15.75" hidden="false" customHeight="true" outlineLevel="0" collapsed="false">
      <c r="B1854" s="1"/>
      <c r="C1854" s="1" t="s">
        <v>1852</v>
      </c>
      <c r="D1854" s="2" t="n">
        <v>0.000115740740740741</v>
      </c>
      <c r="E1854" s="1"/>
      <c r="F1854" s="3"/>
      <c r="G1854" s="3"/>
      <c r="H1854" s="1"/>
    </row>
    <row r="1855" customFormat="false" ht="15.75" hidden="false" customHeight="true" outlineLevel="0" collapsed="false">
      <c r="B1855" s="1"/>
      <c r="C1855" s="1" t="s">
        <v>1853</v>
      </c>
      <c r="D1855" s="2" t="n">
        <v>0.000115740740740741</v>
      </c>
      <c r="E1855" s="1"/>
      <c r="F1855" s="3"/>
      <c r="G1855" s="3"/>
      <c r="H1855" s="1"/>
    </row>
    <row r="1856" customFormat="false" ht="15.75" hidden="false" customHeight="true" outlineLevel="0" collapsed="false">
      <c r="B1856" s="1"/>
      <c r="C1856" s="1" t="s">
        <v>1854</v>
      </c>
      <c r="D1856" s="2" t="n">
        <v>0.000115740740740741</v>
      </c>
      <c r="E1856" s="1"/>
      <c r="F1856" s="3"/>
      <c r="G1856" s="3"/>
      <c r="H1856" s="1"/>
    </row>
    <row r="1857" customFormat="false" ht="15.75" hidden="false" customHeight="true" outlineLevel="0" collapsed="false">
      <c r="B1857" s="1"/>
      <c r="C1857" s="1" t="s">
        <v>1855</v>
      </c>
      <c r="D1857" s="2" t="n">
        <v>0.000115740740740741</v>
      </c>
      <c r="E1857" s="1"/>
      <c r="F1857" s="3"/>
      <c r="G1857" s="3"/>
      <c r="H1857" s="1"/>
    </row>
    <row r="1858" customFormat="false" ht="15.75" hidden="false" customHeight="true" outlineLevel="0" collapsed="false">
      <c r="B1858" s="1"/>
      <c r="C1858" s="1" t="s">
        <v>1856</v>
      </c>
      <c r="D1858" s="2" t="n">
        <v>0.000115740740740741</v>
      </c>
      <c r="E1858" s="1"/>
      <c r="F1858" s="3"/>
      <c r="G1858" s="3"/>
      <c r="H1858" s="1"/>
    </row>
    <row r="1859" customFormat="false" ht="15.75" hidden="false" customHeight="true" outlineLevel="0" collapsed="false">
      <c r="B1859" s="1"/>
      <c r="C1859" s="1" t="s">
        <v>1857</v>
      </c>
      <c r="D1859" s="2" t="n">
        <v>0.000115740740740741</v>
      </c>
      <c r="E1859" s="1"/>
      <c r="F1859" s="3"/>
      <c r="G1859" s="3"/>
      <c r="H1859" s="1"/>
    </row>
    <row r="1860" customFormat="false" ht="15.75" hidden="false" customHeight="true" outlineLevel="0" collapsed="false">
      <c r="B1860" s="1"/>
      <c r="C1860" s="1" t="s">
        <v>1858</v>
      </c>
      <c r="D1860" s="2" t="n">
        <v>0.000104166666666667</v>
      </c>
      <c r="E1860" s="1"/>
      <c r="F1860" s="3"/>
      <c r="G1860" s="3"/>
      <c r="H1860" s="1"/>
    </row>
    <row r="1861" customFormat="false" ht="15.75" hidden="false" customHeight="true" outlineLevel="0" collapsed="false">
      <c r="B1861" s="1"/>
      <c r="C1861" s="1" t="s">
        <v>1859</v>
      </c>
      <c r="D1861" s="2" t="n">
        <v>0.000104166666666667</v>
      </c>
      <c r="E1861" s="1"/>
      <c r="F1861" s="3"/>
      <c r="G1861" s="3"/>
      <c r="H1861" s="1"/>
    </row>
    <row r="1862" customFormat="false" ht="15.75" hidden="false" customHeight="true" outlineLevel="0" collapsed="false">
      <c r="B1862" s="1"/>
      <c r="C1862" s="1" t="s">
        <v>1860</v>
      </c>
      <c r="D1862" s="2" t="n">
        <v>0.000104166666666667</v>
      </c>
      <c r="E1862" s="1"/>
      <c r="F1862" s="3"/>
      <c r="G1862" s="3"/>
      <c r="H1862" s="1"/>
    </row>
    <row r="1863" customFormat="false" ht="15.75" hidden="false" customHeight="true" outlineLevel="0" collapsed="false">
      <c r="B1863" s="1"/>
      <c r="C1863" s="1" t="s">
        <v>1861</v>
      </c>
      <c r="D1863" s="2" t="n">
        <v>0.000104166666666667</v>
      </c>
      <c r="E1863" s="1"/>
      <c r="F1863" s="3"/>
      <c r="G1863" s="3"/>
      <c r="H1863" s="1"/>
    </row>
    <row r="1864" customFormat="false" ht="15.75" hidden="false" customHeight="true" outlineLevel="0" collapsed="false">
      <c r="B1864" s="1"/>
      <c r="C1864" s="1" t="s">
        <v>1862</v>
      </c>
      <c r="D1864" s="2" t="n">
        <v>0.000104166666666667</v>
      </c>
      <c r="E1864" s="1"/>
      <c r="F1864" s="3"/>
      <c r="G1864" s="3"/>
      <c r="H1864" s="1"/>
    </row>
    <row r="1865" customFormat="false" ht="15.75" hidden="false" customHeight="true" outlineLevel="0" collapsed="false">
      <c r="B1865" s="1"/>
      <c r="C1865" s="1" t="s">
        <v>1863</v>
      </c>
      <c r="D1865" s="2" t="n">
        <v>0.000104166666666667</v>
      </c>
      <c r="E1865" s="1"/>
      <c r="F1865" s="3"/>
      <c r="G1865" s="3"/>
      <c r="H1865" s="1"/>
    </row>
    <row r="1866" customFormat="false" ht="15.75" hidden="false" customHeight="true" outlineLevel="0" collapsed="false">
      <c r="B1866" s="1"/>
      <c r="C1866" s="1" t="s">
        <v>1864</v>
      </c>
      <c r="D1866" s="2" t="n">
        <v>9.25925925925926E-005</v>
      </c>
      <c r="E1866" s="1"/>
      <c r="F1866" s="3"/>
      <c r="G1866" s="3"/>
      <c r="H1866" s="1"/>
    </row>
    <row r="1867" customFormat="false" ht="15.75" hidden="false" customHeight="true" outlineLevel="0" collapsed="false">
      <c r="B1867" s="1"/>
      <c r="C1867" s="1" t="s">
        <v>1865</v>
      </c>
      <c r="D1867" s="2" t="n">
        <v>9.25925925925926E-005</v>
      </c>
      <c r="E1867" s="1"/>
      <c r="F1867" s="3"/>
      <c r="G1867" s="3"/>
      <c r="H1867" s="1"/>
    </row>
    <row r="1868" customFormat="false" ht="15.75" hidden="false" customHeight="true" outlineLevel="0" collapsed="false">
      <c r="B1868" s="1"/>
      <c r="C1868" s="1" t="s">
        <v>1866</v>
      </c>
      <c r="D1868" s="2" t="n">
        <v>9.25925925925926E-005</v>
      </c>
      <c r="E1868" s="1"/>
      <c r="F1868" s="3"/>
      <c r="G1868" s="3"/>
      <c r="H1868" s="1"/>
    </row>
    <row r="1869" customFormat="false" ht="15.75" hidden="false" customHeight="true" outlineLevel="0" collapsed="false">
      <c r="B1869" s="1"/>
      <c r="C1869" s="1" t="s">
        <v>1867</v>
      </c>
      <c r="D1869" s="2" t="n">
        <v>9.25925925925926E-005</v>
      </c>
      <c r="E1869" s="1"/>
      <c r="F1869" s="3"/>
      <c r="G1869" s="3"/>
      <c r="H1869" s="1"/>
    </row>
    <row r="1870" customFormat="false" ht="15.75" hidden="false" customHeight="true" outlineLevel="0" collapsed="false">
      <c r="B1870" s="1"/>
      <c r="C1870" s="1" t="s">
        <v>1868</v>
      </c>
      <c r="D1870" s="2" t="n">
        <v>9.25925925925926E-005</v>
      </c>
      <c r="E1870" s="1"/>
      <c r="F1870" s="3"/>
      <c r="G1870" s="3"/>
      <c r="H1870" s="1"/>
    </row>
    <row r="1871" customFormat="false" ht="15.75" hidden="false" customHeight="true" outlineLevel="0" collapsed="false">
      <c r="B1871" s="1"/>
      <c r="C1871" s="1" t="s">
        <v>1869</v>
      </c>
      <c r="D1871" s="2" t="n">
        <v>9.25925925925926E-005</v>
      </c>
      <c r="E1871" s="1"/>
      <c r="F1871" s="3"/>
      <c r="G1871" s="3"/>
      <c r="H1871" s="1"/>
    </row>
    <row r="1872" customFormat="false" ht="15.75" hidden="false" customHeight="true" outlineLevel="0" collapsed="false">
      <c r="B1872" s="1"/>
      <c r="C1872" s="1" t="s">
        <v>1870</v>
      </c>
      <c r="D1872" s="2" t="n">
        <v>9.25925925925926E-005</v>
      </c>
      <c r="E1872" s="1"/>
      <c r="F1872" s="3"/>
      <c r="G1872" s="3"/>
      <c r="H1872" s="1"/>
    </row>
    <row r="1873" customFormat="false" ht="15.75" hidden="false" customHeight="true" outlineLevel="0" collapsed="false">
      <c r="B1873" s="1"/>
      <c r="C1873" s="1" t="s">
        <v>1871</v>
      </c>
      <c r="D1873" s="2" t="n">
        <v>9.25925925925926E-005</v>
      </c>
      <c r="E1873" s="1"/>
      <c r="F1873" s="3"/>
      <c r="G1873" s="3"/>
      <c r="H1873" s="1"/>
    </row>
    <row r="1874" customFormat="false" ht="15.75" hidden="false" customHeight="true" outlineLevel="0" collapsed="false">
      <c r="B1874" s="1"/>
      <c r="C1874" s="1" t="s">
        <v>1872</v>
      </c>
      <c r="D1874" s="2" t="n">
        <v>9.25925925925926E-005</v>
      </c>
      <c r="E1874" s="1"/>
      <c r="F1874" s="3"/>
      <c r="G1874" s="3"/>
      <c r="H1874" s="1"/>
    </row>
    <row r="1875" customFormat="false" ht="15.75" hidden="false" customHeight="true" outlineLevel="0" collapsed="false">
      <c r="B1875" s="1"/>
      <c r="C1875" s="1" t="s">
        <v>1873</v>
      </c>
      <c r="D1875" s="2" t="n">
        <v>9.25925925925926E-005</v>
      </c>
      <c r="E1875" s="1"/>
      <c r="F1875" s="3"/>
      <c r="G1875" s="3"/>
      <c r="H1875" s="1"/>
    </row>
    <row r="1876" customFormat="false" ht="15.75" hidden="false" customHeight="true" outlineLevel="0" collapsed="false">
      <c r="B1876" s="1"/>
      <c r="C1876" s="1" t="s">
        <v>1874</v>
      </c>
      <c r="D1876" s="2" t="n">
        <v>9.25925925925926E-005</v>
      </c>
      <c r="E1876" s="1"/>
      <c r="F1876" s="3"/>
      <c r="G1876" s="3"/>
      <c r="H1876" s="1"/>
    </row>
    <row r="1877" customFormat="false" ht="15.75" hidden="false" customHeight="true" outlineLevel="0" collapsed="false">
      <c r="B1877" s="1"/>
      <c r="C1877" s="1" t="s">
        <v>1875</v>
      </c>
      <c r="D1877" s="2" t="n">
        <v>9.25925925925926E-005</v>
      </c>
      <c r="E1877" s="1"/>
      <c r="F1877" s="3"/>
      <c r="G1877" s="3"/>
      <c r="H1877" s="1"/>
    </row>
    <row r="1878" customFormat="false" ht="15.75" hidden="false" customHeight="true" outlineLevel="0" collapsed="false">
      <c r="B1878" s="1"/>
      <c r="C1878" s="1" t="s">
        <v>1876</v>
      </c>
      <c r="D1878" s="2" t="n">
        <v>9.25925925925926E-005</v>
      </c>
      <c r="E1878" s="1"/>
      <c r="F1878" s="3"/>
      <c r="G1878" s="3"/>
      <c r="H1878" s="1"/>
    </row>
    <row r="1879" customFormat="false" ht="15.75" hidden="false" customHeight="true" outlineLevel="0" collapsed="false">
      <c r="B1879" s="1"/>
      <c r="C1879" s="1" t="s">
        <v>1877</v>
      </c>
      <c r="D1879" s="2" t="n">
        <v>9.25925925925926E-005</v>
      </c>
      <c r="E1879" s="1"/>
      <c r="F1879" s="3"/>
      <c r="G1879" s="3"/>
      <c r="H1879" s="1"/>
    </row>
    <row r="1880" customFormat="false" ht="15.75" hidden="false" customHeight="true" outlineLevel="0" collapsed="false">
      <c r="B1880" s="1"/>
      <c r="C1880" s="1" t="s">
        <v>1878</v>
      </c>
      <c r="D1880" s="2" t="n">
        <v>9.25925925925926E-005</v>
      </c>
      <c r="E1880" s="1"/>
      <c r="F1880" s="3"/>
      <c r="G1880" s="3"/>
      <c r="H1880" s="1"/>
    </row>
    <row r="1881" customFormat="false" ht="15.75" hidden="false" customHeight="true" outlineLevel="0" collapsed="false">
      <c r="B1881" s="1"/>
      <c r="C1881" s="1" t="s">
        <v>1879</v>
      </c>
      <c r="D1881" s="2" t="n">
        <v>9.25925925925926E-005</v>
      </c>
      <c r="E1881" s="1"/>
      <c r="F1881" s="3"/>
      <c r="G1881" s="3"/>
      <c r="H1881" s="1"/>
    </row>
    <row r="1882" customFormat="false" ht="15.75" hidden="false" customHeight="true" outlineLevel="0" collapsed="false">
      <c r="B1882" s="1"/>
      <c r="C1882" s="1" t="s">
        <v>1880</v>
      </c>
      <c r="D1882" s="2" t="n">
        <v>9.25925925925926E-005</v>
      </c>
      <c r="E1882" s="1"/>
      <c r="F1882" s="3"/>
      <c r="G1882" s="3"/>
      <c r="H1882" s="1"/>
    </row>
    <row r="1883" customFormat="false" ht="15.75" hidden="false" customHeight="true" outlineLevel="0" collapsed="false">
      <c r="B1883" s="1"/>
      <c r="C1883" s="1" t="s">
        <v>1881</v>
      </c>
      <c r="D1883" s="2" t="n">
        <v>9.25925925925926E-005</v>
      </c>
      <c r="E1883" s="1"/>
      <c r="F1883" s="3"/>
      <c r="G1883" s="3"/>
      <c r="H1883" s="1"/>
    </row>
    <row r="1884" customFormat="false" ht="15.75" hidden="false" customHeight="true" outlineLevel="0" collapsed="false">
      <c r="B1884" s="1"/>
      <c r="C1884" s="1" t="s">
        <v>1882</v>
      </c>
      <c r="D1884" s="2" t="n">
        <v>9.25925925925926E-005</v>
      </c>
      <c r="E1884" s="1"/>
      <c r="F1884" s="3"/>
      <c r="G1884" s="3"/>
      <c r="H1884" s="1"/>
    </row>
    <row r="1885" customFormat="false" ht="15.75" hidden="false" customHeight="true" outlineLevel="0" collapsed="false">
      <c r="B1885" s="1"/>
      <c r="C1885" s="1" t="s">
        <v>1883</v>
      </c>
      <c r="D1885" s="2" t="n">
        <v>8.10185185185185E-005</v>
      </c>
      <c r="E1885" s="1"/>
      <c r="F1885" s="3"/>
      <c r="G1885" s="3"/>
      <c r="H1885" s="1"/>
    </row>
    <row r="1886" customFormat="false" ht="15.75" hidden="false" customHeight="true" outlineLevel="0" collapsed="false">
      <c r="B1886" s="1"/>
      <c r="C1886" s="1" t="s">
        <v>1884</v>
      </c>
      <c r="D1886" s="2" t="n">
        <v>8.10185185185185E-005</v>
      </c>
      <c r="E1886" s="1"/>
      <c r="F1886" s="3"/>
      <c r="G1886" s="3"/>
      <c r="H1886" s="1"/>
    </row>
    <row r="1887" customFormat="false" ht="15.75" hidden="false" customHeight="true" outlineLevel="0" collapsed="false">
      <c r="B1887" s="1"/>
      <c r="C1887" s="1" t="s">
        <v>1885</v>
      </c>
      <c r="D1887" s="2" t="n">
        <v>8.10185185185185E-005</v>
      </c>
      <c r="E1887" s="1"/>
      <c r="F1887" s="3"/>
      <c r="G1887" s="3"/>
      <c r="H1887" s="1"/>
    </row>
    <row r="1888" customFormat="false" ht="15.75" hidden="false" customHeight="true" outlineLevel="0" collapsed="false">
      <c r="B1888" s="1"/>
      <c r="C1888" s="1" t="s">
        <v>1886</v>
      </c>
      <c r="D1888" s="2" t="n">
        <v>8.10185185185185E-005</v>
      </c>
      <c r="E1888" s="1"/>
      <c r="F1888" s="3"/>
      <c r="G1888" s="3"/>
      <c r="H1888" s="1"/>
    </row>
    <row r="1889" customFormat="false" ht="15.75" hidden="false" customHeight="true" outlineLevel="0" collapsed="false">
      <c r="B1889" s="1"/>
      <c r="C1889" s="1" t="s">
        <v>1887</v>
      </c>
      <c r="D1889" s="2" t="n">
        <v>8.10185185185185E-005</v>
      </c>
      <c r="E1889" s="1"/>
      <c r="F1889" s="3"/>
      <c r="G1889" s="3"/>
      <c r="H1889" s="1"/>
    </row>
    <row r="1890" customFormat="false" ht="15.75" hidden="false" customHeight="true" outlineLevel="0" collapsed="false">
      <c r="B1890" s="1"/>
      <c r="C1890" s="1" t="s">
        <v>1888</v>
      </c>
      <c r="D1890" s="2" t="n">
        <v>8.10185185185185E-005</v>
      </c>
      <c r="E1890" s="1"/>
      <c r="F1890" s="3"/>
      <c r="G1890" s="3"/>
      <c r="H1890" s="1"/>
    </row>
    <row r="1891" customFormat="false" ht="15.75" hidden="false" customHeight="true" outlineLevel="0" collapsed="false">
      <c r="B1891" s="1"/>
      <c r="C1891" s="1" t="s">
        <v>1889</v>
      </c>
      <c r="D1891" s="2" t="n">
        <v>8.10185185185185E-005</v>
      </c>
      <c r="E1891" s="1"/>
      <c r="F1891" s="3"/>
      <c r="G1891" s="3"/>
      <c r="H1891" s="1"/>
    </row>
    <row r="1892" customFormat="false" ht="15.75" hidden="false" customHeight="true" outlineLevel="0" collapsed="false">
      <c r="B1892" s="1"/>
      <c r="C1892" s="1" t="s">
        <v>1890</v>
      </c>
      <c r="D1892" s="2" t="n">
        <v>8.10185185185185E-005</v>
      </c>
      <c r="E1892" s="1"/>
      <c r="F1892" s="3"/>
      <c r="G1892" s="3"/>
      <c r="H1892" s="1"/>
    </row>
    <row r="1893" customFormat="false" ht="15.75" hidden="false" customHeight="true" outlineLevel="0" collapsed="false">
      <c r="B1893" s="1"/>
      <c r="C1893" s="1" t="s">
        <v>1891</v>
      </c>
      <c r="D1893" s="2" t="n">
        <v>8.10185185185185E-005</v>
      </c>
      <c r="E1893" s="1"/>
      <c r="F1893" s="3"/>
      <c r="G1893" s="3"/>
      <c r="H1893" s="1"/>
    </row>
    <row r="1894" customFormat="false" ht="15.75" hidden="false" customHeight="true" outlineLevel="0" collapsed="false">
      <c r="B1894" s="1"/>
      <c r="C1894" s="1" t="s">
        <v>1892</v>
      </c>
      <c r="D1894" s="2" t="n">
        <v>8.10185185185185E-005</v>
      </c>
      <c r="E1894" s="1"/>
      <c r="F1894" s="3"/>
      <c r="G1894" s="3"/>
      <c r="H1894" s="1"/>
    </row>
    <row r="1895" customFormat="false" ht="15.75" hidden="false" customHeight="true" outlineLevel="0" collapsed="false">
      <c r="B1895" s="1"/>
      <c r="C1895" s="1" t="s">
        <v>1893</v>
      </c>
      <c r="D1895" s="2" t="n">
        <v>8.10185185185185E-005</v>
      </c>
      <c r="E1895" s="1"/>
      <c r="F1895" s="3"/>
      <c r="G1895" s="3"/>
      <c r="H1895" s="1"/>
    </row>
    <row r="1896" customFormat="false" ht="15.75" hidden="false" customHeight="true" outlineLevel="0" collapsed="false">
      <c r="B1896" s="1"/>
      <c r="C1896" s="1" t="s">
        <v>1894</v>
      </c>
      <c r="D1896" s="2" t="n">
        <v>8.10185185185185E-005</v>
      </c>
      <c r="E1896" s="1"/>
      <c r="F1896" s="3"/>
      <c r="G1896" s="3"/>
      <c r="H1896" s="1"/>
    </row>
    <row r="1897" customFormat="false" ht="15.75" hidden="false" customHeight="true" outlineLevel="0" collapsed="false">
      <c r="B1897" s="1"/>
      <c r="C1897" s="1" t="s">
        <v>1895</v>
      </c>
      <c r="D1897" s="2" t="n">
        <v>8.10185185185185E-005</v>
      </c>
      <c r="E1897" s="1"/>
      <c r="F1897" s="3"/>
      <c r="G1897" s="3"/>
      <c r="H1897" s="1"/>
    </row>
    <row r="1898" customFormat="false" ht="15.75" hidden="false" customHeight="true" outlineLevel="0" collapsed="false">
      <c r="B1898" s="1"/>
      <c r="C1898" s="1" t="s">
        <v>1896</v>
      </c>
      <c r="D1898" s="2" t="n">
        <v>8.10185185185185E-005</v>
      </c>
      <c r="E1898" s="1"/>
      <c r="F1898" s="3"/>
      <c r="G1898" s="3"/>
      <c r="H1898" s="1"/>
    </row>
    <row r="1899" customFormat="false" ht="15.75" hidden="false" customHeight="true" outlineLevel="0" collapsed="false">
      <c r="B1899" s="1"/>
      <c r="C1899" s="1" t="s">
        <v>1897</v>
      </c>
      <c r="D1899" s="2" t="n">
        <v>8.10185185185185E-005</v>
      </c>
      <c r="E1899" s="1"/>
      <c r="F1899" s="3"/>
      <c r="G1899" s="3"/>
      <c r="H1899" s="1"/>
    </row>
    <row r="1900" customFormat="false" ht="15.75" hidden="false" customHeight="true" outlineLevel="0" collapsed="false">
      <c r="B1900" s="1"/>
      <c r="C1900" s="1" t="s">
        <v>1898</v>
      </c>
      <c r="D1900" s="2" t="n">
        <v>8.10185185185185E-005</v>
      </c>
      <c r="E1900" s="1"/>
      <c r="F1900" s="3"/>
      <c r="G1900" s="3"/>
      <c r="H1900" s="1"/>
    </row>
    <row r="1901" customFormat="false" ht="15.75" hidden="false" customHeight="true" outlineLevel="0" collapsed="false">
      <c r="B1901" s="1"/>
      <c r="C1901" s="1" t="s">
        <v>1899</v>
      </c>
      <c r="D1901" s="2" t="n">
        <v>8.10185185185185E-005</v>
      </c>
      <c r="E1901" s="1"/>
      <c r="F1901" s="3"/>
      <c r="G1901" s="3"/>
      <c r="H1901" s="1"/>
    </row>
    <row r="1902" customFormat="false" ht="15.75" hidden="false" customHeight="true" outlineLevel="0" collapsed="false">
      <c r="B1902" s="1"/>
      <c r="C1902" s="1" t="s">
        <v>1900</v>
      </c>
      <c r="D1902" s="2" t="n">
        <v>8.10185185185185E-005</v>
      </c>
      <c r="E1902" s="1"/>
      <c r="F1902" s="3"/>
      <c r="G1902" s="3"/>
      <c r="H1902" s="1"/>
    </row>
    <row r="1903" customFormat="false" ht="15.75" hidden="false" customHeight="true" outlineLevel="0" collapsed="false">
      <c r="B1903" s="1"/>
      <c r="C1903" s="1" t="s">
        <v>1901</v>
      </c>
      <c r="D1903" s="2" t="n">
        <v>8.10185185185185E-005</v>
      </c>
      <c r="E1903" s="1"/>
      <c r="F1903" s="3"/>
      <c r="G1903" s="3"/>
      <c r="H1903" s="1"/>
    </row>
    <row r="1904" customFormat="false" ht="15.75" hidden="false" customHeight="true" outlineLevel="0" collapsed="false">
      <c r="B1904" s="1"/>
      <c r="C1904" s="1" t="s">
        <v>1902</v>
      </c>
      <c r="D1904" s="2" t="n">
        <v>8.10185185185185E-005</v>
      </c>
      <c r="E1904" s="1"/>
      <c r="F1904" s="3"/>
      <c r="G1904" s="3"/>
      <c r="H1904" s="1"/>
    </row>
    <row r="1905" customFormat="false" ht="15.75" hidden="false" customHeight="true" outlineLevel="0" collapsed="false">
      <c r="B1905" s="1"/>
      <c r="C1905" s="1" t="s">
        <v>1903</v>
      </c>
      <c r="D1905" s="2" t="n">
        <v>8.10185185185185E-005</v>
      </c>
      <c r="E1905" s="1"/>
      <c r="F1905" s="3"/>
      <c r="G1905" s="3"/>
      <c r="H1905" s="1"/>
    </row>
    <row r="1906" customFormat="false" ht="15.75" hidden="false" customHeight="true" outlineLevel="0" collapsed="false">
      <c r="B1906" s="1"/>
      <c r="C1906" s="1" t="s">
        <v>1904</v>
      </c>
      <c r="D1906" s="2" t="n">
        <v>8.10185185185185E-005</v>
      </c>
      <c r="E1906" s="1"/>
      <c r="F1906" s="3"/>
      <c r="G1906" s="3"/>
      <c r="H1906" s="1"/>
    </row>
    <row r="1907" customFormat="false" ht="15.75" hidden="false" customHeight="true" outlineLevel="0" collapsed="false">
      <c r="B1907" s="1"/>
      <c r="C1907" s="1" t="s">
        <v>1905</v>
      </c>
      <c r="D1907" s="2" t="n">
        <v>8.10185185185185E-005</v>
      </c>
      <c r="E1907" s="1"/>
      <c r="F1907" s="3"/>
      <c r="G1907" s="3"/>
      <c r="H1907" s="1"/>
    </row>
    <row r="1908" customFormat="false" ht="15.75" hidden="false" customHeight="true" outlineLevel="0" collapsed="false">
      <c r="B1908" s="1"/>
      <c r="C1908" s="1" t="s">
        <v>1906</v>
      </c>
      <c r="D1908" s="2" t="n">
        <v>8.10185185185185E-005</v>
      </c>
      <c r="E1908" s="1"/>
      <c r="F1908" s="3"/>
      <c r="G1908" s="3"/>
      <c r="H1908" s="1"/>
    </row>
    <row r="1909" customFormat="false" ht="15.75" hidden="false" customHeight="true" outlineLevel="0" collapsed="false">
      <c r="B1909" s="1"/>
      <c r="C1909" s="1" t="s">
        <v>1907</v>
      </c>
      <c r="D1909" s="2" t="n">
        <v>8.10185185185185E-005</v>
      </c>
      <c r="E1909" s="1"/>
      <c r="F1909" s="3"/>
      <c r="G1909" s="3"/>
      <c r="H1909" s="1"/>
    </row>
    <row r="1910" customFormat="false" ht="15.75" hidden="false" customHeight="true" outlineLevel="0" collapsed="false">
      <c r="B1910" s="1"/>
      <c r="C1910" s="1" t="s">
        <v>1908</v>
      </c>
      <c r="D1910" s="2" t="n">
        <v>6.94444444444444E-005</v>
      </c>
      <c r="E1910" s="1"/>
      <c r="F1910" s="3"/>
      <c r="G1910" s="3"/>
      <c r="H1910" s="1"/>
    </row>
    <row r="1911" customFormat="false" ht="15.75" hidden="false" customHeight="true" outlineLevel="0" collapsed="false">
      <c r="B1911" s="1"/>
      <c r="C1911" s="1" t="s">
        <v>1909</v>
      </c>
      <c r="D1911" s="2" t="n">
        <v>6.94444444444444E-005</v>
      </c>
      <c r="E1911" s="1"/>
      <c r="F1911" s="3"/>
      <c r="G1911" s="3"/>
      <c r="H1911" s="1"/>
    </row>
    <row r="1912" customFormat="false" ht="15.75" hidden="false" customHeight="true" outlineLevel="0" collapsed="false">
      <c r="B1912" s="1"/>
      <c r="C1912" s="1" t="s">
        <v>1910</v>
      </c>
      <c r="D1912" s="2" t="n">
        <v>6.94444444444444E-005</v>
      </c>
      <c r="E1912" s="1"/>
      <c r="F1912" s="3"/>
      <c r="G1912" s="3"/>
      <c r="H1912" s="1"/>
    </row>
    <row r="1913" customFormat="false" ht="15.75" hidden="false" customHeight="true" outlineLevel="0" collapsed="false">
      <c r="B1913" s="1"/>
      <c r="C1913" s="1" t="s">
        <v>1911</v>
      </c>
      <c r="D1913" s="2" t="n">
        <v>6.94444444444444E-005</v>
      </c>
      <c r="E1913" s="1"/>
      <c r="F1913" s="3"/>
      <c r="G1913" s="3"/>
      <c r="H1913" s="1"/>
    </row>
    <row r="1914" customFormat="false" ht="15.75" hidden="false" customHeight="true" outlineLevel="0" collapsed="false">
      <c r="B1914" s="1"/>
      <c r="C1914" s="1" t="s">
        <v>1912</v>
      </c>
      <c r="D1914" s="2" t="n">
        <v>6.94444444444444E-005</v>
      </c>
      <c r="E1914" s="1"/>
      <c r="F1914" s="3"/>
      <c r="G1914" s="3"/>
      <c r="H1914" s="1"/>
    </row>
    <row r="1915" customFormat="false" ht="15.75" hidden="false" customHeight="true" outlineLevel="0" collapsed="false">
      <c r="B1915" s="1"/>
      <c r="C1915" s="1" t="s">
        <v>1913</v>
      </c>
      <c r="D1915" s="2" t="n">
        <v>6.94444444444444E-005</v>
      </c>
      <c r="E1915" s="1"/>
      <c r="F1915" s="3"/>
      <c r="G1915" s="3"/>
      <c r="H1915" s="1"/>
    </row>
    <row r="1916" customFormat="false" ht="15.75" hidden="false" customHeight="true" outlineLevel="0" collapsed="false">
      <c r="B1916" s="1"/>
      <c r="C1916" s="1" t="s">
        <v>1914</v>
      </c>
      <c r="D1916" s="2" t="n">
        <v>6.94444444444444E-005</v>
      </c>
      <c r="E1916" s="1"/>
      <c r="F1916" s="3"/>
      <c r="G1916" s="3"/>
      <c r="H1916" s="1"/>
    </row>
    <row r="1917" customFormat="false" ht="15.75" hidden="false" customHeight="true" outlineLevel="0" collapsed="false">
      <c r="B1917" s="1"/>
      <c r="C1917" s="1" t="s">
        <v>1915</v>
      </c>
      <c r="D1917" s="2" t="n">
        <v>6.94444444444444E-005</v>
      </c>
      <c r="E1917" s="1"/>
      <c r="F1917" s="3"/>
      <c r="G1917" s="3"/>
      <c r="H1917" s="1"/>
    </row>
    <row r="1918" customFormat="false" ht="15.75" hidden="false" customHeight="true" outlineLevel="0" collapsed="false">
      <c r="B1918" s="1"/>
      <c r="C1918" s="1" t="s">
        <v>1916</v>
      </c>
      <c r="D1918" s="2" t="n">
        <v>6.94444444444444E-005</v>
      </c>
      <c r="E1918" s="1"/>
      <c r="F1918" s="3"/>
      <c r="G1918" s="3"/>
      <c r="H1918" s="1"/>
    </row>
    <row r="1919" customFormat="false" ht="15.75" hidden="false" customHeight="true" outlineLevel="0" collapsed="false">
      <c r="B1919" s="1"/>
      <c r="C1919" s="1" t="s">
        <v>1917</v>
      </c>
      <c r="D1919" s="2" t="n">
        <v>6.94444444444444E-005</v>
      </c>
      <c r="E1919" s="1"/>
      <c r="F1919" s="3"/>
      <c r="G1919" s="3"/>
      <c r="H1919" s="1"/>
    </row>
    <row r="1920" customFormat="false" ht="15.75" hidden="false" customHeight="true" outlineLevel="0" collapsed="false">
      <c r="B1920" s="1"/>
      <c r="C1920" s="1" t="s">
        <v>1918</v>
      </c>
      <c r="D1920" s="2" t="n">
        <v>6.94444444444444E-005</v>
      </c>
      <c r="E1920" s="1"/>
      <c r="F1920" s="3"/>
      <c r="G1920" s="3"/>
      <c r="H1920" s="1"/>
    </row>
    <row r="1921" customFormat="false" ht="15.75" hidden="false" customHeight="true" outlineLevel="0" collapsed="false">
      <c r="B1921" s="1"/>
      <c r="C1921" s="1" t="s">
        <v>1919</v>
      </c>
      <c r="D1921" s="2" t="n">
        <v>6.94444444444444E-005</v>
      </c>
      <c r="E1921" s="1"/>
      <c r="F1921" s="3"/>
      <c r="G1921" s="3"/>
      <c r="H1921" s="1"/>
    </row>
    <row r="1922" customFormat="false" ht="15.75" hidden="false" customHeight="true" outlineLevel="0" collapsed="false">
      <c r="B1922" s="1"/>
      <c r="C1922" s="1" t="s">
        <v>1920</v>
      </c>
      <c r="D1922" s="2" t="n">
        <v>6.94444444444444E-005</v>
      </c>
      <c r="E1922" s="1"/>
      <c r="F1922" s="3"/>
      <c r="G1922" s="3"/>
      <c r="H1922" s="1"/>
    </row>
    <row r="1923" customFormat="false" ht="15.75" hidden="false" customHeight="true" outlineLevel="0" collapsed="false">
      <c r="B1923" s="1"/>
      <c r="C1923" s="1" t="s">
        <v>1921</v>
      </c>
      <c r="D1923" s="2" t="n">
        <v>6.94444444444444E-005</v>
      </c>
      <c r="E1923" s="1"/>
      <c r="F1923" s="3"/>
      <c r="G1923" s="3"/>
      <c r="H1923" s="1"/>
    </row>
    <row r="1924" customFormat="false" ht="15.75" hidden="false" customHeight="true" outlineLevel="0" collapsed="false">
      <c r="B1924" s="1"/>
      <c r="C1924" s="1" t="s">
        <v>1922</v>
      </c>
      <c r="D1924" s="2" t="n">
        <v>6.94444444444444E-005</v>
      </c>
      <c r="E1924" s="1"/>
      <c r="F1924" s="3"/>
      <c r="G1924" s="3"/>
      <c r="H1924" s="1"/>
    </row>
    <row r="1925" customFormat="false" ht="15.75" hidden="false" customHeight="true" outlineLevel="0" collapsed="false">
      <c r="B1925" s="1"/>
      <c r="C1925" s="1" t="s">
        <v>1923</v>
      </c>
      <c r="D1925" s="2" t="n">
        <v>6.94444444444444E-005</v>
      </c>
      <c r="E1925" s="1"/>
      <c r="F1925" s="3"/>
      <c r="G1925" s="3"/>
      <c r="H1925" s="1"/>
    </row>
    <row r="1926" customFormat="false" ht="15.75" hidden="false" customHeight="true" outlineLevel="0" collapsed="false">
      <c r="B1926" s="1"/>
      <c r="C1926" s="1" t="s">
        <v>1924</v>
      </c>
      <c r="D1926" s="2" t="n">
        <v>6.94444444444444E-005</v>
      </c>
      <c r="E1926" s="1"/>
      <c r="F1926" s="3"/>
      <c r="G1926" s="3"/>
      <c r="H1926" s="1"/>
    </row>
    <row r="1927" customFormat="false" ht="15.75" hidden="false" customHeight="true" outlineLevel="0" collapsed="false">
      <c r="B1927" s="1"/>
      <c r="C1927" s="1" t="s">
        <v>1925</v>
      </c>
      <c r="D1927" s="2" t="n">
        <v>6.94444444444444E-005</v>
      </c>
      <c r="E1927" s="1"/>
      <c r="F1927" s="3"/>
      <c r="G1927" s="3"/>
      <c r="H1927" s="1"/>
    </row>
    <row r="1928" customFormat="false" ht="15.75" hidden="false" customHeight="true" outlineLevel="0" collapsed="false">
      <c r="B1928" s="1"/>
      <c r="C1928" s="1" t="s">
        <v>1926</v>
      </c>
      <c r="D1928" s="2" t="n">
        <v>6.94444444444444E-005</v>
      </c>
      <c r="E1928" s="1"/>
      <c r="F1928" s="3"/>
      <c r="G1928" s="3"/>
      <c r="H1928" s="1"/>
    </row>
    <row r="1929" customFormat="false" ht="15.75" hidden="false" customHeight="true" outlineLevel="0" collapsed="false">
      <c r="B1929" s="1"/>
      <c r="C1929" s="1" t="s">
        <v>1927</v>
      </c>
      <c r="D1929" s="2" t="n">
        <v>6.94444444444444E-005</v>
      </c>
      <c r="E1929" s="1"/>
      <c r="F1929" s="3"/>
      <c r="G1929" s="3"/>
      <c r="H1929" s="1"/>
    </row>
    <row r="1930" customFormat="false" ht="15.75" hidden="false" customHeight="true" outlineLevel="0" collapsed="false">
      <c r="B1930" s="1"/>
      <c r="C1930" s="1" t="s">
        <v>1928</v>
      </c>
      <c r="D1930" s="2" t="n">
        <v>6.94444444444444E-005</v>
      </c>
      <c r="E1930" s="1"/>
      <c r="F1930" s="3"/>
      <c r="G1930" s="3"/>
      <c r="H1930" s="1"/>
    </row>
    <row r="1931" customFormat="false" ht="15.75" hidden="false" customHeight="true" outlineLevel="0" collapsed="false">
      <c r="B1931" s="1"/>
      <c r="C1931" s="1" t="s">
        <v>1929</v>
      </c>
      <c r="D1931" s="2" t="n">
        <v>6.94444444444444E-005</v>
      </c>
      <c r="E1931" s="1"/>
      <c r="F1931" s="3"/>
      <c r="G1931" s="3"/>
      <c r="H1931" s="1"/>
    </row>
    <row r="1932" customFormat="false" ht="15.75" hidden="false" customHeight="true" outlineLevel="0" collapsed="false">
      <c r="B1932" s="1"/>
      <c r="C1932" s="1" t="s">
        <v>1930</v>
      </c>
      <c r="D1932" s="2" t="n">
        <v>6.94444444444444E-005</v>
      </c>
      <c r="E1932" s="1"/>
      <c r="F1932" s="3"/>
      <c r="G1932" s="3"/>
      <c r="H1932" s="1"/>
    </row>
    <row r="1933" customFormat="false" ht="15.75" hidden="false" customHeight="true" outlineLevel="0" collapsed="false">
      <c r="B1933" s="1"/>
      <c r="C1933" s="1" t="s">
        <v>1931</v>
      </c>
      <c r="D1933" s="2" t="n">
        <v>6.94444444444444E-005</v>
      </c>
      <c r="E1933" s="1"/>
      <c r="F1933" s="3"/>
      <c r="G1933" s="3"/>
      <c r="H1933" s="1"/>
    </row>
    <row r="1934" customFormat="false" ht="15.75" hidden="false" customHeight="true" outlineLevel="0" collapsed="false">
      <c r="B1934" s="1"/>
      <c r="C1934" s="1" t="s">
        <v>1932</v>
      </c>
      <c r="D1934" s="2" t="n">
        <v>6.94444444444444E-005</v>
      </c>
      <c r="E1934" s="1"/>
      <c r="F1934" s="3"/>
      <c r="G1934" s="3"/>
      <c r="H1934" s="1"/>
    </row>
    <row r="1935" customFormat="false" ht="15.75" hidden="false" customHeight="true" outlineLevel="0" collapsed="false">
      <c r="B1935" s="1"/>
      <c r="C1935" s="1" t="s">
        <v>1933</v>
      </c>
      <c r="D1935" s="2" t="n">
        <v>6.94444444444444E-005</v>
      </c>
      <c r="E1935" s="1"/>
      <c r="F1935" s="3"/>
      <c r="G1935" s="3"/>
      <c r="H1935" s="1"/>
    </row>
    <row r="1936" customFormat="false" ht="15.75" hidden="false" customHeight="true" outlineLevel="0" collapsed="false">
      <c r="B1936" s="1"/>
      <c r="C1936" s="1" t="s">
        <v>1934</v>
      </c>
      <c r="D1936" s="2" t="n">
        <v>6.94444444444444E-005</v>
      </c>
      <c r="E1936" s="1"/>
      <c r="F1936" s="3"/>
      <c r="G1936" s="3"/>
      <c r="H1936" s="1"/>
    </row>
    <row r="1937" customFormat="false" ht="15.75" hidden="false" customHeight="true" outlineLevel="0" collapsed="false">
      <c r="B1937" s="1"/>
      <c r="C1937" s="1" t="s">
        <v>1935</v>
      </c>
      <c r="D1937" s="2" t="n">
        <v>6.94444444444444E-005</v>
      </c>
      <c r="E1937" s="1"/>
      <c r="F1937" s="3"/>
      <c r="G1937" s="3"/>
      <c r="H1937" s="1"/>
    </row>
    <row r="1938" customFormat="false" ht="15.75" hidden="false" customHeight="true" outlineLevel="0" collapsed="false">
      <c r="B1938" s="1"/>
      <c r="C1938" s="1" t="s">
        <v>1936</v>
      </c>
      <c r="D1938" s="2" t="n">
        <v>6.94444444444444E-005</v>
      </c>
      <c r="E1938" s="1"/>
      <c r="F1938" s="3"/>
      <c r="G1938" s="3"/>
      <c r="H1938" s="1"/>
    </row>
    <row r="1939" customFormat="false" ht="15.75" hidden="false" customHeight="true" outlineLevel="0" collapsed="false">
      <c r="B1939" s="1"/>
      <c r="C1939" s="1" t="s">
        <v>1937</v>
      </c>
      <c r="D1939" s="2" t="n">
        <v>6.94444444444444E-005</v>
      </c>
      <c r="E1939" s="1"/>
      <c r="F1939" s="3"/>
      <c r="G1939" s="3"/>
      <c r="H1939" s="1"/>
    </row>
    <row r="1940" customFormat="false" ht="15.75" hidden="false" customHeight="true" outlineLevel="0" collapsed="false">
      <c r="B1940" s="1"/>
      <c r="C1940" s="1" t="s">
        <v>1938</v>
      </c>
      <c r="D1940" s="2" t="n">
        <v>6.94444444444444E-005</v>
      </c>
      <c r="E1940" s="1"/>
      <c r="F1940" s="3"/>
      <c r="G1940" s="3"/>
      <c r="H1940" s="1"/>
    </row>
    <row r="1941" customFormat="false" ht="15.75" hidden="false" customHeight="true" outlineLevel="0" collapsed="false">
      <c r="B1941" s="1"/>
      <c r="C1941" s="1" t="s">
        <v>1939</v>
      </c>
      <c r="D1941" s="2" t="n">
        <v>6.94444444444444E-005</v>
      </c>
      <c r="E1941" s="1"/>
      <c r="F1941" s="3"/>
      <c r="G1941" s="3"/>
      <c r="H1941" s="1"/>
    </row>
    <row r="1942" customFormat="false" ht="15.75" hidden="false" customHeight="true" outlineLevel="0" collapsed="false">
      <c r="B1942" s="1"/>
      <c r="C1942" s="1" t="s">
        <v>1940</v>
      </c>
      <c r="D1942" s="2" t="n">
        <v>5.78703703703704E-005</v>
      </c>
      <c r="E1942" s="1"/>
      <c r="F1942" s="3"/>
      <c r="G1942" s="3"/>
      <c r="H1942" s="1"/>
    </row>
    <row r="1943" customFormat="false" ht="15.75" hidden="false" customHeight="true" outlineLevel="0" collapsed="false">
      <c r="B1943" s="1"/>
      <c r="C1943" s="1" t="s">
        <v>1941</v>
      </c>
      <c r="D1943" s="2" t="n">
        <v>5.78703703703704E-005</v>
      </c>
      <c r="E1943" s="1"/>
      <c r="F1943" s="3"/>
      <c r="G1943" s="3"/>
      <c r="H1943" s="1"/>
    </row>
    <row r="1944" customFormat="false" ht="15.75" hidden="false" customHeight="true" outlineLevel="0" collapsed="false">
      <c r="B1944" s="1"/>
      <c r="C1944" s="1" t="s">
        <v>1942</v>
      </c>
      <c r="D1944" s="2" t="n">
        <v>5.78703703703704E-005</v>
      </c>
      <c r="E1944" s="1"/>
      <c r="F1944" s="3"/>
      <c r="G1944" s="3"/>
      <c r="H1944" s="1"/>
    </row>
    <row r="1945" customFormat="false" ht="15.75" hidden="false" customHeight="true" outlineLevel="0" collapsed="false">
      <c r="B1945" s="1"/>
      <c r="C1945" s="1" t="s">
        <v>1943</v>
      </c>
      <c r="D1945" s="2" t="n">
        <v>5.78703703703704E-005</v>
      </c>
      <c r="E1945" s="1"/>
      <c r="F1945" s="3"/>
      <c r="G1945" s="3"/>
      <c r="H1945" s="1"/>
    </row>
    <row r="1946" customFormat="false" ht="15.75" hidden="false" customHeight="true" outlineLevel="0" collapsed="false">
      <c r="B1946" s="1"/>
      <c r="C1946" s="1" t="s">
        <v>1944</v>
      </c>
      <c r="D1946" s="2" t="n">
        <v>5.78703703703704E-005</v>
      </c>
      <c r="E1946" s="1"/>
      <c r="F1946" s="3"/>
      <c r="G1946" s="3"/>
      <c r="H1946" s="1"/>
    </row>
    <row r="1947" customFormat="false" ht="15.75" hidden="false" customHeight="true" outlineLevel="0" collapsed="false">
      <c r="B1947" s="1"/>
      <c r="C1947" s="1" t="s">
        <v>1945</v>
      </c>
      <c r="D1947" s="2" t="n">
        <v>5.78703703703704E-005</v>
      </c>
      <c r="E1947" s="1"/>
      <c r="F1947" s="3"/>
      <c r="G1947" s="3"/>
      <c r="H1947" s="1"/>
    </row>
    <row r="1948" customFormat="false" ht="15.75" hidden="false" customHeight="true" outlineLevel="0" collapsed="false">
      <c r="B1948" s="1"/>
      <c r="C1948" s="1" t="s">
        <v>1946</v>
      </c>
      <c r="D1948" s="2" t="n">
        <v>5.78703703703704E-005</v>
      </c>
      <c r="E1948" s="1"/>
      <c r="F1948" s="3"/>
      <c r="G1948" s="3"/>
      <c r="H1948" s="1"/>
    </row>
    <row r="1949" customFormat="false" ht="15.75" hidden="false" customHeight="true" outlineLevel="0" collapsed="false">
      <c r="B1949" s="1"/>
      <c r="C1949" s="1" t="s">
        <v>1947</v>
      </c>
      <c r="D1949" s="2" t="n">
        <v>5.78703703703704E-005</v>
      </c>
      <c r="E1949" s="1"/>
      <c r="F1949" s="3"/>
      <c r="G1949" s="3"/>
      <c r="H1949" s="1"/>
    </row>
    <row r="1950" customFormat="false" ht="15.75" hidden="false" customHeight="true" outlineLevel="0" collapsed="false">
      <c r="B1950" s="1"/>
      <c r="C1950" s="1" t="s">
        <v>1948</v>
      </c>
      <c r="D1950" s="2" t="n">
        <v>5.78703703703704E-005</v>
      </c>
      <c r="E1950" s="1"/>
      <c r="F1950" s="3"/>
      <c r="G1950" s="3"/>
      <c r="H1950" s="1"/>
    </row>
    <row r="1951" customFormat="false" ht="15.75" hidden="false" customHeight="true" outlineLevel="0" collapsed="false">
      <c r="B1951" s="1"/>
      <c r="C1951" s="1" t="s">
        <v>1949</v>
      </c>
      <c r="D1951" s="2" t="n">
        <v>5.78703703703704E-005</v>
      </c>
      <c r="E1951" s="1"/>
      <c r="F1951" s="3"/>
      <c r="G1951" s="3"/>
      <c r="H1951" s="1"/>
    </row>
    <row r="1952" customFormat="false" ht="15.75" hidden="false" customHeight="true" outlineLevel="0" collapsed="false">
      <c r="B1952" s="1"/>
      <c r="C1952" s="1" t="s">
        <v>1950</v>
      </c>
      <c r="D1952" s="2" t="n">
        <v>5.78703703703704E-005</v>
      </c>
      <c r="E1952" s="1"/>
      <c r="F1952" s="3"/>
      <c r="G1952" s="3"/>
      <c r="H1952" s="1"/>
    </row>
    <row r="1953" customFormat="false" ht="15.75" hidden="false" customHeight="true" outlineLevel="0" collapsed="false">
      <c r="B1953" s="1"/>
      <c r="C1953" s="1" t="s">
        <v>1951</v>
      </c>
      <c r="D1953" s="2" t="n">
        <v>5.78703703703704E-005</v>
      </c>
      <c r="E1953" s="1"/>
      <c r="F1953" s="3"/>
      <c r="G1953" s="3"/>
      <c r="H1953" s="1"/>
    </row>
    <row r="1954" customFormat="false" ht="15.75" hidden="false" customHeight="true" outlineLevel="0" collapsed="false">
      <c r="B1954" s="1"/>
      <c r="C1954" s="1" t="s">
        <v>1952</v>
      </c>
      <c r="D1954" s="2" t="n">
        <v>5.78703703703704E-005</v>
      </c>
      <c r="E1954" s="1"/>
      <c r="F1954" s="3"/>
      <c r="G1954" s="3"/>
      <c r="H1954" s="1"/>
    </row>
    <row r="1955" customFormat="false" ht="15.75" hidden="false" customHeight="true" outlineLevel="0" collapsed="false">
      <c r="B1955" s="1"/>
      <c r="C1955" s="1" t="s">
        <v>1953</v>
      </c>
      <c r="D1955" s="2" t="n">
        <v>5.78703703703704E-005</v>
      </c>
      <c r="E1955" s="1"/>
      <c r="F1955" s="3"/>
      <c r="G1955" s="3"/>
      <c r="H1955" s="1"/>
    </row>
    <row r="1956" customFormat="false" ht="15.75" hidden="false" customHeight="true" outlineLevel="0" collapsed="false">
      <c r="B1956" s="1"/>
      <c r="C1956" s="1" t="s">
        <v>1954</v>
      </c>
      <c r="D1956" s="2" t="n">
        <v>5.78703703703704E-005</v>
      </c>
      <c r="E1956" s="1"/>
      <c r="F1956" s="3"/>
      <c r="G1956" s="3"/>
      <c r="H1956" s="1"/>
    </row>
    <row r="1957" customFormat="false" ht="15.75" hidden="false" customHeight="true" outlineLevel="0" collapsed="false">
      <c r="B1957" s="1"/>
      <c r="C1957" s="1" t="s">
        <v>1955</v>
      </c>
      <c r="D1957" s="2" t="n">
        <v>5.78703703703704E-005</v>
      </c>
      <c r="E1957" s="1"/>
      <c r="F1957" s="3"/>
      <c r="G1957" s="3"/>
      <c r="H1957" s="1"/>
    </row>
    <row r="1958" customFormat="false" ht="15.75" hidden="false" customHeight="true" outlineLevel="0" collapsed="false">
      <c r="B1958" s="1"/>
      <c r="C1958" s="1" t="s">
        <v>1956</v>
      </c>
      <c r="D1958" s="2" t="n">
        <v>5.78703703703704E-005</v>
      </c>
      <c r="E1958" s="1"/>
      <c r="F1958" s="3"/>
      <c r="G1958" s="3"/>
      <c r="H1958" s="1"/>
    </row>
    <row r="1959" customFormat="false" ht="15.75" hidden="false" customHeight="true" outlineLevel="0" collapsed="false">
      <c r="B1959" s="1"/>
      <c r="C1959" s="1" t="s">
        <v>1957</v>
      </c>
      <c r="D1959" s="2" t="n">
        <v>5.78703703703704E-005</v>
      </c>
      <c r="E1959" s="1"/>
      <c r="F1959" s="3"/>
      <c r="G1959" s="3"/>
      <c r="H1959" s="1"/>
    </row>
    <row r="1960" customFormat="false" ht="15.75" hidden="false" customHeight="true" outlineLevel="0" collapsed="false">
      <c r="B1960" s="1"/>
      <c r="C1960" s="1" t="s">
        <v>1958</v>
      </c>
      <c r="D1960" s="2" t="n">
        <v>5.78703703703704E-005</v>
      </c>
      <c r="E1960" s="1"/>
      <c r="F1960" s="3"/>
      <c r="G1960" s="3"/>
      <c r="H1960" s="1"/>
    </row>
    <row r="1961" customFormat="false" ht="15.75" hidden="false" customHeight="true" outlineLevel="0" collapsed="false">
      <c r="B1961" s="1"/>
      <c r="C1961" s="1" t="s">
        <v>1959</v>
      </c>
      <c r="D1961" s="2" t="n">
        <v>5.78703703703704E-005</v>
      </c>
      <c r="E1961" s="1"/>
      <c r="F1961" s="3"/>
      <c r="G1961" s="3"/>
      <c r="H1961" s="1"/>
    </row>
    <row r="1962" customFormat="false" ht="15.75" hidden="false" customHeight="true" outlineLevel="0" collapsed="false">
      <c r="B1962" s="1"/>
      <c r="C1962" s="1" t="s">
        <v>1960</v>
      </c>
      <c r="D1962" s="2" t="n">
        <v>5.78703703703704E-005</v>
      </c>
      <c r="E1962" s="1"/>
      <c r="F1962" s="3"/>
      <c r="G1962" s="3"/>
      <c r="H1962" s="1"/>
    </row>
    <row r="1963" customFormat="false" ht="15.75" hidden="false" customHeight="true" outlineLevel="0" collapsed="false">
      <c r="B1963" s="1"/>
      <c r="C1963" s="1" t="s">
        <v>1961</v>
      </c>
      <c r="D1963" s="2" t="n">
        <v>5.78703703703704E-005</v>
      </c>
      <c r="E1963" s="1"/>
      <c r="F1963" s="3"/>
      <c r="G1963" s="3"/>
      <c r="H1963" s="1"/>
    </row>
    <row r="1964" customFormat="false" ht="15.75" hidden="false" customHeight="true" outlineLevel="0" collapsed="false">
      <c r="B1964" s="1"/>
      <c r="C1964" s="1" t="s">
        <v>1962</v>
      </c>
      <c r="D1964" s="2" t="n">
        <v>5.78703703703704E-005</v>
      </c>
      <c r="E1964" s="1"/>
      <c r="F1964" s="3"/>
      <c r="G1964" s="3"/>
      <c r="H1964" s="1"/>
    </row>
    <row r="1965" customFormat="false" ht="15.75" hidden="false" customHeight="true" outlineLevel="0" collapsed="false">
      <c r="B1965" s="1"/>
      <c r="C1965" s="1" t="s">
        <v>1963</v>
      </c>
      <c r="D1965" s="2" t="n">
        <v>5.78703703703704E-005</v>
      </c>
      <c r="E1965" s="1"/>
      <c r="F1965" s="3"/>
      <c r="G1965" s="3"/>
      <c r="H1965" s="1"/>
    </row>
    <row r="1966" customFormat="false" ht="15.75" hidden="false" customHeight="true" outlineLevel="0" collapsed="false">
      <c r="B1966" s="1"/>
      <c r="C1966" s="1" t="s">
        <v>1964</v>
      </c>
      <c r="D1966" s="2" t="n">
        <v>5.78703703703704E-005</v>
      </c>
      <c r="E1966" s="1"/>
      <c r="F1966" s="3"/>
      <c r="G1966" s="3"/>
      <c r="H1966" s="1"/>
    </row>
    <row r="1967" customFormat="false" ht="15.75" hidden="false" customHeight="true" outlineLevel="0" collapsed="false">
      <c r="B1967" s="1"/>
      <c r="C1967" s="1" t="s">
        <v>1965</v>
      </c>
      <c r="D1967" s="2" t="n">
        <v>5.78703703703704E-005</v>
      </c>
      <c r="E1967" s="1"/>
      <c r="F1967" s="3"/>
      <c r="G1967" s="3"/>
      <c r="H1967" s="1"/>
    </row>
    <row r="1968" customFormat="false" ht="15.75" hidden="false" customHeight="true" outlineLevel="0" collapsed="false">
      <c r="B1968" s="1"/>
      <c r="C1968" s="1" t="s">
        <v>1966</v>
      </c>
      <c r="D1968" s="2" t="n">
        <v>5.78703703703704E-005</v>
      </c>
      <c r="E1968" s="1"/>
      <c r="F1968" s="3"/>
      <c r="G1968" s="3"/>
      <c r="H1968" s="1"/>
    </row>
    <row r="1969" customFormat="false" ht="15.75" hidden="false" customHeight="true" outlineLevel="0" collapsed="false">
      <c r="B1969" s="1"/>
      <c r="C1969" s="1" t="s">
        <v>1967</v>
      </c>
      <c r="D1969" s="2" t="n">
        <v>5.78703703703704E-005</v>
      </c>
      <c r="E1969" s="1"/>
      <c r="F1969" s="3"/>
      <c r="G1969" s="3"/>
      <c r="H1969" s="1"/>
    </row>
    <row r="1970" customFormat="false" ht="15.75" hidden="false" customHeight="true" outlineLevel="0" collapsed="false">
      <c r="B1970" s="1"/>
      <c r="C1970" s="1" t="s">
        <v>1968</v>
      </c>
      <c r="D1970" s="2" t="n">
        <v>5.78703703703704E-005</v>
      </c>
      <c r="E1970" s="1"/>
      <c r="F1970" s="3"/>
      <c r="G1970" s="3"/>
      <c r="H1970" s="1"/>
    </row>
    <row r="1971" customFormat="false" ht="15.75" hidden="false" customHeight="true" outlineLevel="0" collapsed="false">
      <c r="B1971" s="1"/>
      <c r="C1971" s="1" t="s">
        <v>1969</v>
      </c>
      <c r="D1971" s="2" t="n">
        <v>5.78703703703704E-005</v>
      </c>
      <c r="E1971" s="1"/>
      <c r="F1971" s="3"/>
      <c r="G1971" s="3"/>
      <c r="H1971" s="1"/>
    </row>
    <row r="1972" customFormat="false" ht="15.75" hidden="false" customHeight="true" outlineLevel="0" collapsed="false">
      <c r="B1972" s="1"/>
      <c r="C1972" s="1" t="s">
        <v>1970</v>
      </c>
      <c r="D1972" s="2" t="n">
        <v>5.78703703703704E-005</v>
      </c>
      <c r="E1972" s="1"/>
      <c r="F1972" s="3"/>
      <c r="G1972" s="3"/>
      <c r="H1972" s="1"/>
    </row>
    <row r="1973" customFormat="false" ht="15.75" hidden="false" customHeight="true" outlineLevel="0" collapsed="false">
      <c r="B1973" s="1"/>
      <c r="C1973" s="1" t="s">
        <v>1971</v>
      </c>
      <c r="D1973" s="2" t="n">
        <v>5.78703703703704E-005</v>
      </c>
      <c r="E1973" s="1"/>
      <c r="F1973" s="3"/>
      <c r="G1973" s="3"/>
      <c r="H1973" s="1"/>
    </row>
    <row r="1974" customFormat="false" ht="15.75" hidden="false" customHeight="true" outlineLevel="0" collapsed="false">
      <c r="B1974" s="1"/>
      <c r="C1974" s="1" t="s">
        <v>1972</v>
      </c>
      <c r="D1974" s="2" t="n">
        <v>4.62962962962963E-005</v>
      </c>
      <c r="E1974" s="1"/>
      <c r="F1974" s="3"/>
      <c r="G1974" s="3"/>
      <c r="H1974" s="1"/>
    </row>
    <row r="1975" customFormat="false" ht="15.75" hidden="false" customHeight="true" outlineLevel="0" collapsed="false">
      <c r="B1975" s="1"/>
      <c r="C1975" s="1" t="s">
        <v>1973</v>
      </c>
      <c r="D1975" s="2" t="n">
        <v>4.62962962962963E-005</v>
      </c>
      <c r="E1975" s="1"/>
      <c r="F1975" s="3"/>
      <c r="G1975" s="3"/>
      <c r="H1975" s="1"/>
    </row>
    <row r="1976" customFormat="false" ht="15.75" hidden="false" customHeight="true" outlineLevel="0" collapsed="false">
      <c r="B1976" s="1"/>
      <c r="C1976" s="1" t="s">
        <v>1974</v>
      </c>
      <c r="D1976" s="2" t="n">
        <v>4.62962962962963E-005</v>
      </c>
      <c r="E1976" s="1"/>
      <c r="F1976" s="3"/>
      <c r="G1976" s="3"/>
      <c r="H1976" s="1"/>
    </row>
    <row r="1977" customFormat="false" ht="15.75" hidden="false" customHeight="true" outlineLevel="0" collapsed="false">
      <c r="B1977" s="1"/>
      <c r="C1977" s="1" t="s">
        <v>1975</v>
      </c>
      <c r="D1977" s="2" t="n">
        <v>4.62962962962963E-005</v>
      </c>
      <c r="E1977" s="1"/>
      <c r="F1977" s="3"/>
      <c r="G1977" s="3"/>
      <c r="H1977" s="1"/>
    </row>
    <row r="1978" customFormat="false" ht="15.75" hidden="false" customHeight="true" outlineLevel="0" collapsed="false">
      <c r="B1978" s="1"/>
      <c r="C1978" s="1" t="s">
        <v>1976</v>
      </c>
      <c r="D1978" s="2" t="n">
        <v>4.62962962962963E-005</v>
      </c>
      <c r="E1978" s="1"/>
      <c r="F1978" s="3"/>
      <c r="G1978" s="3"/>
      <c r="H1978" s="1"/>
    </row>
    <row r="1979" customFormat="false" ht="15.75" hidden="false" customHeight="true" outlineLevel="0" collapsed="false">
      <c r="B1979" s="1"/>
      <c r="C1979" s="1" t="s">
        <v>1977</v>
      </c>
      <c r="D1979" s="2" t="n">
        <v>4.62962962962963E-005</v>
      </c>
      <c r="E1979" s="1"/>
      <c r="F1979" s="3"/>
      <c r="G1979" s="3"/>
      <c r="H1979" s="1"/>
    </row>
    <row r="1980" customFormat="false" ht="15.75" hidden="false" customHeight="true" outlineLevel="0" collapsed="false">
      <c r="B1980" s="1"/>
      <c r="C1980" s="1" t="s">
        <v>1978</v>
      </c>
      <c r="D1980" s="2" t="n">
        <v>4.62962962962963E-005</v>
      </c>
      <c r="E1980" s="1"/>
      <c r="F1980" s="3"/>
      <c r="G1980" s="3"/>
      <c r="H1980" s="1"/>
    </row>
    <row r="1981" customFormat="false" ht="15.75" hidden="false" customHeight="true" outlineLevel="0" collapsed="false">
      <c r="B1981" s="1"/>
      <c r="C1981" s="1" t="s">
        <v>1979</v>
      </c>
      <c r="D1981" s="2" t="n">
        <v>4.62962962962963E-005</v>
      </c>
      <c r="E1981" s="1"/>
      <c r="F1981" s="3"/>
      <c r="G1981" s="3"/>
      <c r="H1981" s="1"/>
    </row>
    <row r="1982" customFormat="false" ht="15.75" hidden="false" customHeight="true" outlineLevel="0" collapsed="false">
      <c r="B1982" s="1"/>
      <c r="C1982" s="1" t="s">
        <v>1980</v>
      </c>
      <c r="D1982" s="2" t="n">
        <v>4.62962962962963E-005</v>
      </c>
      <c r="E1982" s="1"/>
      <c r="F1982" s="3"/>
      <c r="G1982" s="3"/>
      <c r="H1982" s="1"/>
    </row>
    <row r="1983" customFormat="false" ht="15.75" hidden="false" customHeight="true" outlineLevel="0" collapsed="false">
      <c r="B1983" s="1"/>
      <c r="C1983" s="1" t="s">
        <v>1981</v>
      </c>
      <c r="D1983" s="2" t="n">
        <v>4.62962962962963E-005</v>
      </c>
      <c r="E1983" s="1"/>
      <c r="F1983" s="3"/>
      <c r="G1983" s="3"/>
      <c r="H1983" s="1"/>
    </row>
    <row r="1984" customFormat="false" ht="15.75" hidden="false" customHeight="true" outlineLevel="0" collapsed="false">
      <c r="B1984" s="1"/>
      <c r="C1984" s="1" t="s">
        <v>1982</v>
      </c>
      <c r="D1984" s="2" t="n">
        <v>4.62962962962963E-005</v>
      </c>
      <c r="E1984" s="1"/>
      <c r="F1984" s="3"/>
      <c r="G1984" s="3"/>
      <c r="H1984" s="1"/>
    </row>
    <row r="1985" customFormat="false" ht="15.75" hidden="false" customHeight="true" outlineLevel="0" collapsed="false">
      <c r="B1985" s="1"/>
      <c r="C1985" s="1" t="s">
        <v>1983</v>
      </c>
      <c r="D1985" s="2" t="n">
        <v>4.62962962962963E-005</v>
      </c>
      <c r="E1985" s="1"/>
      <c r="F1985" s="3"/>
      <c r="G1985" s="3"/>
      <c r="H1985" s="1"/>
    </row>
    <row r="1986" customFormat="false" ht="15.75" hidden="false" customHeight="true" outlineLevel="0" collapsed="false">
      <c r="B1986" s="1"/>
      <c r="C1986" s="1" t="s">
        <v>1984</v>
      </c>
      <c r="D1986" s="2" t="n">
        <v>4.62962962962963E-005</v>
      </c>
      <c r="E1986" s="1"/>
      <c r="F1986" s="3"/>
      <c r="G1986" s="3"/>
      <c r="H1986" s="1"/>
    </row>
    <row r="1987" customFormat="false" ht="15.75" hidden="false" customHeight="true" outlineLevel="0" collapsed="false">
      <c r="B1987" s="1"/>
      <c r="C1987" s="1" t="s">
        <v>1985</v>
      </c>
      <c r="D1987" s="2" t="n">
        <v>4.62962962962963E-005</v>
      </c>
      <c r="E1987" s="1"/>
      <c r="F1987" s="3"/>
      <c r="G1987" s="3"/>
      <c r="H1987" s="1"/>
    </row>
    <row r="1988" customFormat="false" ht="15.75" hidden="false" customHeight="true" outlineLevel="0" collapsed="false">
      <c r="B1988" s="1"/>
      <c r="C1988" s="1" t="s">
        <v>1986</v>
      </c>
      <c r="D1988" s="2" t="n">
        <v>4.62962962962963E-005</v>
      </c>
      <c r="E1988" s="1"/>
      <c r="F1988" s="3"/>
      <c r="G1988" s="3"/>
      <c r="H1988" s="1"/>
    </row>
    <row r="1989" customFormat="false" ht="15.75" hidden="false" customHeight="true" outlineLevel="0" collapsed="false">
      <c r="B1989" s="1"/>
      <c r="C1989" s="1" t="s">
        <v>1987</v>
      </c>
      <c r="D1989" s="2" t="n">
        <v>4.62962962962963E-005</v>
      </c>
      <c r="E1989" s="1"/>
      <c r="F1989" s="3"/>
      <c r="G1989" s="3"/>
      <c r="H1989" s="1"/>
    </row>
    <row r="1990" customFormat="false" ht="15.75" hidden="false" customHeight="true" outlineLevel="0" collapsed="false">
      <c r="B1990" s="1"/>
      <c r="C1990" s="1" t="s">
        <v>1988</v>
      </c>
      <c r="D1990" s="2" t="n">
        <v>4.62962962962963E-005</v>
      </c>
      <c r="E1990" s="1"/>
      <c r="F1990" s="3"/>
      <c r="G1990" s="3"/>
      <c r="H1990" s="1"/>
    </row>
    <row r="1991" customFormat="false" ht="15.75" hidden="false" customHeight="true" outlineLevel="0" collapsed="false">
      <c r="B1991" s="1"/>
      <c r="C1991" s="1" t="s">
        <v>1989</v>
      </c>
      <c r="D1991" s="2" t="n">
        <v>4.62962962962963E-005</v>
      </c>
      <c r="E1991" s="1"/>
      <c r="F1991" s="3"/>
      <c r="G1991" s="3"/>
      <c r="H1991" s="1"/>
    </row>
    <row r="1992" customFormat="false" ht="15.75" hidden="false" customHeight="true" outlineLevel="0" collapsed="false">
      <c r="B1992" s="1"/>
      <c r="C1992" s="1" t="s">
        <v>1990</v>
      </c>
      <c r="D1992" s="2" t="n">
        <v>4.62962962962963E-005</v>
      </c>
      <c r="E1992" s="1"/>
      <c r="F1992" s="3"/>
      <c r="G1992" s="3"/>
      <c r="H1992" s="1"/>
    </row>
    <row r="1993" customFormat="false" ht="15.75" hidden="false" customHeight="true" outlineLevel="0" collapsed="false">
      <c r="B1993" s="1"/>
      <c r="C1993" s="1" t="s">
        <v>1991</v>
      </c>
      <c r="D1993" s="2" t="n">
        <v>4.62962962962963E-005</v>
      </c>
      <c r="E1993" s="1"/>
      <c r="F1993" s="3"/>
      <c r="G1993" s="3"/>
      <c r="H1993" s="1"/>
    </row>
    <row r="1994" customFormat="false" ht="15.75" hidden="false" customHeight="true" outlineLevel="0" collapsed="false">
      <c r="B1994" s="1"/>
      <c r="C1994" s="1" t="s">
        <v>1992</v>
      </c>
      <c r="D1994" s="2" t="n">
        <v>4.62962962962963E-005</v>
      </c>
      <c r="E1994" s="1"/>
      <c r="F1994" s="3"/>
      <c r="G1994" s="3"/>
      <c r="H1994" s="1"/>
    </row>
    <row r="1995" customFormat="false" ht="15.75" hidden="false" customHeight="true" outlineLevel="0" collapsed="false">
      <c r="B1995" s="1"/>
      <c r="C1995" s="1" t="s">
        <v>1993</v>
      </c>
      <c r="D1995" s="2" t="n">
        <v>4.62962962962963E-005</v>
      </c>
      <c r="E1995" s="1"/>
      <c r="F1995" s="3"/>
      <c r="G1995" s="3"/>
      <c r="H1995" s="1"/>
    </row>
    <row r="1996" customFormat="false" ht="15.75" hidden="false" customHeight="true" outlineLevel="0" collapsed="false">
      <c r="B1996" s="1"/>
      <c r="C1996" s="1" t="s">
        <v>1994</v>
      </c>
      <c r="D1996" s="2" t="n">
        <v>4.62962962962963E-005</v>
      </c>
      <c r="E1996" s="1"/>
      <c r="F1996" s="3"/>
      <c r="G1996" s="3"/>
      <c r="H1996" s="1"/>
    </row>
    <row r="1997" customFormat="false" ht="15.75" hidden="false" customHeight="true" outlineLevel="0" collapsed="false">
      <c r="B1997" s="1"/>
      <c r="C1997" s="1" t="s">
        <v>1995</v>
      </c>
      <c r="D1997" s="2" t="n">
        <v>4.62962962962963E-005</v>
      </c>
      <c r="E1997" s="1"/>
      <c r="F1997" s="3"/>
      <c r="G1997" s="3"/>
      <c r="H1997" s="1"/>
    </row>
    <row r="1998" customFormat="false" ht="15.75" hidden="false" customHeight="true" outlineLevel="0" collapsed="false">
      <c r="B1998" s="1"/>
      <c r="C1998" s="1" t="s">
        <v>1996</v>
      </c>
      <c r="D1998" s="2" t="n">
        <v>3.47222222222222E-005</v>
      </c>
      <c r="E1998" s="1"/>
      <c r="F1998" s="3"/>
      <c r="G1998" s="3"/>
      <c r="H1998" s="1"/>
    </row>
    <row r="1999" customFormat="false" ht="15.75" hidden="false" customHeight="true" outlineLevel="0" collapsed="false">
      <c r="B1999" s="1"/>
      <c r="C1999" s="1" t="s">
        <v>1997</v>
      </c>
      <c r="D1999" s="2" t="n">
        <v>3.47222222222222E-005</v>
      </c>
      <c r="E1999" s="1"/>
      <c r="F1999" s="3"/>
      <c r="G1999" s="3"/>
      <c r="H1999" s="1"/>
    </row>
    <row r="2000" customFormat="false" ht="15.75" hidden="false" customHeight="true" outlineLevel="0" collapsed="false">
      <c r="B2000" s="1"/>
      <c r="C2000" s="1" t="s">
        <v>1998</v>
      </c>
      <c r="D2000" s="2" t="n">
        <v>3.47222222222222E-005</v>
      </c>
      <c r="E2000" s="1"/>
      <c r="F2000" s="3"/>
      <c r="G2000" s="3"/>
      <c r="H2000" s="1"/>
    </row>
    <row r="2001" customFormat="false" ht="15.75" hidden="false" customHeight="true" outlineLevel="0" collapsed="false">
      <c r="B2001" s="1"/>
      <c r="C2001" s="1" t="s">
        <v>1999</v>
      </c>
      <c r="D2001" s="2" t="n">
        <v>3.47222222222222E-005</v>
      </c>
      <c r="E2001" s="1"/>
      <c r="F2001" s="3"/>
      <c r="G2001" s="3"/>
      <c r="H2001" s="1"/>
    </row>
    <row r="2002" customFormat="false" ht="15.75" hidden="false" customHeight="true" outlineLevel="0" collapsed="false">
      <c r="B2002" s="1"/>
      <c r="C2002" s="1" t="s">
        <v>2000</v>
      </c>
      <c r="D2002" s="2" t="n">
        <v>3.47222222222222E-005</v>
      </c>
      <c r="E2002" s="1"/>
      <c r="F2002" s="3"/>
      <c r="G2002" s="3"/>
      <c r="H2002" s="1"/>
    </row>
    <row r="2003" customFormat="false" ht="15.75" hidden="false" customHeight="true" outlineLevel="0" collapsed="false">
      <c r="B2003" s="1"/>
      <c r="C2003" s="1" t="s">
        <v>2001</v>
      </c>
      <c r="D2003" s="2" t="n">
        <v>3.47222222222222E-005</v>
      </c>
      <c r="E2003" s="1"/>
      <c r="F2003" s="3"/>
      <c r="G2003" s="3"/>
      <c r="H2003" s="1"/>
    </row>
    <row r="2004" customFormat="false" ht="15.75" hidden="false" customHeight="true" outlineLevel="0" collapsed="false">
      <c r="B2004" s="1"/>
      <c r="C2004" s="1" t="s">
        <v>2002</v>
      </c>
      <c r="D2004" s="2" t="n">
        <v>3.47222222222222E-005</v>
      </c>
      <c r="E2004" s="1"/>
      <c r="F2004" s="3"/>
      <c r="G2004" s="3"/>
      <c r="H2004" s="1"/>
    </row>
    <row r="2005" customFormat="false" ht="15.75" hidden="false" customHeight="true" outlineLevel="0" collapsed="false">
      <c r="B2005" s="1"/>
      <c r="C2005" s="1" t="s">
        <v>2003</v>
      </c>
      <c r="D2005" s="2" t="n">
        <v>3.47222222222222E-005</v>
      </c>
      <c r="E2005" s="1"/>
      <c r="F2005" s="3"/>
      <c r="G2005" s="3"/>
      <c r="H2005" s="1"/>
    </row>
    <row r="2006" customFormat="false" ht="15.75" hidden="false" customHeight="true" outlineLevel="0" collapsed="false">
      <c r="B2006" s="1"/>
      <c r="C2006" s="1" t="s">
        <v>2004</v>
      </c>
      <c r="D2006" s="2" t="n">
        <v>3.47222222222222E-005</v>
      </c>
      <c r="E2006" s="1"/>
      <c r="F2006" s="3"/>
      <c r="G2006" s="3"/>
      <c r="H2006" s="1"/>
    </row>
    <row r="2007" customFormat="false" ht="15.75" hidden="false" customHeight="true" outlineLevel="0" collapsed="false">
      <c r="B2007" s="1"/>
      <c r="C2007" s="1" t="s">
        <v>2005</v>
      </c>
      <c r="D2007" s="2" t="n">
        <v>3.47222222222222E-005</v>
      </c>
      <c r="E2007" s="1"/>
      <c r="F2007" s="3"/>
      <c r="G2007" s="3"/>
      <c r="H2007" s="1"/>
    </row>
    <row r="2008" customFormat="false" ht="15.75" hidden="false" customHeight="true" outlineLevel="0" collapsed="false">
      <c r="B2008" s="1"/>
      <c r="C2008" s="1" t="s">
        <v>2006</v>
      </c>
      <c r="D2008" s="2" t="n">
        <v>3.47222222222222E-005</v>
      </c>
      <c r="E2008" s="1"/>
      <c r="F2008" s="3"/>
      <c r="G2008" s="3"/>
      <c r="H2008" s="1"/>
    </row>
    <row r="2009" customFormat="false" ht="15.75" hidden="false" customHeight="true" outlineLevel="0" collapsed="false">
      <c r="B2009" s="1"/>
      <c r="C2009" s="1" t="s">
        <v>2007</v>
      </c>
      <c r="D2009" s="2" t="n">
        <v>3.47222222222222E-005</v>
      </c>
      <c r="E2009" s="1"/>
      <c r="F2009" s="3"/>
      <c r="G2009" s="3"/>
      <c r="H2009" s="1"/>
    </row>
    <row r="2010" customFormat="false" ht="15.75" hidden="false" customHeight="true" outlineLevel="0" collapsed="false">
      <c r="B2010" s="1"/>
      <c r="C2010" s="1" t="s">
        <v>2008</v>
      </c>
      <c r="D2010" s="2" t="n">
        <v>3.47222222222222E-005</v>
      </c>
      <c r="E2010" s="1"/>
      <c r="F2010" s="3"/>
      <c r="G2010" s="3"/>
      <c r="H2010" s="1"/>
    </row>
    <row r="2011" customFormat="false" ht="15.75" hidden="false" customHeight="true" outlineLevel="0" collapsed="false">
      <c r="B2011" s="1"/>
      <c r="C2011" s="1" t="s">
        <v>2009</v>
      </c>
      <c r="D2011" s="2" t="n">
        <v>3.47222222222222E-005</v>
      </c>
      <c r="E2011" s="1"/>
      <c r="F2011" s="3"/>
      <c r="G2011" s="3"/>
      <c r="H2011" s="1"/>
    </row>
    <row r="2012" customFormat="false" ht="15.75" hidden="false" customHeight="true" outlineLevel="0" collapsed="false">
      <c r="B2012" s="1"/>
      <c r="C2012" s="1" t="s">
        <v>2010</v>
      </c>
      <c r="D2012" s="2" t="n">
        <v>3.47222222222222E-005</v>
      </c>
      <c r="E2012" s="1"/>
      <c r="F2012" s="3"/>
      <c r="G2012" s="3"/>
      <c r="H2012" s="1"/>
    </row>
    <row r="2013" customFormat="false" ht="15.75" hidden="false" customHeight="true" outlineLevel="0" collapsed="false">
      <c r="B2013" s="1"/>
      <c r="C2013" s="1" t="s">
        <v>2011</v>
      </c>
      <c r="D2013" s="2" t="n">
        <v>3.47222222222222E-005</v>
      </c>
      <c r="E2013" s="1"/>
      <c r="F2013" s="3"/>
      <c r="G2013" s="3"/>
      <c r="H2013" s="1"/>
    </row>
    <row r="2014" customFormat="false" ht="15.75" hidden="false" customHeight="true" outlineLevel="0" collapsed="false">
      <c r="B2014" s="1"/>
      <c r="C2014" s="1" t="s">
        <v>2012</v>
      </c>
      <c r="D2014" s="2" t="n">
        <v>3.47222222222222E-005</v>
      </c>
      <c r="E2014" s="1"/>
      <c r="F2014" s="3"/>
      <c r="G2014" s="3"/>
      <c r="H2014" s="1"/>
    </row>
    <row r="2015" customFormat="false" ht="15.75" hidden="false" customHeight="true" outlineLevel="0" collapsed="false">
      <c r="B2015" s="1"/>
      <c r="C2015" s="1" t="s">
        <v>2013</v>
      </c>
      <c r="D2015" s="2" t="n">
        <v>3.47222222222222E-005</v>
      </c>
      <c r="E2015" s="1"/>
      <c r="F2015" s="3"/>
      <c r="G2015" s="3"/>
      <c r="H2015" s="1"/>
    </row>
    <row r="2016" customFormat="false" ht="15.75" hidden="false" customHeight="true" outlineLevel="0" collapsed="false">
      <c r="B2016" s="1"/>
      <c r="C2016" s="1" t="s">
        <v>2014</v>
      </c>
      <c r="D2016" s="2" t="n">
        <v>3.47222222222222E-005</v>
      </c>
      <c r="E2016" s="1"/>
      <c r="F2016" s="3"/>
      <c r="G2016" s="3"/>
      <c r="H2016" s="1"/>
    </row>
    <row r="2017" customFormat="false" ht="15.75" hidden="false" customHeight="true" outlineLevel="0" collapsed="false">
      <c r="B2017" s="1"/>
      <c r="C2017" s="1" t="s">
        <v>2015</v>
      </c>
      <c r="D2017" s="2" t="n">
        <v>3.47222222222222E-005</v>
      </c>
      <c r="E2017" s="1"/>
      <c r="F2017" s="3"/>
      <c r="G2017" s="3"/>
      <c r="H2017" s="1"/>
    </row>
    <row r="2018" customFormat="false" ht="15.75" hidden="false" customHeight="true" outlineLevel="0" collapsed="false">
      <c r="B2018" s="1"/>
      <c r="C2018" s="1" t="s">
        <v>2016</v>
      </c>
      <c r="D2018" s="2" t="n">
        <v>3.47222222222222E-005</v>
      </c>
      <c r="E2018" s="1"/>
      <c r="F2018" s="3"/>
      <c r="G2018" s="3"/>
      <c r="H2018" s="1"/>
    </row>
    <row r="2019" customFormat="false" ht="15.75" hidden="false" customHeight="true" outlineLevel="0" collapsed="false">
      <c r="B2019" s="1"/>
      <c r="C2019" s="1" t="s">
        <v>2017</v>
      </c>
      <c r="D2019" s="2" t="n">
        <v>3.47222222222222E-005</v>
      </c>
      <c r="E2019" s="1"/>
      <c r="F2019" s="3"/>
      <c r="G2019" s="3"/>
      <c r="H2019" s="1"/>
    </row>
    <row r="2020" customFormat="false" ht="15.75" hidden="false" customHeight="true" outlineLevel="0" collapsed="false">
      <c r="B2020" s="1"/>
      <c r="C2020" s="1" t="s">
        <v>2018</v>
      </c>
      <c r="D2020" s="2" t="n">
        <v>3.47222222222222E-005</v>
      </c>
      <c r="E2020" s="1"/>
      <c r="F2020" s="3"/>
      <c r="G2020" s="3"/>
      <c r="H2020" s="1"/>
    </row>
    <row r="2021" customFormat="false" ht="15.75" hidden="false" customHeight="true" outlineLevel="0" collapsed="false">
      <c r="B2021" s="1"/>
      <c r="C2021" s="1" t="s">
        <v>2019</v>
      </c>
      <c r="D2021" s="2" t="n">
        <v>3.47222222222222E-005</v>
      </c>
      <c r="E2021" s="1"/>
      <c r="F2021" s="3"/>
      <c r="G2021" s="3"/>
      <c r="H2021" s="1"/>
    </row>
    <row r="2022" customFormat="false" ht="15.75" hidden="false" customHeight="true" outlineLevel="0" collapsed="false">
      <c r="B2022" s="1"/>
      <c r="C2022" s="1" t="s">
        <v>2020</v>
      </c>
      <c r="D2022" s="2" t="n">
        <v>3.47222222222222E-005</v>
      </c>
      <c r="E2022" s="1"/>
      <c r="F2022" s="3"/>
      <c r="G2022" s="3"/>
      <c r="H2022" s="1"/>
    </row>
    <row r="2023" customFormat="false" ht="15.75" hidden="false" customHeight="true" outlineLevel="0" collapsed="false">
      <c r="B2023" s="1"/>
      <c r="C2023" s="1" t="s">
        <v>2021</v>
      </c>
      <c r="D2023" s="2" t="n">
        <v>3.47222222222222E-005</v>
      </c>
      <c r="E2023" s="1"/>
      <c r="F2023" s="3"/>
      <c r="G2023" s="3"/>
      <c r="H2023" s="1"/>
    </row>
    <row r="2024" customFormat="false" ht="15.75" hidden="false" customHeight="true" outlineLevel="0" collapsed="false">
      <c r="B2024" s="1"/>
      <c r="C2024" s="1" t="s">
        <v>2022</v>
      </c>
      <c r="D2024" s="2" t="n">
        <v>3.47222222222222E-005</v>
      </c>
      <c r="E2024" s="1"/>
      <c r="F2024" s="3"/>
      <c r="G2024" s="3"/>
      <c r="H2024" s="1"/>
    </row>
    <row r="2025" customFormat="false" ht="15.75" hidden="false" customHeight="true" outlineLevel="0" collapsed="false">
      <c r="B2025" s="1"/>
      <c r="C2025" s="1" t="s">
        <v>2023</v>
      </c>
      <c r="D2025" s="2" t="n">
        <v>3.47222222222222E-005</v>
      </c>
      <c r="E2025" s="1"/>
      <c r="F2025" s="3"/>
      <c r="G2025" s="3"/>
      <c r="H2025" s="1"/>
    </row>
    <row r="2026" customFormat="false" ht="15.75" hidden="false" customHeight="true" outlineLevel="0" collapsed="false">
      <c r="B2026" s="1"/>
      <c r="C2026" s="1" t="s">
        <v>2024</v>
      </c>
      <c r="D2026" s="2" t="n">
        <v>3.47222222222222E-005</v>
      </c>
      <c r="E2026" s="1"/>
      <c r="F2026" s="3"/>
      <c r="G2026" s="3"/>
      <c r="H2026" s="1"/>
    </row>
    <row r="2027" customFormat="false" ht="15.75" hidden="false" customHeight="true" outlineLevel="0" collapsed="false">
      <c r="B2027" s="1"/>
      <c r="C2027" s="1" t="s">
        <v>2025</v>
      </c>
      <c r="D2027" s="2" t="n">
        <v>3.47222222222222E-005</v>
      </c>
      <c r="E2027" s="1"/>
      <c r="F2027" s="3"/>
      <c r="G2027" s="3"/>
      <c r="H2027" s="1"/>
    </row>
    <row r="2028" customFormat="false" ht="15.75" hidden="false" customHeight="true" outlineLevel="0" collapsed="false">
      <c r="B2028" s="1"/>
      <c r="C2028" s="1" t="s">
        <v>2026</v>
      </c>
      <c r="D2028" s="2" t="n">
        <v>3.47222222222222E-005</v>
      </c>
      <c r="E2028" s="1"/>
      <c r="F2028" s="3"/>
      <c r="G2028" s="3"/>
      <c r="H2028" s="1"/>
    </row>
    <row r="2029" customFormat="false" ht="15.75" hidden="false" customHeight="true" outlineLevel="0" collapsed="false">
      <c r="B2029" s="1"/>
      <c r="C2029" s="1" t="s">
        <v>2027</v>
      </c>
      <c r="D2029" s="2" t="n">
        <v>3.47222222222222E-005</v>
      </c>
      <c r="E2029" s="1"/>
      <c r="F2029" s="3"/>
      <c r="G2029" s="3"/>
      <c r="H2029" s="1"/>
    </row>
    <row r="2030" customFormat="false" ht="15.75" hidden="false" customHeight="true" outlineLevel="0" collapsed="false">
      <c r="B2030" s="1"/>
      <c r="C2030" s="1" t="s">
        <v>2028</v>
      </c>
      <c r="D2030" s="2" t="n">
        <v>2.31481481481481E-005</v>
      </c>
      <c r="E2030" s="1"/>
      <c r="F2030" s="3"/>
      <c r="G2030" s="3"/>
      <c r="H2030" s="1"/>
    </row>
    <row r="2031" customFormat="false" ht="15.75" hidden="false" customHeight="true" outlineLevel="0" collapsed="false">
      <c r="B2031" s="1"/>
      <c r="C2031" s="1" t="s">
        <v>2029</v>
      </c>
      <c r="D2031" s="2" t="n">
        <v>2.31481481481481E-005</v>
      </c>
      <c r="E2031" s="1"/>
      <c r="F2031" s="3"/>
      <c r="G2031" s="3"/>
      <c r="H2031" s="1"/>
    </row>
    <row r="2032" customFormat="false" ht="15.75" hidden="false" customHeight="true" outlineLevel="0" collapsed="false">
      <c r="B2032" s="1"/>
      <c r="C2032" s="1" t="s">
        <v>2030</v>
      </c>
      <c r="D2032" s="2" t="n">
        <v>2.31481481481481E-005</v>
      </c>
      <c r="E2032" s="1"/>
      <c r="F2032" s="3"/>
      <c r="G2032" s="3"/>
      <c r="H2032" s="1"/>
    </row>
    <row r="2033" customFormat="false" ht="15.75" hidden="false" customHeight="true" outlineLevel="0" collapsed="false">
      <c r="B2033" s="1"/>
      <c r="C2033" s="1" t="s">
        <v>2031</v>
      </c>
      <c r="D2033" s="2" t="n">
        <v>2.31481481481481E-005</v>
      </c>
      <c r="E2033" s="1"/>
      <c r="F2033" s="3"/>
      <c r="G2033" s="3"/>
      <c r="H2033" s="1"/>
    </row>
    <row r="2034" customFormat="false" ht="15.75" hidden="false" customHeight="true" outlineLevel="0" collapsed="false">
      <c r="B2034" s="1"/>
      <c r="C2034" s="1" t="s">
        <v>2032</v>
      </c>
      <c r="D2034" s="2" t="n">
        <v>2.31481481481481E-005</v>
      </c>
      <c r="E2034" s="1"/>
      <c r="F2034" s="3"/>
      <c r="G2034" s="3"/>
      <c r="H2034" s="1"/>
    </row>
    <row r="2035" customFormat="false" ht="15.75" hidden="false" customHeight="true" outlineLevel="0" collapsed="false">
      <c r="B2035" s="1"/>
      <c r="C2035" s="1" t="s">
        <v>2033</v>
      </c>
      <c r="D2035" s="2" t="n">
        <v>2.31481481481481E-005</v>
      </c>
      <c r="E2035" s="1"/>
      <c r="F2035" s="3"/>
      <c r="G2035" s="3"/>
      <c r="H2035" s="1"/>
    </row>
    <row r="2036" customFormat="false" ht="15.75" hidden="false" customHeight="true" outlineLevel="0" collapsed="false">
      <c r="B2036" s="1"/>
      <c r="C2036" s="1" t="s">
        <v>2034</v>
      </c>
      <c r="D2036" s="2" t="n">
        <v>2.31481481481481E-005</v>
      </c>
      <c r="E2036" s="1"/>
      <c r="F2036" s="3"/>
      <c r="G2036" s="3"/>
      <c r="H2036" s="1"/>
    </row>
    <row r="2037" customFormat="false" ht="15.75" hidden="false" customHeight="true" outlineLevel="0" collapsed="false">
      <c r="B2037" s="1"/>
      <c r="C2037" s="1" t="s">
        <v>2035</v>
      </c>
      <c r="D2037" s="2" t="n">
        <v>2.31481481481481E-005</v>
      </c>
      <c r="E2037" s="1"/>
      <c r="F2037" s="3"/>
      <c r="G2037" s="3"/>
      <c r="H2037" s="1"/>
    </row>
    <row r="2038" customFormat="false" ht="15.75" hidden="false" customHeight="true" outlineLevel="0" collapsed="false">
      <c r="B2038" s="1"/>
      <c r="C2038" s="1" t="s">
        <v>2036</v>
      </c>
      <c r="D2038" s="2" t="n">
        <v>2.31481481481481E-005</v>
      </c>
      <c r="E2038" s="1"/>
      <c r="F2038" s="3"/>
      <c r="G2038" s="3"/>
      <c r="H2038" s="1"/>
    </row>
    <row r="2039" customFormat="false" ht="15.75" hidden="false" customHeight="true" outlineLevel="0" collapsed="false">
      <c r="B2039" s="1"/>
      <c r="C2039" s="1" t="s">
        <v>2037</v>
      </c>
      <c r="D2039" s="2" t="n">
        <v>2.31481481481481E-005</v>
      </c>
      <c r="E2039" s="1"/>
      <c r="F2039" s="3"/>
      <c r="G2039" s="3"/>
      <c r="H2039" s="1"/>
    </row>
    <row r="2040" customFormat="false" ht="15.75" hidden="false" customHeight="true" outlineLevel="0" collapsed="false">
      <c r="B2040" s="1"/>
      <c r="C2040" s="1" t="s">
        <v>2038</v>
      </c>
      <c r="D2040" s="2" t="n">
        <v>2.31481481481481E-005</v>
      </c>
      <c r="E2040" s="1"/>
      <c r="F2040" s="3"/>
      <c r="G2040" s="3"/>
      <c r="H2040" s="1"/>
    </row>
    <row r="2041" customFormat="false" ht="15.75" hidden="false" customHeight="true" outlineLevel="0" collapsed="false">
      <c r="B2041" s="1"/>
      <c r="C2041" s="1" t="s">
        <v>2039</v>
      </c>
      <c r="D2041" s="2" t="n">
        <v>2.31481481481481E-005</v>
      </c>
      <c r="E2041" s="1"/>
      <c r="F2041" s="3"/>
      <c r="G2041" s="3"/>
      <c r="H2041" s="1"/>
    </row>
    <row r="2042" customFormat="false" ht="15.75" hidden="false" customHeight="true" outlineLevel="0" collapsed="false">
      <c r="B2042" s="1"/>
      <c r="C2042" s="1" t="s">
        <v>2040</v>
      </c>
      <c r="D2042" s="2" t="n">
        <v>2.31481481481481E-005</v>
      </c>
      <c r="E2042" s="1"/>
      <c r="F2042" s="3"/>
      <c r="G2042" s="3"/>
      <c r="H2042" s="1"/>
    </row>
    <row r="2043" customFormat="false" ht="15.75" hidden="false" customHeight="true" outlineLevel="0" collapsed="false">
      <c r="B2043" s="1"/>
      <c r="C2043" s="1" t="s">
        <v>2041</v>
      </c>
      <c r="D2043" s="2" t="n">
        <v>2.31481481481481E-005</v>
      </c>
      <c r="E2043" s="1"/>
      <c r="F2043" s="3"/>
      <c r="G2043" s="3"/>
      <c r="H2043" s="1"/>
    </row>
    <row r="2044" customFormat="false" ht="15.75" hidden="false" customHeight="true" outlineLevel="0" collapsed="false">
      <c r="B2044" s="1"/>
      <c r="C2044" s="1" t="s">
        <v>2042</v>
      </c>
      <c r="D2044" s="2" t="n">
        <v>2.31481481481481E-005</v>
      </c>
      <c r="E2044" s="1"/>
      <c r="F2044" s="3"/>
      <c r="G2044" s="3"/>
      <c r="H2044" s="1"/>
    </row>
    <row r="2045" customFormat="false" ht="15.75" hidden="false" customHeight="true" outlineLevel="0" collapsed="false">
      <c r="B2045" s="1"/>
      <c r="C2045" s="1" t="s">
        <v>2043</v>
      </c>
      <c r="D2045" s="2" t="n">
        <v>2.31481481481481E-005</v>
      </c>
      <c r="E2045" s="1"/>
      <c r="F2045" s="3"/>
      <c r="G2045" s="3"/>
      <c r="H2045" s="1"/>
    </row>
    <row r="2046" customFormat="false" ht="15.75" hidden="false" customHeight="true" outlineLevel="0" collapsed="false">
      <c r="B2046" s="1"/>
      <c r="C2046" s="1" t="s">
        <v>2044</v>
      </c>
      <c r="D2046" s="2" t="n">
        <v>2.31481481481481E-005</v>
      </c>
      <c r="E2046" s="1"/>
      <c r="F2046" s="3"/>
      <c r="G2046" s="3"/>
      <c r="H2046" s="1"/>
    </row>
    <row r="2047" customFormat="false" ht="15.75" hidden="false" customHeight="true" outlineLevel="0" collapsed="false">
      <c r="B2047" s="1"/>
      <c r="C2047" s="1" t="s">
        <v>2045</v>
      </c>
      <c r="D2047" s="2" t="n">
        <v>2.31481481481481E-005</v>
      </c>
      <c r="E2047" s="1"/>
      <c r="F2047" s="3"/>
      <c r="G2047" s="3"/>
      <c r="H2047" s="1"/>
    </row>
    <row r="2048" customFormat="false" ht="15.75" hidden="false" customHeight="true" outlineLevel="0" collapsed="false">
      <c r="B2048" s="1"/>
      <c r="C2048" s="1" t="s">
        <v>2046</v>
      </c>
      <c r="D2048" s="2" t="n">
        <v>2.31481481481481E-005</v>
      </c>
      <c r="E2048" s="1"/>
      <c r="F2048" s="3"/>
      <c r="G2048" s="3"/>
      <c r="H2048" s="1"/>
    </row>
    <row r="2049" customFormat="false" ht="15.75" hidden="false" customHeight="true" outlineLevel="0" collapsed="false">
      <c r="B2049" s="1"/>
      <c r="C2049" s="1" t="s">
        <v>2047</v>
      </c>
      <c r="D2049" s="2" t="n">
        <v>2.31481481481481E-005</v>
      </c>
      <c r="E2049" s="1"/>
      <c r="F2049" s="3"/>
      <c r="G2049" s="3"/>
      <c r="H2049" s="1"/>
    </row>
    <row r="2050" customFormat="false" ht="15.75" hidden="false" customHeight="true" outlineLevel="0" collapsed="false">
      <c r="B2050" s="1"/>
      <c r="C2050" s="1" t="s">
        <v>2048</v>
      </c>
      <c r="D2050" s="2" t="n">
        <v>2.31481481481481E-005</v>
      </c>
      <c r="E2050" s="1"/>
      <c r="F2050" s="3"/>
      <c r="G2050" s="3"/>
      <c r="H2050" s="1"/>
    </row>
    <row r="2051" customFormat="false" ht="15.75" hidden="false" customHeight="true" outlineLevel="0" collapsed="false">
      <c r="B2051" s="1"/>
      <c r="C2051" s="1" t="s">
        <v>2049</v>
      </c>
      <c r="D2051" s="2" t="n">
        <v>2.31481481481481E-005</v>
      </c>
      <c r="E2051" s="1"/>
      <c r="F2051" s="3"/>
      <c r="G2051" s="3"/>
      <c r="H2051" s="1"/>
    </row>
    <row r="2052" customFormat="false" ht="15.75" hidden="false" customHeight="true" outlineLevel="0" collapsed="false">
      <c r="B2052" s="1"/>
      <c r="C2052" s="1" t="s">
        <v>2050</v>
      </c>
      <c r="D2052" s="2" t="n">
        <v>2.31481481481481E-005</v>
      </c>
      <c r="E2052" s="1"/>
      <c r="F2052" s="3"/>
      <c r="G2052" s="3"/>
      <c r="H2052" s="1"/>
    </row>
    <row r="2053" customFormat="false" ht="15.75" hidden="false" customHeight="true" outlineLevel="0" collapsed="false">
      <c r="B2053" s="1"/>
      <c r="C2053" s="1" t="s">
        <v>2051</v>
      </c>
      <c r="D2053" s="2" t="n">
        <v>2.31481481481481E-005</v>
      </c>
      <c r="E2053" s="1"/>
      <c r="F2053" s="3"/>
      <c r="G2053" s="3"/>
      <c r="H2053" s="1"/>
    </row>
    <row r="2054" customFormat="false" ht="15.75" hidden="false" customHeight="true" outlineLevel="0" collapsed="false">
      <c r="B2054" s="1"/>
      <c r="C2054" s="1" t="s">
        <v>2052</v>
      </c>
      <c r="D2054" s="2" t="n">
        <v>2.31481481481481E-005</v>
      </c>
      <c r="E2054" s="1"/>
      <c r="F2054" s="3"/>
      <c r="G2054" s="3"/>
      <c r="H2054" s="1"/>
    </row>
    <row r="2055" customFormat="false" ht="15.75" hidden="false" customHeight="true" outlineLevel="0" collapsed="false">
      <c r="B2055" s="1"/>
      <c r="C2055" s="1" t="s">
        <v>2053</v>
      </c>
      <c r="D2055" s="2" t="n">
        <v>2.31481481481481E-005</v>
      </c>
      <c r="E2055" s="1"/>
      <c r="F2055" s="3"/>
      <c r="G2055" s="3"/>
      <c r="H2055" s="1"/>
    </row>
    <row r="2056" customFormat="false" ht="15.75" hidden="false" customHeight="true" outlineLevel="0" collapsed="false">
      <c r="B2056" s="1"/>
      <c r="C2056" s="1" t="s">
        <v>2054</v>
      </c>
      <c r="D2056" s="2" t="n">
        <v>1.15740740740741E-005</v>
      </c>
      <c r="E2056" s="1"/>
      <c r="F2056" s="3"/>
      <c r="G2056" s="3"/>
      <c r="H2056" s="1"/>
    </row>
    <row r="2057" customFormat="false" ht="15.75" hidden="false" customHeight="true" outlineLevel="0" collapsed="false">
      <c r="B2057" s="1"/>
      <c r="C2057" s="1" t="s">
        <v>2055</v>
      </c>
      <c r="D2057" s="2" t="n">
        <v>1.15740740740741E-005</v>
      </c>
      <c r="E2057" s="1"/>
      <c r="F2057" s="3"/>
      <c r="G2057" s="3"/>
      <c r="H2057" s="1"/>
    </row>
    <row r="2058" customFormat="false" ht="15.75" hidden="false" customHeight="true" outlineLevel="0" collapsed="false">
      <c r="B2058" s="1"/>
      <c r="C2058" s="1" t="s">
        <v>2056</v>
      </c>
      <c r="D2058" s="2" t="n">
        <v>1.15740740740741E-005</v>
      </c>
      <c r="E2058" s="1"/>
      <c r="F2058" s="3"/>
      <c r="G2058" s="3"/>
      <c r="H2058" s="1"/>
    </row>
    <row r="2059" customFormat="false" ht="15.75" hidden="false" customHeight="true" outlineLevel="0" collapsed="false">
      <c r="B2059" s="1"/>
      <c r="C2059" s="1" t="s">
        <v>2057</v>
      </c>
      <c r="D2059" s="2" t="n">
        <v>1.15740740740741E-005</v>
      </c>
      <c r="E2059" s="1"/>
      <c r="F2059" s="3"/>
      <c r="G2059" s="3"/>
      <c r="H2059" s="1"/>
    </row>
    <row r="2060" customFormat="false" ht="15.75" hidden="false" customHeight="true" outlineLevel="0" collapsed="false">
      <c r="B2060" s="1"/>
      <c r="C2060" s="1" t="s">
        <v>2058</v>
      </c>
      <c r="D2060" s="2" t="n">
        <v>1.15740740740741E-005</v>
      </c>
      <c r="E2060" s="1"/>
      <c r="F2060" s="3"/>
      <c r="G2060" s="3"/>
      <c r="H2060" s="1"/>
    </row>
    <row r="2061" customFormat="false" ht="15.75" hidden="false" customHeight="true" outlineLevel="0" collapsed="false">
      <c r="B2061" s="1"/>
      <c r="C2061" s="1" t="s">
        <v>2059</v>
      </c>
      <c r="D2061" s="2" t="n">
        <v>1.15740740740741E-005</v>
      </c>
      <c r="E2061" s="1"/>
      <c r="F2061" s="3"/>
      <c r="G2061" s="3"/>
      <c r="H2061" s="1"/>
    </row>
    <row r="2062" customFormat="false" ht="15.75" hidden="false" customHeight="true" outlineLevel="0" collapsed="false">
      <c r="B2062" s="1"/>
      <c r="C2062" s="1" t="s">
        <v>2060</v>
      </c>
      <c r="D2062" s="2" t="n">
        <v>1.15740740740741E-005</v>
      </c>
      <c r="E2062" s="1"/>
      <c r="F2062" s="3"/>
      <c r="G2062" s="3"/>
      <c r="H2062" s="1"/>
    </row>
    <row r="2063" customFormat="false" ht="15.75" hidden="false" customHeight="true" outlineLevel="0" collapsed="false">
      <c r="B2063" s="1"/>
      <c r="C2063" s="1" t="s">
        <v>2061</v>
      </c>
      <c r="D2063" s="2" t="n">
        <v>1.15740740740741E-005</v>
      </c>
      <c r="E2063" s="1"/>
      <c r="F2063" s="3"/>
      <c r="G2063" s="3"/>
      <c r="H2063" s="1"/>
    </row>
    <row r="2064" customFormat="false" ht="15.75" hidden="false" customHeight="true" outlineLevel="0" collapsed="false">
      <c r="B2064" s="1"/>
      <c r="C2064" s="1" t="s">
        <v>2062</v>
      </c>
      <c r="D2064" s="2" t="n">
        <v>1.15740740740741E-005</v>
      </c>
      <c r="E2064" s="1"/>
      <c r="F2064" s="3"/>
      <c r="G2064" s="3"/>
      <c r="H2064" s="1"/>
    </row>
    <row r="2065" customFormat="false" ht="15.75" hidden="false" customHeight="true" outlineLevel="0" collapsed="false">
      <c r="B2065" s="1"/>
      <c r="C2065" s="1" t="s">
        <v>2063</v>
      </c>
      <c r="D2065" s="2" t="n">
        <v>1.15740740740741E-005</v>
      </c>
      <c r="E2065" s="1"/>
      <c r="F2065" s="3"/>
      <c r="G2065" s="3"/>
      <c r="H2065" s="1"/>
    </row>
    <row r="2066" customFormat="false" ht="15.75" hidden="false" customHeight="true" outlineLevel="0" collapsed="false">
      <c r="B2066" s="1"/>
      <c r="C2066" s="1" t="s">
        <v>2064</v>
      </c>
      <c r="D2066" s="2" t="n">
        <v>1.15740740740741E-005</v>
      </c>
      <c r="E2066" s="1"/>
      <c r="F2066" s="3"/>
      <c r="G2066" s="3"/>
      <c r="H2066" s="1"/>
    </row>
    <row r="2067" customFormat="false" ht="15.75" hidden="false" customHeight="true" outlineLevel="0" collapsed="false">
      <c r="B2067" s="1"/>
      <c r="C2067" s="1" t="s">
        <v>2065</v>
      </c>
      <c r="D2067" s="2" t="n">
        <v>1.15740740740741E-005</v>
      </c>
      <c r="E2067" s="1"/>
      <c r="F2067" s="3"/>
      <c r="G2067" s="3"/>
      <c r="H2067" s="1"/>
    </row>
    <row r="2068" customFormat="false" ht="15.75" hidden="false" customHeight="true" outlineLevel="0" collapsed="false">
      <c r="B2068" s="1"/>
      <c r="C2068" s="1" t="s">
        <v>2066</v>
      </c>
      <c r="D2068" s="2" t="n">
        <v>1.15740740740741E-005</v>
      </c>
      <c r="E2068" s="1"/>
      <c r="F2068" s="3"/>
      <c r="G2068" s="3"/>
      <c r="H2068" s="1"/>
    </row>
    <row r="2069" customFormat="false" ht="15.75" hidden="false" customHeight="true" outlineLevel="0" collapsed="false">
      <c r="B2069" s="1"/>
      <c r="C2069" s="1" t="s">
        <v>2067</v>
      </c>
      <c r="D2069" s="2" t="n">
        <v>1.15740740740741E-005</v>
      </c>
      <c r="E2069" s="1"/>
      <c r="F2069" s="3"/>
      <c r="G2069" s="3"/>
      <c r="H2069" s="1"/>
    </row>
    <row r="2070" customFormat="false" ht="15.75" hidden="false" customHeight="true" outlineLevel="0" collapsed="false">
      <c r="B2070" s="1"/>
      <c r="C2070" s="1" t="s">
        <v>2068</v>
      </c>
      <c r="D2070" s="2" t="n">
        <v>1.15740740740741E-005</v>
      </c>
      <c r="E2070" s="1"/>
      <c r="F2070" s="3"/>
      <c r="G2070" s="3"/>
      <c r="H2070" s="1"/>
    </row>
    <row r="2071" customFormat="false" ht="15.75" hidden="false" customHeight="true" outlineLevel="0" collapsed="false">
      <c r="B2071" s="1"/>
      <c r="C2071" s="1" t="s">
        <v>2069</v>
      </c>
      <c r="D2071" s="2" t="n">
        <v>1.15740740740741E-005</v>
      </c>
      <c r="E2071" s="1"/>
      <c r="F2071" s="3"/>
      <c r="G2071" s="3"/>
      <c r="H2071" s="1"/>
    </row>
    <row r="2072" customFormat="false" ht="15.75" hidden="false" customHeight="true" outlineLevel="0" collapsed="false">
      <c r="B2072" s="1"/>
      <c r="C2072" s="1" t="s">
        <v>2070</v>
      </c>
      <c r="D2072" s="2" t="n">
        <v>1.15740740740741E-005</v>
      </c>
      <c r="E2072" s="1"/>
      <c r="F2072" s="3"/>
      <c r="G2072" s="3"/>
      <c r="H2072" s="1"/>
    </row>
    <row r="2073" customFormat="false" ht="15.75" hidden="false" customHeight="true" outlineLevel="0" collapsed="false">
      <c r="B2073" s="1"/>
      <c r="C2073" s="1" t="s">
        <v>2071</v>
      </c>
      <c r="D2073" s="2" t="n">
        <v>1.15740740740741E-005</v>
      </c>
      <c r="E2073" s="1"/>
      <c r="F2073" s="3"/>
      <c r="G2073" s="3"/>
      <c r="H2073" s="1"/>
    </row>
    <row r="2074" customFormat="false" ht="15.75" hidden="false" customHeight="true" outlineLevel="0" collapsed="false">
      <c r="B2074" s="1"/>
      <c r="C2074" s="1" t="s">
        <v>2072</v>
      </c>
      <c r="D2074" s="2" t="n">
        <v>1.15740740740741E-005</v>
      </c>
      <c r="E2074" s="1"/>
      <c r="F2074" s="3"/>
      <c r="G2074" s="3"/>
      <c r="H2074" s="1"/>
    </row>
    <row r="2075" customFormat="false" ht="15.75" hidden="false" customHeight="true" outlineLevel="0" collapsed="false">
      <c r="B2075" s="1"/>
      <c r="C2075" s="1" t="s">
        <v>2073</v>
      </c>
      <c r="D2075" s="2" t="n">
        <v>1.15740740740741E-005</v>
      </c>
      <c r="E2075" s="1"/>
      <c r="F2075" s="3"/>
      <c r="G2075" s="3"/>
      <c r="H2075" s="1"/>
    </row>
    <row r="2076" customFormat="false" ht="15.75" hidden="false" customHeight="true" outlineLevel="0" collapsed="false">
      <c r="B2076" s="1"/>
      <c r="C2076" s="1" t="s">
        <v>2074</v>
      </c>
      <c r="D2076" s="2" t="n">
        <v>1.15740740740741E-005</v>
      </c>
      <c r="E2076" s="1"/>
      <c r="F2076" s="3"/>
      <c r="G2076" s="3"/>
      <c r="H2076" s="1"/>
    </row>
    <row r="2077" customFormat="false" ht="15.75" hidden="false" customHeight="true" outlineLevel="0" collapsed="false">
      <c r="B2077" s="1"/>
      <c r="C2077" s="1" t="s">
        <v>2075</v>
      </c>
      <c r="D2077" s="2" t="n">
        <v>1.15740740740741E-005</v>
      </c>
      <c r="E2077" s="1"/>
      <c r="F2077" s="3"/>
      <c r="G2077" s="3"/>
      <c r="H2077" s="1"/>
    </row>
    <row r="2078" customFormat="false" ht="15.75" hidden="false" customHeight="true" outlineLevel="0" collapsed="false">
      <c r="B2078" s="1"/>
      <c r="C2078" s="1" t="s">
        <v>2076</v>
      </c>
      <c r="D2078" s="2" t="n">
        <v>1.15740740740741E-005</v>
      </c>
      <c r="E2078" s="1"/>
      <c r="F2078" s="3"/>
      <c r="G2078" s="3"/>
      <c r="H2078" s="1"/>
    </row>
    <row r="2079" customFormat="false" ht="15.75" hidden="false" customHeight="true" outlineLevel="0" collapsed="false">
      <c r="B2079" s="1"/>
      <c r="C2079" s="1" t="s">
        <v>2077</v>
      </c>
      <c r="D2079" s="2" t="n">
        <v>1.15740740740741E-005</v>
      </c>
      <c r="E2079" s="1"/>
      <c r="F2079" s="3"/>
      <c r="G2079" s="3"/>
      <c r="H2079" s="1"/>
    </row>
    <row r="2080" customFormat="false" ht="15.75" hidden="false" customHeight="true" outlineLevel="0" collapsed="false">
      <c r="B2080" s="1"/>
      <c r="C2080" s="1" t="s">
        <v>2078</v>
      </c>
      <c r="D2080" s="2" t="n">
        <v>1.15740740740741E-005</v>
      </c>
      <c r="E2080" s="1"/>
      <c r="F2080" s="3"/>
      <c r="G2080" s="3"/>
      <c r="H2080" s="1"/>
    </row>
    <row r="2081" customFormat="false" ht="15.75" hidden="false" customHeight="true" outlineLevel="0" collapsed="false">
      <c r="B2081" s="1"/>
      <c r="C2081" s="1" t="s">
        <v>2079</v>
      </c>
      <c r="D2081" s="2" t="n">
        <v>1.15740740740741E-005</v>
      </c>
      <c r="E2081" s="1"/>
      <c r="F2081" s="3"/>
      <c r="G2081" s="3"/>
      <c r="H2081" s="1"/>
    </row>
    <row r="2082" customFormat="false" ht="15.75" hidden="false" customHeight="true" outlineLevel="0" collapsed="false">
      <c r="B2082" s="1"/>
      <c r="C2082" s="1" t="s">
        <v>2080</v>
      </c>
      <c r="D2082" s="2" t="n">
        <v>1.15740740740741E-005</v>
      </c>
      <c r="E2082" s="1"/>
      <c r="F2082" s="3"/>
      <c r="G2082" s="3"/>
      <c r="H2082" s="1"/>
    </row>
    <row r="2083" customFormat="false" ht="15.75" hidden="false" customHeight="true" outlineLevel="0" collapsed="false">
      <c r="B2083" s="1"/>
      <c r="C2083" s="1" t="s">
        <v>2081</v>
      </c>
      <c r="D2083" s="2" t="n">
        <v>1.15740740740741E-005</v>
      </c>
      <c r="E2083" s="1"/>
      <c r="F2083" s="3"/>
      <c r="G2083" s="3"/>
      <c r="H2083" s="1"/>
    </row>
    <row r="2084" customFormat="false" ht="15.75" hidden="false" customHeight="true" outlineLevel="0" collapsed="false">
      <c r="B2084" s="1"/>
      <c r="C2084" s="1" t="s">
        <v>2082</v>
      </c>
      <c r="D2084" s="2" t="n">
        <v>1.15740740740741E-005</v>
      </c>
      <c r="E2084" s="1"/>
      <c r="F2084" s="3"/>
      <c r="G2084" s="3"/>
      <c r="H2084" s="1"/>
    </row>
    <row r="2085" customFormat="false" ht="15.75" hidden="false" customHeight="true" outlineLevel="0" collapsed="false">
      <c r="B2085" s="1"/>
      <c r="C2085" s="1" t="s">
        <v>2083</v>
      </c>
      <c r="D2085" s="2" t="n">
        <v>1.15740740740741E-005</v>
      </c>
      <c r="E2085" s="1"/>
      <c r="F2085" s="3"/>
      <c r="G2085" s="3"/>
      <c r="H2085" s="1"/>
    </row>
    <row r="2086" customFormat="false" ht="15.75" hidden="false" customHeight="true" outlineLevel="0" collapsed="false">
      <c r="B2086" s="1"/>
      <c r="C2086" s="1" t="s">
        <v>2084</v>
      </c>
      <c r="D2086" s="2" t="n">
        <v>1.15740740740741E-005</v>
      </c>
      <c r="E2086" s="1"/>
      <c r="F2086" s="3"/>
      <c r="G2086" s="3"/>
      <c r="H2086" s="1"/>
    </row>
    <row r="2087" customFormat="false" ht="15.75" hidden="false" customHeight="true" outlineLevel="0" collapsed="false">
      <c r="B2087" s="1"/>
      <c r="C2087" s="1" t="s">
        <v>2085</v>
      </c>
      <c r="D2087" s="2" t="n">
        <v>1.15740740740741E-005</v>
      </c>
      <c r="E2087" s="1"/>
      <c r="F2087" s="3"/>
      <c r="G2087" s="3"/>
      <c r="H2087" s="1"/>
    </row>
    <row r="2088" customFormat="false" ht="15.75" hidden="false" customHeight="true" outlineLevel="0" collapsed="false">
      <c r="B2088" s="1"/>
      <c r="C2088" s="1" t="s">
        <v>2086</v>
      </c>
      <c r="D2088" s="2" t="n">
        <v>1.15740740740741E-005</v>
      </c>
      <c r="E2088" s="1"/>
      <c r="F2088" s="3"/>
      <c r="G2088" s="3"/>
      <c r="H2088" s="1"/>
    </row>
    <row r="2089" customFormat="false" ht="15.75" hidden="false" customHeight="true" outlineLevel="0" collapsed="false">
      <c r="B2089" s="1"/>
      <c r="C2089" s="1" t="s">
        <v>2087</v>
      </c>
      <c r="D2089" s="2" t="n">
        <v>1.15740740740741E-005</v>
      </c>
      <c r="E2089" s="1"/>
      <c r="F2089" s="3"/>
      <c r="G2089" s="3"/>
      <c r="H2089" s="1"/>
    </row>
    <row r="2090" customFormat="false" ht="15.75" hidden="false" customHeight="true" outlineLevel="0" collapsed="false">
      <c r="B2090" s="1"/>
      <c r="C2090" s="1" t="s">
        <v>2088</v>
      </c>
      <c r="D2090" s="2" t="n">
        <v>1.15740740740741E-005</v>
      </c>
      <c r="E2090" s="1"/>
      <c r="F2090" s="3"/>
      <c r="G2090" s="3"/>
      <c r="H2090" s="1"/>
    </row>
    <row r="2091" customFormat="false" ht="15.75" hidden="false" customHeight="true" outlineLevel="0" collapsed="false">
      <c r="B2091" s="1"/>
      <c r="C2091" s="1" t="s">
        <v>2089</v>
      </c>
      <c r="D2091" s="2" t="n">
        <v>1.15740740740741E-005</v>
      </c>
      <c r="E2091" s="1"/>
      <c r="F2091" s="3"/>
      <c r="G2091" s="3"/>
      <c r="H2091" s="1"/>
    </row>
    <row r="2092" customFormat="false" ht="15.75" hidden="false" customHeight="true" outlineLevel="0" collapsed="false">
      <c r="B2092" s="1"/>
      <c r="C2092" s="1" t="s">
        <v>2090</v>
      </c>
      <c r="D2092" s="2" t="n">
        <v>1.15740740740741E-005</v>
      </c>
      <c r="E2092" s="1"/>
      <c r="F2092" s="3"/>
      <c r="G2092" s="3"/>
      <c r="H2092" s="1"/>
    </row>
    <row r="2093" customFormat="false" ht="15.75" hidden="false" customHeight="true" outlineLevel="0" collapsed="false">
      <c r="B2093" s="1"/>
      <c r="C2093" s="1" t="s">
        <v>2091</v>
      </c>
      <c r="D2093" s="2" t="n">
        <v>1.15740740740741E-005</v>
      </c>
      <c r="E2093" s="1"/>
      <c r="F2093" s="3"/>
      <c r="G2093" s="3"/>
      <c r="H2093" s="1"/>
    </row>
    <row r="2094" customFormat="false" ht="15.75" hidden="false" customHeight="true" outlineLevel="0" collapsed="false">
      <c r="B2094" s="1"/>
      <c r="C2094" s="1" t="s">
        <v>2092</v>
      </c>
      <c r="D2094" s="2" t="n">
        <v>1.15740740740741E-005</v>
      </c>
      <c r="E2094" s="1"/>
      <c r="F2094" s="3"/>
      <c r="G2094" s="3"/>
      <c r="H2094" s="1"/>
    </row>
    <row r="2095" customFormat="false" ht="15.75" hidden="false" customHeight="true" outlineLevel="0" collapsed="false">
      <c r="B2095" s="1"/>
      <c r="C2095" s="1" t="s">
        <v>2093</v>
      </c>
      <c r="D2095" s="2" t="n">
        <v>1.15740740740741E-005</v>
      </c>
      <c r="E2095" s="1"/>
      <c r="F2095" s="3"/>
      <c r="G2095" s="3"/>
      <c r="H2095" s="1"/>
    </row>
    <row r="2096" customFormat="false" ht="15.75" hidden="false" customHeight="true" outlineLevel="0" collapsed="false">
      <c r="B2096" s="1"/>
      <c r="C2096" s="1" t="s">
        <v>2094</v>
      </c>
      <c r="D2096" s="2" t="n">
        <v>1.15740740740741E-005</v>
      </c>
      <c r="E2096" s="1"/>
      <c r="F2096" s="3"/>
      <c r="G2096" s="3"/>
      <c r="H2096" s="1"/>
    </row>
    <row r="2097" customFormat="false" ht="15.75" hidden="false" customHeight="true" outlineLevel="0" collapsed="false">
      <c r="B2097" s="1"/>
      <c r="C2097" s="1" t="s">
        <v>2095</v>
      </c>
      <c r="D2097" s="2" t="n">
        <v>1.15740740740741E-005</v>
      </c>
      <c r="E2097" s="1"/>
      <c r="F2097" s="3"/>
      <c r="G2097" s="3"/>
      <c r="H2097" s="1"/>
    </row>
    <row r="2098" customFormat="false" ht="15.75" hidden="false" customHeight="true" outlineLevel="0" collapsed="false">
      <c r="B2098" s="1"/>
      <c r="C2098" s="1" t="s">
        <v>2096</v>
      </c>
      <c r="D2098" s="2" t="n">
        <v>1.15740740740741E-005</v>
      </c>
      <c r="E2098" s="1"/>
      <c r="F2098" s="3"/>
      <c r="G2098" s="3"/>
      <c r="H2098" s="1"/>
    </row>
    <row r="2099" customFormat="false" ht="15.75" hidden="false" customHeight="true" outlineLevel="0" collapsed="false">
      <c r="B2099" s="1"/>
      <c r="C2099" s="1" t="s">
        <v>2097</v>
      </c>
      <c r="D2099" s="2" t="n">
        <v>1.15740740740741E-005</v>
      </c>
      <c r="E2099" s="1"/>
      <c r="F2099" s="3"/>
      <c r="G2099" s="3"/>
      <c r="H2099" s="1"/>
    </row>
    <row r="2100" customFormat="false" ht="15.75" hidden="false" customHeight="true" outlineLevel="0" collapsed="false">
      <c r="B2100" s="1"/>
      <c r="C2100" s="1" t="s">
        <v>2098</v>
      </c>
      <c r="D2100" s="2" t="n">
        <v>1.15740740740741E-005</v>
      </c>
      <c r="E2100" s="1"/>
      <c r="F2100" s="3"/>
      <c r="G2100" s="3"/>
      <c r="H2100" s="1"/>
    </row>
    <row r="2101" customFormat="false" ht="15.75" hidden="false" customHeight="true" outlineLevel="0" collapsed="false">
      <c r="B2101" s="1"/>
      <c r="C2101" s="1" t="s">
        <v>2099</v>
      </c>
      <c r="D2101" s="2" t="n">
        <v>1.15740740740741E-005</v>
      </c>
      <c r="E2101" s="1"/>
      <c r="F2101" s="3"/>
      <c r="G2101" s="3"/>
      <c r="H2101" s="1"/>
    </row>
    <row r="2102" customFormat="false" ht="15.75" hidden="false" customHeight="true" outlineLevel="0" collapsed="false">
      <c r="B2102" s="1"/>
      <c r="C2102" s="1" t="s">
        <v>2100</v>
      </c>
      <c r="D2102" s="2" t="n">
        <v>1.15740740740741E-005</v>
      </c>
      <c r="E2102" s="1"/>
      <c r="F2102" s="3"/>
      <c r="G2102" s="3"/>
      <c r="H2102" s="1"/>
    </row>
    <row r="2103" customFormat="false" ht="15.75" hidden="false" customHeight="true" outlineLevel="0" collapsed="false">
      <c r="B2103" s="1"/>
      <c r="C2103" s="1" t="s">
        <v>2101</v>
      </c>
      <c r="D2103" s="2" t="n">
        <v>1.15740740740741E-005</v>
      </c>
      <c r="E2103" s="1"/>
      <c r="F2103" s="3"/>
      <c r="G2103" s="3"/>
      <c r="H2103" s="1"/>
    </row>
    <row r="2104" customFormat="false" ht="15.75" hidden="false" customHeight="true" outlineLevel="0" collapsed="false">
      <c r="B2104" s="1"/>
      <c r="C2104" s="1" t="s">
        <v>2102</v>
      </c>
      <c r="D2104" s="2" t="n">
        <v>1.15740740740741E-005</v>
      </c>
      <c r="E2104" s="1"/>
      <c r="F2104" s="3"/>
      <c r="G2104" s="3"/>
      <c r="H2104" s="1"/>
    </row>
    <row r="2105" customFormat="false" ht="15.75" hidden="false" customHeight="true" outlineLevel="0" collapsed="false">
      <c r="B2105" s="1"/>
      <c r="C2105" s="1" t="s">
        <v>2103</v>
      </c>
      <c r="D2105" s="2" t="n">
        <v>0</v>
      </c>
      <c r="E2105" s="1"/>
      <c r="F2105" s="3"/>
      <c r="G2105" s="3"/>
      <c r="H2105" s="1"/>
    </row>
    <row r="2106" customFormat="false" ht="15.75" hidden="false" customHeight="true" outlineLevel="0" collapsed="false">
      <c r="B2106" s="1"/>
      <c r="C2106" s="1" t="s">
        <v>2104</v>
      </c>
      <c r="D2106" s="2" t="n">
        <v>0</v>
      </c>
      <c r="E2106" s="1"/>
      <c r="F2106" s="3"/>
      <c r="G2106" s="3"/>
      <c r="H2106" s="1"/>
    </row>
    <row r="2107" customFormat="false" ht="15.75" hidden="false" customHeight="true" outlineLevel="0" collapsed="false">
      <c r="B2107" s="1"/>
      <c r="C2107" s="1" t="s">
        <v>2105</v>
      </c>
      <c r="D2107" s="2" t="n">
        <v>0</v>
      </c>
      <c r="E2107" s="1"/>
      <c r="F2107" s="3"/>
      <c r="G2107" s="3"/>
      <c r="H2107" s="1"/>
    </row>
    <row r="2108" customFormat="false" ht="15.75" hidden="false" customHeight="true" outlineLevel="0" collapsed="false">
      <c r="B2108" s="1"/>
      <c r="C2108" s="1" t="s">
        <v>2106</v>
      </c>
      <c r="D2108" s="2" t="n">
        <v>0</v>
      </c>
      <c r="E2108" s="1"/>
      <c r="F2108" s="3"/>
      <c r="G2108" s="3"/>
      <c r="H2108" s="1"/>
    </row>
    <row r="2109" customFormat="false" ht="15.75" hidden="false" customHeight="true" outlineLevel="0" collapsed="false">
      <c r="B2109" s="1"/>
      <c r="C2109" s="1" t="s">
        <v>2107</v>
      </c>
      <c r="D2109" s="2" t="n">
        <v>0</v>
      </c>
      <c r="E2109" s="1"/>
      <c r="F2109" s="3"/>
      <c r="G2109" s="3"/>
      <c r="H2109" s="1"/>
    </row>
    <row r="2110" customFormat="false" ht="15.75" hidden="false" customHeight="true" outlineLevel="0" collapsed="false">
      <c r="B2110" s="1"/>
      <c r="C2110" s="1" t="s">
        <v>2108</v>
      </c>
      <c r="D2110" s="2" t="n">
        <v>0</v>
      </c>
      <c r="E2110" s="1"/>
      <c r="F2110" s="3"/>
      <c r="G2110" s="3"/>
      <c r="H2110" s="1"/>
    </row>
    <row r="2111" customFormat="false" ht="15.75" hidden="false" customHeight="true" outlineLevel="0" collapsed="false">
      <c r="B2111" s="1"/>
      <c r="C2111" s="1" t="s">
        <v>2109</v>
      </c>
      <c r="D2111" s="2" t="n">
        <v>0</v>
      </c>
      <c r="E2111" s="1"/>
      <c r="F2111" s="3"/>
      <c r="G2111" s="3"/>
      <c r="H2111" s="1"/>
    </row>
    <row r="2112" customFormat="false" ht="15.75" hidden="false" customHeight="true" outlineLevel="0" collapsed="false">
      <c r="B2112" s="1"/>
      <c r="C2112" s="1" t="s">
        <v>2110</v>
      </c>
      <c r="D2112" s="2" t="n">
        <v>0</v>
      </c>
      <c r="E2112" s="1"/>
      <c r="F2112" s="3"/>
      <c r="G2112" s="3"/>
      <c r="H2112" s="1"/>
    </row>
    <row r="2113" customFormat="false" ht="15.75" hidden="false" customHeight="true" outlineLevel="0" collapsed="false">
      <c r="B2113" s="1"/>
      <c r="C2113" s="1" t="s">
        <v>2111</v>
      </c>
      <c r="D2113" s="2" t="n">
        <v>0</v>
      </c>
      <c r="E2113" s="1"/>
      <c r="F2113" s="3"/>
      <c r="G2113" s="3"/>
      <c r="H2113" s="1"/>
    </row>
    <row r="2114" customFormat="false" ht="15.75" hidden="false" customHeight="true" outlineLevel="0" collapsed="false">
      <c r="B2114" s="1"/>
      <c r="C2114" s="1" t="s">
        <v>2112</v>
      </c>
      <c r="D2114" s="2" t="n">
        <v>0</v>
      </c>
      <c r="E2114" s="1"/>
      <c r="F2114" s="3"/>
      <c r="G2114" s="3"/>
      <c r="H2114" s="1"/>
    </row>
    <row r="2115" customFormat="false" ht="15.75" hidden="false" customHeight="true" outlineLevel="0" collapsed="false">
      <c r="B2115" s="1"/>
      <c r="C2115" s="1" t="s">
        <v>2113</v>
      </c>
      <c r="D2115" s="2" t="n">
        <v>0</v>
      </c>
      <c r="E2115" s="1"/>
      <c r="F2115" s="3"/>
      <c r="G2115" s="3"/>
      <c r="H2115" s="1"/>
    </row>
    <row r="2116" customFormat="false" ht="15.75" hidden="false" customHeight="true" outlineLevel="0" collapsed="false">
      <c r="B2116" s="1"/>
      <c r="C2116" s="1" t="s">
        <v>2114</v>
      </c>
      <c r="D2116" s="2" t="n">
        <v>0</v>
      </c>
      <c r="E2116" s="1"/>
      <c r="F2116" s="3"/>
      <c r="G2116" s="3"/>
      <c r="H2116" s="1"/>
    </row>
    <row r="2117" customFormat="false" ht="15.75" hidden="false" customHeight="true" outlineLevel="0" collapsed="false">
      <c r="B2117" s="1"/>
      <c r="C2117" s="1" t="s">
        <v>2115</v>
      </c>
      <c r="D2117" s="2" t="n">
        <v>0</v>
      </c>
      <c r="E2117" s="1"/>
      <c r="F2117" s="3"/>
      <c r="G2117" s="3"/>
      <c r="H2117" s="1"/>
    </row>
    <row r="2118" customFormat="false" ht="15.75" hidden="false" customHeight="true" outlineLevel="0" collapsed="false">
      <c r="B2118" s="1"/>
      <c r="C2118" s="1" t="s">
        <v>2116</v>
      </c>
      <c r="D2118" s="2" t="n">
        <v>0</v>
      </c>
      <c r="E2118" s="1"/>
      <c r="F2118" s="3"/>
      <c r="G2118" s="3"/>
      <c r="H2118" s="1"/>
    </row>
    <row r="2119" customFormat="false" ht="15.75" hidden="false" customHeight="true" outlineLevel="0" collapsed="false">
      <c r="B2119" s="1"/>
      <c r="C2119" s="1" t="s">
        <v>2117</v>
      </c>
      <c r="D2119" s="2" t="n">
        <v>0</v>
      </c>
      <c r="E2119" s="1"/>
      <c r="F2119" s="3"/>
      <c r="G2119" s="3"/>
      <c r="H2119" s="1"/>
    </row>
    <row r="2120" customFormat="false" ht="15.75" hidden="false" customHeight="true" outlineLevel="0" collapsed="false">
      <c r="B2120" s="1"/>
      <c r="C2120" s="1" t="s">
        <v>2118</v>
      </c>
      <c r="D2120" s="2" t="n">
        <v>0</v>
      </c>
      <c r="E2120" s="1"/>
      <c r="F2120" s="3"/>
      <c r="G2120" s="3"/>
      <c r="H2120" s="1"/>
    </row>
    <row r="2121" customFormat="false" ht="15.75" hidden="false" customHeight="true" outlineLevel="0" collapsed="false">
      <c r="B2121" s="1"/>
      <c r="C2121" s="1" t="s">
        <v>2119</v>
      </c>
      <c r="D2121" s="2" t="n">
        <v>0</v>
      </c>
      <c r="E2121" s="1"/>
      <c r="F2121" s="3"/>
      <c r="G2121" s="3"/>
      <c r="H2121" s="1"/>
    </row>
    <row r="2122" customFormat="false" ht="15.75" hidden="false" customHeight="true" outlineLevel="0" collapsed="false">
      <c r="B2122" s="1"/>
      <c r="C2122" s="1" t="s">
        <v>2120</v>
      </c>
      <c r="D2122" s="2" t="n">
        <v>0</v>
      </c>
      <c r="E2122" s="1"/>
      <c r="F2122" s="3"/>
      <c r="G2122" s="3"/>
      <c r="H2122" s="1"/>
    </row>
    <row r="2123" customFormat="false" ht="15.75" hidden="false" customHeight="true" outlineLevel="0" collapsed="false">
      <c r="B2123" s="1"/>
      <c r="C2123" s="1" t="s">
        <v>2121</v>
      </c>
      <c r="D2123" s="2" t="n">
        <v>0</v>
      </c>
      <c r="E2123" s="1"/>
      <c r="F2123" s="3"/>
      <c r="G2123" s="3"/>
      <c r="H2123" s="1"/>
    </row>
    <row r="2124" customFormat="false" ht="15.75" hidden="false" customHeight="true" outlineLevel="0" collapsed="false">
      <c r="B2124" s="1"/>
      <c r="C2124" s="1" t="s">
        <v>2122</v>
      </c>
      <c r="D2124" s="2" t="n">
        <v>0</v>
      </c>
      <c r="E2124" s="1"/>
      <c r="F2124" s="3"/>
      <c r="G2124" s="3"/>
      <c r="H2124" s="1"/>
    </row>
    <row r="2125" customFormat="false" ht="15.75" hidden="false" customHeight="true" outlineLevel="0" collapsed="false">
      <c r="B2125" s="1"/>
      <c r="C2125" s="1" t="s">
        <v>2123</v>
      </c>
      <c r="D2125" s="2" t="n">
        <v>0</v>
      </c>
      <c r="E2125" s="1"/>
      <c r="F2125" s="3"/>
      <c r="G2125" s="3"/>
      <c r="H2125" s="1"/>
    </row>
    <row r="2126" customFormat="false" ht="15.75" hidden="false" customHeight="true" outlineLevel="0" collapsed="false">
      <c r="B2126" s="1"/>
      <c r="C2126" s="1" t="s">
        <v>2124</v>
      </c>
      <c r="D2126" s="2" t="n">
        <v>0</v>
      </c>
      <c r="E2126" s="1"/>
      <c r="F2126" s="3"/>
      <c r="G2126" s="3"/>
      <c r="H2126" s="1"/>
    </row>
    <row r="2127" customFormat="false" ht="15.75" hidden="false" customHeight="true" outlineLevel="0" collapsed="false">
      <c r="B2127" s="1"/>
      <c r="C2127" s="1" t="s">
        <v>2125</v>
      </c>
      <c r="D2127" s="2" t="n">
        <v>0</v>
      </c>
      <c r="E2127" s="1"/>
      <c r="F2127" s="3"/>
      <c r="G2127" s="3"/>
      <c r="H2127" s="1"/>
    </row>
    <row r="2128" customFormat="false" ht="15.75" hidden="false" customHeight="true" outlineLevel="0" collapsed="false">
      <c r="B2128" s="1"/>
      <c r="C2128" s="1" t="s">
        <v>2126</v>
      </c>
      <c r="D2128" s="2" t="n">
        <v>0</v>
      </c>
      <c r="E2128" s="1"/>
      <c r="F2128" s="3"/>
      <c r="G2128" s="3"/>
      <c r="H2128" s="1"/>
    </row>
    <row r="2129" customFormat="false" ht="15.75" hidden="false" customHeight="true" outlineLevel="0" collapsed="false">
      <c r="B2129" s="1"/>
      <c r="C2129" s="1" t="s">
        <v>2127</v>
      </c>
      <c r="D2129" s="2" t="n">
        <v>0</v>
      </c>
      <c r="E2129" s="1"/>
      <c r="F2129" s="3"/>
      <c r="G2129" s="3"/>
      <c r="H2129" s="1"/>
    </row>
    <row r="2130" customFormat="false" ht="15.75" hidden="false" customHeight="true" outlineLevel="0" collapsed="false">
      <c r="B2130" s="1"/>
      <c r="C2130" s="1" t="s">
        <v>2128</v>
      </c>
      <c r="D2130" s="2" t="n">
        <v>0</v>
      </c>
      <c r="E2130" s="1"/>
      <c r="F2130" s="3"/>
      <c r="G2130" s="3"/>
      <c r="H2130" s="1"/>
    </row>
    <row r="2131" customFormat="false" ht="15.75" hidden="false" customHeight="true" outlineLevel="0" collapsed="false">
      <c r="B2131" s="1"/>
      <c r="C2131" s="1" t="s">
        <v>2129</v>
      </c>
      <c r="D2131" s="2" t="n">
        <v>0</v>
      </c>
      <c r="E2131" s="1"/>
      <c r="F2131" s="3"/>
      <c r="G2131" s="3"/>
      <c r="H2131" s="1"/>
    </row>
    <row r="2132" customFormat="false" ht="15.75" hidden="false" customHeight="true" outlineLevel="0" collapsed="false">
      <c r="B2132" s="1"/>
      <c r="C2132" s="1" t="s">
        <v>2130</v>
      </c>
      <c r="D2132" s="2" t="n">
        <v>0</v>
      </c>
      <c r="E2132" s="1"/>
      <c r="F2132" s="3"/>
      <c r="G2132" s="3"/>
      <c r="H2132" s="1"/>
    </row>
    <row r="2133" customFormat="false" ht="15.75" hidden="false" customHeight="true" outlineLevel="0" collapsed="false">
      <c r="B2133" s="1"/>
      <c r="C2133" s="1" t="s">
        <v>2131</v>
      </c>
      <c r="D2133" s="2" t="n">
        <v>0</v>
      </c>
      <c r="E2133" s="1"/>
      <c r="F2133" s="3"/>
      <c r="G2133" s="3"/>
      <c r="H2133" s="1"/>
    </row>
    <row r="2134" customFormat="false" ht="15.75" hidden="false" customHeight="true" outlineLevel="0" collapsed="false">
      <c r="B2134" s="1"/>
      <c r="C2134" s="1" t="s">
        <v>2132</v>
      </c>
      <c r="D2134" s="2" t="n">
        <v>0</v>
      </c>
      <c r="E2134" s="1"/>
      <c r="F2134" s="3"/>
      <c r="G2134" s="3"/>
      <c r="H2134" s="1"/>
    </row>
    <row r="2135" customFormat="false" ht="15.75" hidden="false" customHeight="true" outlineLevel="0" collapsed="false">
      <c r="B2135" s="1"/>
      <c r="C2135" s="1" t="s">
        <v>2133</v>
      </c>
      <c r="D2135" s="2" t="n">
        <v>0</v>
      </c>
      <c r="E2135" s="1"/>
      <c r="F2135" s="3"/>
      <c r="G2135" s="3"/>
      <c r="H2135" s="1"/>
    </row>
    <row r="2136" customFormat="false" ht="15.75" hidden="false" customHeight="true" outlineLevel="0" collapsed="false">
      <c r="B2136" s="1"/>
      <c r="C2136" s="1" t="s">
        <v>2134</v>
      </c>
      <c r="D2136" s="2" t="n">
        <v>0</v>
      </c>
      <c r="E2136" s="1"/>
      <c r="F2136" s="3"/>
      <c r="G2136" s="3"/>
      <c r="H2136" s="1"/>
    </row>
    <row r="2137" customFormat="false" ht="15.75" hidden="false" customHeight="true" outlineLevel="0" collapsed="false">
      <c r="B2137" s="1"/>
      <c r="C2137" s="1" t="s">
        <v>2135</v>
      </c>
      <c r="D2137" s="2" t="n">
        <v>0</v>
      </c>
      <c r="E2137" s="1"/>
      <c r="F2137" s="3"/>
      <c r="G2137" s="3"/>
      <c r="H2137" s="1"/>
    </row>
    <row r="2138" customFormat="false" ht="15.75" hidden="false" customHeight="true" outlineLevel="0" collapsed="false">
      <c r="B2138" s="1"/>
      <c r="C2138" s="1" t="s">
        <v>2136</v>
      </c>
      <c r="D2138" s="2" t="n">
        <v>0</v>
      </c>
      <c r="E2138" s="1"/>
      <c r="F2138" s="3"/>
      <c r="G2138" s="3"/>
      <c r="H2138" s="1"/>
    </row>
    <row r="2139" customFormat="false" ht="15.75" hidden="false" customHeight="true" outlineLevel="0" collapsed="false">
      <c r="B2139" s="1"/>
      <c r="C2139" s="1" t="s">
        <v>2137</v>
      </c>
      <c r="D2139" s="2" t="n">
        <v>0</v>
      </c>
      <c r="E2139" s="1"/>
      <c r="F2139" s="3"/>
      <c r="G2139" s="3"/>
      <c r="H2139" s="1"/>
    </row>
    <row r="2140" customFormat="false" ht="15.75" hidden="false" customHeight="true" outlineLevel="0" collapsed="false">
      <c r="B2140" s="1"/>
      <c r="C2140" s="1" t="s">
        <v>2138</v>
      </c>
      <c r="D2140" s="2" t="n">
        <v>0</v>
      </c>
      <c r="E2140" s="1"/>
      <c r="F2140" s="3"/>
      <c r="G2140" s="3"/>
      <c r="H2140" s="1"/>
    </row>
    <row r="2141" customFormat="false" ht="15.75" hidden="false" customHeight="true" outlineLevel="0" collapsed="false">
      <c r="B2141" s="1"/>
      <c r="C2141" s="1" t="s">
        <v>2139</v>
      </c>
      <c r="D2141" s="2" t="n">
        <v>0</v>
      </c>
      <c r="E2141" s="1"/>
      <c r="F2141" s="3"/>
      <c r="G2141" s="3"/>
      <c r="H2141" s="1"/>
    </row>
    <row r="2142" customFormat="false" ht="15.75" hidden="false" customHeight="true" outlineLevel="0" collapsed="false">
      <c r="B2142" s="1"/>
      <c r="C2142" s="1" t="s">
        <v>2140</v>
      </c>
      <c r="D2142" s="2" t="n">
        <v>0</v>
      </c>
      <c r="E2142" s="1"/>
      <c r="F2142" s="3"/>
      <c r="G2142" s="3"/>
      <c r="H2142" s="1"/>
    </row>
    <row r="2143" customFormat="false" ht="15.75" hidden="false" customHeight="true" outlineLevel="0" collapsed="false">
      <c r="B2143" s="1"/>
      <c r="C2143" s="1" t="s">
        <v>2141</v>
      </c>
      <c r="D2143" s="2" t="n">
        <v>0</v>
      </c>
      <c r="E2143" s="1"/>
      <c r="F2143" s="3"/>
      <c r="G2143" s="3"/>
      <c r="H2143" s="1"/>
    </row>
    <row r="2144" customFormat="false" ht="15.75" hidden="false" customHeight="true" outlineLevel="0" collapsed="false">
      <c r="B2144" s="1"/>
      <c r="C2144" s="1" t="s">
        <v>2142</v>
      </c>
      <c r="D2144" s="2" t="n">
        <v>0</v>
      </c>
      <c r="E2144" s="1"/>
      <c r="F2144" s="3"/>
      <c r="G2144" s="3"/>
      <c r="H2144" s="1"/>
    </row>
    <row r="2145" customFormat="false" ht="15.75" hidden="false" customHeight="true" outlineLevel="0" collapsed="false">
      <c r="B2145" s="1"/>
      <c r="C2145" s="1" t="s">
        <v>2143</v>
      </c>
      <c r="D2145" s="2" t="n">
        <v>0</v>
      </c>
      <c r="E2145" s="1"/>
      <c r="F2145" s="3"/>
      <c r="G2145" s="3"/>
      <c r="H2145" s="1"/>
    </row>
    <row r="2146" customFormat="false" ht="15.75" hidden="false" customHeight="true" outlineLevel="0" collapsed="false">
      <c r="B2146" s="1"/>
      <c r="C2146" s="1" t="s">
        <v>2144</v>
      </c>
      <c r="D2146" s="2" t="n">
        <v>0</v>
      </c>
      <c r="E2146" s="1"/>
      <c r="F2146" s="3"/>
      <c r="G2146" s="3"/>
      <c r="H2146" s="1"/>
    </row>
    <row r="2147" customFormat="false" ht="15.75" hidden="false" customHeight="true" outlineLevel="0" collapsed="false">
      <c r="B2147" s="1"/>
      <c r="C2147" s="1" t="s">
        <v>2145</v>
      </c>
      <c r="D2147" s="2" t="n">
        <v>0</v>
      </c>
      <c r="E2147" s="1"/>
      <c r="F2147" s="3"/>
      <c r="G2147" s="3"/>
      <c r="H2147" s="1"/>
    </row>
    <row r="2148" customFormat="false" ht="15.75" hidden="false" customHeight="true" outlineLevel="0" collapsed="false">
      <c r="B2148" s="1"/>
      <c r="C2148" s="1" t="s">
        <v>2146</v>
      </c>
      <c r="D2148" s="2" t="n">
        <v>0</v>
      </c>
      <c r="E2148" s="1"/>
      <c r="F2148" s="3"/>
      <c r="G2148" s="3"/>
      <c r="H2148" s="1"/>
    </row>
    <row r="2149" customFormat="false" ht="15.75" hidden="false" customHeight="true" outlineLevel="0" collapsed="false">
      <c r="B2149" s="1"/>
      <c r="C2149" s="1" t="s">
        <v>2147</v>
      </c>
      <c r="D2149" s="2" t="n">
        <v>0</v>
      </c>
      <c r="E2149" s="1"/>
      <c r="F2149" s="3"/>
      <c r="G2149" s="3"/>
      <c r="H2149" s="1"/>
    </row>
    <row r="2150" customFormat="false" ht="15.75" hidden="false" customHeight="true" outlineLevel="0" collapsed="false">
      <c r="B2150" s="1"/>
      <c r="C2150" s="1" t="s">
        <v>2148</v>
      </c>
      <c r="D2150" s="2" t="n">
        <v>0</v>
      </c>
      <c r="E2150" s="1"/>
      <c r="F2150" s="3"/>
      <c r="G2150" s="3"/>
      <c r="H2150" s="1"/>
    </row>
    <row r="2151" customFormat="false" ht="15.75" hidden="false" customHeight="true" outlineLevel="0" collapsed="false">
      <c r="B2151" s="1"/>
      <c r="C2151" s="1" t="s">
        <v>2149</v>
      </c>
      <c r="D2151" s="2" t="n">
        <v>0</v>
      </c>
      <c r="E2151" s="1"/>
      <c r="F2151" s="3"/>
      <c r="G2151" s="3"/>
      <c r="H2151" s="1"/>
    </row>
    <row r="2152" customFormat="false" ht="15.75" hidden="false" customHeight="true" outlineLevel="0" collapsed="false">
      <c r="B2152" s="1"/>
      <c r="C2152" s="1" t="s">
        <v>2150</v>
      </c>
      <c r="D2152" s="2" t="n">
        <v>0</v>
      </c>
      <c r="E2152" s="1"/>
      <c r="F2152" s="3"/>
      <c r="G2152" s="3"/>
      <c r="H2152" s="1"/>
    </row>
    <row r="2153" customFormat="false" ht="15.75" hidden="false" customHeight="true" outlineLevel="0" collapsed="false">
      <c r="B2153" s="1"/>
      <c r="C2153" s="1" t="s">
        <v>2151</v>
      </c>
      <c r="D2153" s="2" t="n">
        <v>0</v>
      </c>
      <c r="E2153" s="1"/>
      <c r="F2153" s="3"/>
      <c r="G2153" s="3"/>
      <c r="H2153" s="1"/>
    </row>
    <row r="2154" customFormat="false" ht="15.75" hidden="false" customHeight="true" outlineLevel="0" collapsed="false">
      <c r="B2154" s="1"/>
      <c r="C2154" s="1" t="s">
        <v>2152</v>
      </c>
      <c r="D2154" s="2" t="n">
        <v>0</v>
      </c>
      <c r="E2154" s="1"/>
      <c r="F2154" s="3"/>
      <c r="G2154" s="3"/>
      <c r="H2154" s="1"/>
    </row>
    <row r="2155" customFormat="false" ht="15.75" hidden="false" customHeight="true" outlineLevel="0" collapsed="false">
      <c r="B2155" s="1"/>
      <c r="C2155" s="1" t="s">
        <v>2153</v>
      </c>
      <c r="D2155" s="2" t="n">
        <v>0</v>
      </c>
      <c r="E2155" s="1"/>
      <c r="F2155" s="3"/>
      <c r="G2155" s="3"/>
      <c r="H2155" s="1"/>
    </row>
    <row r="2156" customFormat="false" ht="15.75" hidden="false" customHeight="true" outlineLevel="0" collapsed="false">
      <c r="B2156" s="1"/>
      <c r="C2156" s="1" t="s">
        <v>2154</v>
      </c>
      <c r="D2156" s="2" t="n">
        <v>0</v>
      </c>
      <c r="E2156" s="1"/>
      <c r="F2156" s="3"/>
      <c r="G2156" s="3"/>
      <c r="H2156" s="1"/>
    </row>
    <row r="2157" customFormat="false" ht="15.75" hidden="false" customHeight="true" outlineLevel="0" collapsed="false">
      <c r="B2157" s="1"/>
      <c r="C2157" s="1" t="s">
        <v>2155</v>
      </c>
      <c r="D2157" s="2" t="n">
        <v>0</v>
      </c>
      <c r="E2157" s="1"/>
      <c r="F2157" s="3"/>
      <c r="G2157" s="3"/>
      <c r="H2157" s="1"/>
    </row>
    <row r="2158" customFormat="false" ht="15.75" hidden="false" customHeight="true" outlineLevel="0" collapsed="false">
      <c r="B2158" s="1"/>
      <c r="C2158" s="1" t="s">
        <v>2156</v>
      </c>
      <c r="D2158" s="2" t="n">
        <v>0</v>
      </c>
      <c r="E2158" s="1"/>
      <c r="F2158" s="3"/>
      <c r="G2158" s="3"/>
      <c r="H2158" s="1"/>
    </row>
    <row r="2159" customFormat="false" ht="15.75" hidden="false" customHeight="true" outlineLevel="0" collapsed="false">
      <c r="B2159" s="1"/>
      <c r="C2159" s="1" t="s">
        <v>2157</v>
      </c>
      <c r="D2159" s="2" t="n">
        <v>0</v>
      </c>
      <c r="E2159" s="1"/>
      <c r="F2159" s="3"/>
      <c r="G2159" s="3"/>
      <c r="H2159" s="1"/>
    </row>
    <row r="2160" customFormat="false" ht="15.75" hidden="false" customHeight="true" outlineLevel="0" collapsed="false">
      <c r="B2160" s="1"/>
      <c r="C2160" s="1" t="s">
        <v>2158</v>
      </c>
      <c r="D2160" s="2" t="n">
        <v>0</v>
      </c>
      <c r="E2160" s="1"/>
      <c r="F2160" s="3"/>
      <c r="G2160" s="3"/>
      <c r="H2160" s="1"/>
    </row>
    <row r="2161" customFormat="false" ht="15.75" hidden="false" customHeight="true" outlineLevel="0" collapsed="false">
      <c r="B2161" s="1"/>
      <c r="C2161" s="1" t="s">
        <v>2159</v>
      </c>
      <c r="D2161" s="2" t="n">
        <v>0</v>
      </c>
      <c r="E2161" s="1"/>
      <c r="F2161" s="3"/>
      <c r="G2161" s="3"/>
      <c r="H2161" s="1"/>
    </row>
    <row r="2162" customFormat="false" ht="15.75" hidden="false" customHeight="true" outlineLevel="0" collapsed="false">
      <c r="B2162" s="1"/>
      <c r="C2162" s="1" t="s">
        <v>2160</v>
      </c>
      <c r="D2162" s="2" t="n">
        <v>0</v>
      </c>
      <c r="E2162" s="1"/>
      <c r="F2162" s="3"/>
      <c r="G2162" s="3"/>
      <c r="H2162" s="1"/>
    </row>
    <row r="2163" customFormat="false" ht="15.75" hidden="false" customHeight="true" outlineLevel="0" collapsed="false">
      <c r="B2163" s="1"/>
      <c r="C2163" s="1" t="s">
        <v>2161</v>
      </c>
      <c r="D2163" s="2" t="n">
        <v>0</v>
      </c>
      <c r="E2163" s="1"/>
      <c r="F2163" s="3"/>
      <c r="G2163" s="3"/>
      <c r="H2163" s="1"/>
    </row>
    <row r="2164" customFormat="false" ht="15.75" hidden="false" customHeight="true" outlineLevel="0" collapsed="false">
      <c r="B2164" s="1"/>
      <c r="C2164" s="1" t="s">
        <v>2162</v>
      </c>
      <c r="D2164" s="2" t="n">
        <v>0</v>
      </c>
      <c r="E2164" s="1"/>
      <c r="F2164" s="3"/>
      <c r="G2164" s="3"/>
      <c r="H2164" s="1"/>
    </row>
    <row r="2165" customFormat="false" ht="15.75" hidden="false" customHeight="true" outlineLevel="0" collapsed="false">
      <c r="B2165" s="1"/>
      <c r="C2165" s="1" t="s">
        <v>2163</v>
      </c>
      <c r="D2165" s="2" t="n">
        <v>0</v>
      </c>
      <c r="E2165" s="1"/>
      <c r="F2165" s="3"/>
      <c r="G2165" s="3"/>
      <c r="H2165" s="1"/>
    </row>
    <row r="2166" customFormat="false" ht="15.75" hidden="false" customHeight="true" outlineLevel="0" collapsed="false">
      <c r="B2166" s="1"/>
      <c r="C2166" s="1" t="s">
        <v>2164</v>
      </c>
      <c r="D2166" s="2" t="n">
        <v>0</v>
      </c>
      <c r="E2166" s="1"/>
      <c r="F2166" s="3"/>
      <c r="G2166" s="3"/>
      <c r="H2166" s="1"/>
    </row>
    <row r="2167" customFormat="false" ht="15.75" hidden="false" customHeight="true" outlineLevel="0" collapsed="false">
      <c r="B2167" s="1"/>
      <c r="C2167" s="1" t="s">
        <v>2165</v>
      </c>
      <c r="D2167" s="2" t="n">
        <v>0</v>
      </c>
      <c r="E2167" s="1"/>
      <c r="F2167" s="3"/>
      <c r="G2167" s="3"/>
      <c r="H2167" s="1"/>
    </row>
    <row r="2168" customFormat="false" ht="15.75" hidden="false" customHeight="true" outlineLevel="0" collapsed="false">
      <c r="B2168" s="1"/>
      <c r="C2168" s="1" t="s">
        <v>2166</v>
      </c>
      <c r="D2168" s="2" t="n">
        <v>0</v>
      </c>
      <c r="E2168" s="1"/>
      <c r="F2168" s="3"/>
      <c r="G2168" s="3"/>
      <c r="H2168" s="1"/>
    </row>
    <row r="2169" customFormat="false" ht="15.75" hidden="false" customHeight="true" outlineLevel="0" collapsed="false">
      <c r="B2169" s="1"/>
      <c r="C2169" s="1" t="s">
        <v>2167</v>
      </c>
      <c r="D2169" s="2" t="n">
        <v>0</v>
      </c>
      <c r="E2169" s="1"/>
      <c r="F2169" s="3"/>
      <c r="G2169" s="3"/>
      <c r="H2169" s="1"/>
    </row>
    <row r="2170" customFormat="false" ht="15.75" hidden="false" customHeight="true" outlineLevel="0" collapsed="false">
      <c r="B2170" s="1"/>
      <c r="C2170" s="1" t="s">
        <v>2168</v>
      </c>
      <c r="D2170" s="2" t="n">
        <v>0</v>
      </c>
      <c r="E2170" s="1"/>
      <c r="F2170" s="3"/>
      <c r="G2170" s="3"/>
      <c r="H2170" s="1"/>
    </row>
    <row r="2171" customFormat="false" ht="15.75" hidden="false" customHeight="true" outlineLevel="0" collapsed="false">
      <c r="B2171" s="1"/>
      <c r="C2171" s="1" t="s">
        <v>2169</v>
      </c>
      <c r="D2171" s="2" t="n">
        <v>0</v>
      </c>
      <c r="E2171" s="1"/>
      <c r="F2171" s="3"/>
      <c r="G2171" s="3"/>
      <c r="H2171" s="1"/>
    </row>
    <row r="2172" customFormat="false" ht="15.75" hidden="false" customHeight="true" outlineLevel="0" collapsed="false">
      <c r="B2172" s="1"/>
      <c r="C2172" s="1" t="s">
        <v>2170</v>
      </c>
      <c r="D2172" s="2" t="n">
        <v>0</v>
      </c>
      <c r="E2172" s="1"/>
      <c r="F2172" s="3"/>
      <c r="G2172" s="3"/>
      <c r="H2172" s="1"/>
    </row>
    <row r="2173" customFormat="false" ht="15.75" hidden="false" customHeight="true" outlineLevel="0" collapsed="false">
      <c r="B2173" s="1"/>
      <c r="C2173" s="1" t="s">
        <v>2171</v>
      </c>
      <c r="D2173" s="2" t="n">
        <v>0</v>
      </c>
      <c r="E2173" s="1"/>
      <c r="F2173" s="3"/>
      <c r="G2173" s="3"/>
      <c r="H2173" s="1"/>
    </row>
    <row r="2174" customFormat="false" ht="15.75" hidden="false" customHeight="true" outlineLevel="0" collapsed="false">
      <c r="B2174" s="1"/>
      <c r="C2174" s="1" t="s">
        <v>2172</v>
      </c>
      <c r="D2174" s="2" t="n">
        <v>0</v>
      </c>
      <c r="E2174" s="1"/>
      <c r="F2174" s="3"/>
      <c r="G2174" s="3"/>
      <c r="H2174" s="1"/>
    </row>
    <row r="2175" customFormat="false" ht="15.75" hidden="false" customHeight="true" outlineLevel="0" collapsed="false">
      <c r="B2175" s="1"/>
      <c r="C2175" s="1" t="s">
        <v>2173</v>
      </c>
      <c r="D2175" s="2" t="n">
        <v>0</v>
      </c>
      <c r="E2175" s="1"/>
      <c r="F2175" s="3"/>
      <c r="G2175" s="3"/>
      <c r="H2175" s="1"/>
    </row>
    <row r="2176" customFormat="false" ht="15.75" hidden="false" customHeight="true" outlineLevel="0" collapsed="false">
      <c r="B2176" s="1"/>
      <c r="C2176" s="1" t="s">
        <v>2174</v>
      </c>
      <c r="D2176" s="2" t="n">
        <v>0</v>
      </c>
      <c r="E2176" s="1"/>
      <c r="F2176" s="3"/>
      <c r="G2176" s="3"/>
      <c r="H2176" s="1"/>
    </row>
    <row r="2177" customFormat="false" ht="15.75" hidden="false" customHeight="true" outlineLevel="0" collapsed="false">
      <c r="B2177" s="1"/>
      <c r="C2177" s="1" t="s">
        <v>2175</v>
      </c>
      <c r="D2177" s="2" t="n">
        <v>0</v>
      </c>
      <c r="E2177" s="1"/>
      <c r="F2177" s="3"/>
      <c r="G2177" s="3"/>
      <c r="H2177" s="1"/>
    </row>
    <row r="2178" customFormat="false" ht="15.75" hidden="false" customHeight="true" outlineLevel="0" collapsed="false">
      <c r="B2178" s="1"/>
      <c r="C2178" s="1" t="s">
        <v>2176</v>
      </c>
      <c r="D2178" s="2" t="n">
        <v>0</v>
      </c>
      <c r="E2178" s="1"/>
      <c r="F2178" s="3"/>
      <c r="G2178" s="3"/>
      <c r="H2178" s="1"/>
    </row>
    <row r="2179" customFormat="false" ht="15.75" hidden="false" customHeight="true" outlineLevel="0" collapsed="false">
      <c r="B2179" s="1"/>
      <c r="C2179" s="1" t="s">
        <v>2177</v>
      </c>
      <c r="D2179" s="2" t="n">
        <v>0</v>
      </c>
      <c r="E2179" s="1"/>
      <c r="F2179" s="3"/>
      <c r="G2179" s="3"/>
      <c r="H2179" s="1"/>
    </row>
    <row r="2180" customFormat="false" ht="15.75" hidden="false" customHeight="true" outlineLevel="0" collapsed="false">
      <c r="B2180" s="1"/>
      <c r="C2180" s="1" t="s">
        <v>2178</v>
      </c>
      <c r="D2180" s="2" t="n">
        <v>0</v>
      </c>
      <c r="E2180" s="1"/>
      <c r="F2180" s="3"/>
      <c r="G2180" s="3"/>
      <c r="H2180" s="1"/>
    </row>
    <row r="2181" customFormat="false" ht="15.75" hidden="false" customHeight="true" outlineLevel="0" collapsed="false">
      <c r="B2181" s="1"/>
      <c r="C2181" s="1" t="s">
        <v>2179</v>
      </c>
      <c r="D2181" s="2" t="n">
        <v>0</v>
      </c>
      <c r="E2181" s="1"/>
      <c r="F2181" s="3"/>
      <c r="G2181" s="3"/>
      <c r="H2181" s="1"/>
    </row>
    <row r="2182" customFormat="false" ht="15.75" hidden="false" customHeight="true" outlineLevel="0" collapsed="false">
      <c r="B2182" s="1"/>
      <c r="C2182" s="1" t="s">
        <v>2180</v>
      </c>
      <c r="D2182" s="2" t="n">
        <v>0</v>
      </c>
      <c r="E2182" s="1"/>
      <c r="F2182" s="3"/>
      <c r="G2182" s="3"/>
      <c r="H2182" s="1"/>
    </row>
    <row r="2183" customFormat="false" ht="15.75" hidden="false" customHeight="true" outlineLevel="0" collapsed="false">
      <c r="B2183" s="1"/>
      <c r="C2183" s="1" t="s">
        <v>2181</v>
      </c>
      <c r="D2183" s="2" t="n">
        <v>0</v>
      </c>
      <c r="E2183" s="1"/>
      <c r="F2183" s="3"/>
      <c r="G2183" s="3"/>
      <c r="H2183" s="1"/>
    </row>
    <row r="2184" customFormat="false" ht="15.75" hidden="false" customHeight="true" outlineLevel="0" collapsed="false">
      <c r="B2184" s="1"/>
      <c r="C2184" s="1" t="s">
        <v>2182</v>
      </c>
      <c r="D2184" s="2" t="n">
        <v>0</v>
      </c>
      <c r="E2184" s="1"/>
      <c r="F2184" s="3"/>
      <c r="G2184" s="3"/>
      <c r="H2184" s="1"/>
    </row>
    <row r="2185" customFormat="false" ht="15.75" hidden="false" customHeight="true" outlineLevel="0" collapsed="false">
      <c r="B2185" s="1"/>
      <c r="C2185" s="1" t="s">
        <v>2183</v>
      </c>
      <c r="D2185" s="2" t="n">
        <v>0</v>
      </c>
      <c r="E2185" s="1"/>
      <c r="F2185" s="3"/>
      <c r="G2185" s="3"/>
      <c r="H2185" s="1"/>
    </row>
    <row r="2186" customFormat="false" ht="15.75" hidden="false" customHeight="true" outlineLevel="0" collapsed="false">
      <c r="B2186" s="1"/>
      <c r="C2186" s="1" t="s">
        <v>2184</v>
      </c>
      <c r="D2186" s="2" t="n">
        <v>0</v>
      </c>
      <c r="E2186" s="1"/>
      <c r="F2186" s="3"/>
      <c r="G2186" s="3"/>
      <c r="H2186" s="1"/>
    </row>
    <row r="2187" customFormat="false" ht="15.75" hidden="false" customHeight="true" outlineLevel="0" collapsed="false">
      <c r="B2187" s="1"/>
      <c r="C2187" s="1" t="s">
        <v>2185</v>
      </c>
      <c r="D2187" s="2" t="n">
        <v>0</v>
      </c>
      <c r="E2187" s="1"/>
      <c r="F2187" s="3"/>
      <c r="G2187" s="3"/>
      <c r="H2187" s="1"/>
    </row>
    <row r="2188" customFormat="false" ht="15.75" hidden="false" customHeight="true" outlineLevel="0" collapsed="false">
      <c r="B2188" s="1"/>
      <c r="C2188" s="1" t="s">
        <v>2186</v>
      </c>
      <c r="D2188" s="2" t="n">
        <v>0</v>
      </c>
      <c r="E2188" s="1"/>
      <c r="F2188" s="3"/>
      <c r="G2188" s="3"/>
      <c r="H2188" s="1"/>
    </row>
    <row r="2189" customFormat="false" ht="15.75" hidden="false" customHeight="true" outlineLevel="0" collapsed="false">
      <c r="B2189" s="1"/>
      <c r="C2189" s="1" t="s">
        <v>2187</v>
      </c>
      <c r="D2189" s="2" t="n">
        <v>0</v>
      </c>
      <c r="E2189" s="1"/>
      <c r="F2189" s="3"/>
      <c r="G2189" s="3"/>
      <c r="H2189" s="1"/>
    </row>
    <row r="2190" customFormat="false" ht="15.75" hidden="false" customHeight="true" outlineLevel="0" collapsed="false">
      <c r="B2190" s="1"/>
      <c r="C2190" s="1" t="s">
        <v>2188</v>
      </c>
      <c r="D2190" s="2" t="n">
        <v>0</v>
      </c>
      <c r="E2190" s="1"/>
      <c r="F2190" s="3"/>
      <c r="G2190" s="3"/>
      <c r="H2190" s="1"/>
    </row>
    <row r="2191" customFormat="false" ht="15.75" hidden="false" customHeight="true" outlineLevel="0" collapsed="false">
      <c r="B2191" s="1"/>
      <c r="C2191" s="1" t="s">
        <v>2189</v>
      </c>
      <c r="D2191" s="2" t="n">
        <v>0</v>
      </c>
      <c r="E2191" s="1"/>
      <c r="F2191" s="3"/>
      <c r="G2191" s="3"/>
      <c r="H2191" s="1"/>
    </row>
    <row r="2192" customFormat="false" ht="15.75" hidden="false" customHeight="true" outlineLevel="0" collapsed="false">
      <c r="B2192" s="1"/>
      <c r="C2192" s="1" t="s">
        <v>2190</v>
      </c>
      <c r="D2192" s="2" t="n">
        <v>0</v>
      </c>
      <c r="E2192" s="1"/>
      <c r="F2192" s="3"/>
      <c r="G2192" s="3"/>
      <c r="H2192" s="1"/>
    </row>
    <row r="2193" customFormat="false" ht="15.75" hidden="false" customHeight="true" outlineLevel="0" collapsed="false">
      <c r="B2193" s="1"/>
      <c r="C2193" s="1" t="s">
        <v>2191</v>
      </c>
      <c r="D2193" s="2" t="n">
        <v>0</v>
      </c>
      <c r="E2193" s="1"/>
      <c r="F2193" s="3"/>
      <c r="G2193" s="3"/>
      <c r="H2193" s="1"/>
    </row>
    <row r="2194" customFormat="false" ht="15.75" hidden="false" customHeight="true" outlineLevel="0" collapsed="false">
      <c r="B2194" s="1"/>
      <c r="C2194" s="1" t="s">
        <v>2192</v>
      </c>
      <c r="D2194" s="2" t="n">
        <v>0</v>
      </c>
      <c r="E2194" s="1"/>
      <c r="F2194" s="3"/>
      <c r="G2194" s="3"/>
      <c r="H2194" s="1"/>
    </row>
    <row r="2195" customFormat="false" ht="15.75" hidden="false" customHeight="true" outlineLevel="0" collapsed="false">
      <c r="B2195" s="1"/>
      <c r="C2195" s="1" t="s">
        <v>2193</v>
      </c>
      <c r="D2195" s="2" t="n">
        <v>0</v>
      </c>
      <c r="E2195" s="1"/>
      <c r="F2195" s="3"/>
      <c r="G2195" s="3"/>
      <c r="H2195" s="1"/>
    </row>
    <row r="2196" customFormat="false" ht="15.75" hidden="false" customHeight="true" outlineLevel="0" collapsed="false">
      <c r="B2196" s="1"/>
      <c r="C2196" s="1" t="s">
        <v>2194</v>
      </c>
      <c r="D2196" s="2" t="n">
        <v>0</v>
      </c>
      <c r="E2196" s="1"/>
      <c r="F2196" s="3"/>
      <c r="G2196" s="3"/>
      <c r="H2196" s="1"/>
    </row>
    <row r="2197" customFormat="false" ht="15.75" hidden="false" customHeight="true" outlineLevel="0" collapsed="false">
      <c r="B2197" s="1"/>
      <c r="C2197" s="1" t="s">
        <v>2195</v>
      </c>
      <c r="D2197" s="2" t="n">
        <v>0</v>
      </c>
      <c r="E2197" s="1"/>
      <c r="F2197" s="3"/>
      <c r="G2197" s="3"/>
      <c r="H2197" s="1"/>
    </row>
    <row r="2198" customFormat="false" ht="15.75" hidden="false" customHeight="true" outlineLevel="0" collapsed="false">
      <c r="B2198" s="1"/>
      <c r="C2198" s="1" t="s">
        <v>2196</v>
      </c>
      <c r="D2198" s="2" t="n">
        <v>0</v>
      </c>
      <c r="E2198" s="1"/>
      <c r="F2198" s="3"/>
      <c r="G2198" s="3"/>
      <c r="H2198" s="1"/>
    </row>
    <row r="2199" customFormat="false" ht="15.75" hidden="false" customHeight="true" outlineLevel="0" collapsed="false">
      <c r="B2199" s="1"/>
      <c r="C2199" s="1" t="s">
        <v>2197</v>
      </c>
      <c r="D2199" s="2" t="n">
        <v>0</v>
      </c>
      <c r="E2199" s="1"/>
      <c r="F2199" s="3"/>
      <c r="G2199" s="3"/>
      <c r="H2199" s="1"/>
    </row>
    <row r="2200" customFormat="false" ht="15.75" hidden="false" customHeight="true" outlineLevel="0" collapsed="false">
      <c r="B2200" s="1"/>
      <c r="C2200" s="1" t="s">
        <v>2198</v>
      </c>
      <c r="D2200" s="2" t="n">
        <v>0</v>
      </c>
      <c r="E2200" s="1"/>
      <c r="F2200" s="3"/>
      <c r="G2200" s="3"/>
      <c r="H2200" s="1"/>
    </row>
    <row r="2201" customFormat="false" ht="15.75" hidden="false" customHeight="true" outlineLevel="0" collapsed="false">
      <c r="B2201" s="1"/>
      <c r="C2201" s="1" t="s">
        <v>2199</v>
      </c>
      <c r="D2201" s="2" t="n">
        <v>0</v>
      </c>
      <c r="E2201" s="1"/>
      <c r="F2201" s="3"/>
      <c r="G2201" s="3"/>
      <c r="H2201" s="1"/>
    </row>
    <row r="2202" customFormat="false" ht="15.75" hidden="false" customHeight="true" outlineLevel="0" collapsed="false">
      <c r="B2202" s="1"/>
      <c r="C2202" s="1" t="s">
        <v>2200</v>
      </c>
      <c r="D2202" s="2" t="n">
        <v>0</v>
      </c>
      <c r="E2202" s="1"/>
      <c r="F2202" s="3"/>
      <c r="G2202" s="3"/>
      <c r="H2202" s="1"/>
    </row>
    <row r="2203" customFormat="false" ht="15.75" hidden="false" customHeight="true" outlineLevel="0" collapsed="false">
      <c r="B2203" s="1"/>
      <c r="C2203" s="1" t="s">
        <v>2201</v>
      </c>
      <c r="D2203" s="2" t="n">
        <v>0</v>
      </c>
      <c r="E2203" s="1"/>
      <c r="F2203" s="3"/>
      <c r="G2203" s="3"/>
      <c r="H2203" s="1"/>
    </row>
    <row r="2204" customFormat="false" ht="15.75" hidden="false" customHeight="true" outlineLevel="0" collapsed="false">
      <c r="B2204" s="1"/>
      <c r="C2204" s="1" t="s">
        <v>2202</v>
      </c>
      <c r="D2204" s="2" t="n">
        <v>0</v>
      </c>
      <c r="E2204" s="1"/>
      <c r="F2204" s="3"/>
      <c r="G2204" s="3"/>
      <c r="H2204" s="1"/>
    </row>
    <row r="2205" customFormat="false" ht="15.75" hidden="false" customHeight="true" outlineLevel="0" collapsed="false">
      <c r="B2205" s="1"/>
      <c r="C2205" s="1" t="s">
        <v>2203</v>
      </c>
      <c r="D2205" s="2" t="n">
        <v>0</v>
      </c>
      <c r="E2205" s="1"/>
      <c r="F2205" s="3"/>
      <c r="G2205" s="3"/>
      <c r="H2205" s="1"/>
    </row>
    <row r="2206" customFormat="false" ht="15.75" hidden="false" customHeight="true" outlineLevel="0" collapsed="false">
      <c r="B2206" s="1"/>
      <c r="C2206" s="1" t="s">
        <v>2204</v>
      </c>
      <c r="D2206" s="2" t="n">
        <v>0</v>
      </c>
      <c r="E2206" s="1"/>
      <c r="F2206" s="3"/>
      <c r="G2206" s="3"/>
      <c r="H2206" s="1"/>
    </row>
    <row r="2207" customFormat="false" ht="15.75" hidden="false" customHeight="true" outlineLevel="0" collapsed="false">
      <c r="B2207" s="1"/>
      <c r="C2207" s="1" t="s">
        <v>2205</v>
      </c>
      <c r="D2207" s="2" t="n">
        <v>0</v>
      </c>
      <c r="E2207" s="1"/>
      <c r="F2207" s="3"/>
      <c r="G2207" s="3"/>
      <c r="H2207" s="1"/>
    </row>
    <row r="2208" customFormat="false" ht="15.75" hidden="false" customHeight="true" outlineLevel="0" collapsed="false">
      <c r="B2208" s="1"/>
      <c r="C2208" s="1" t="s">
        <v>2206</v>
      </c>
      <c r="D2208" s="2" t="n">
        <v>0</v>
      </c>
      <c r="E2208" s="1"/>
      <c r="F2208" s="3"/>
      <c r="G2208" s="3"/>
      <c r="H2208" s="1"/>
    </row>
    <row r="2209" customFormat="false" ht="15.75" hidden="false" customHeight="true" outlineLevel="0" collapsed="false">
      <c r="B2209" s="1"/>
      <c r="C2209" s="1" t="s">
        <v>2207</v>
      </c>
      <c r="D2209" s="2" t="n">
        <v>0</v>
      </c>
      <c r="E2209" s="1"/>
      <c r="F2209" s="3"/>
      <c r="G2209" s="3"/>
      <c r="H2209" s="1"/>
    </row>
    <row r="2210" customFormat="false" ht="15.75" hidden="false" customHeight="true" outlineLevel="0" collapsed="false">
      <c r="B2210" s="1"/>
      <c r="C2210" s="1" t="s">
        <v>2208</v>
      </c>
      <c r="D2210" s="2" t="n">
        <v>0</v>
      </c>
      <c r="E2210" s="1"/>
      <c r="F2210" s="3"/>
      <c r="G2210" s="3"/>
      <c r="H2210" s="1"/>
    </row>
    <row r="2211" customFormat="false" ht="15.75" hidden="false" customHeight="true" outlineLevel="0" collapsed="false">
      <c r="B2211" s="1"/>
      <c r="C2211" s="1" t="s">
        <v>2209</v>
      </c>
      <c r="D2211" s="2" t="n">
        <v>0</v>
      </c>
      <c r="E2211" s="1"/>
      <c r="F2211" s="3"/>
      <c r="G2211" s="3"/>
      <c r="H2211" s="1"/>
    </row>
    <row r="2212" customFormat="false" ht="15.75" hidden="false" customHeight="true" outlineLevel="0" collapsed="false">
      <c r="B2212" s="1"/>
      <c r="C2212" s="1" t="s">
        <v>2210</v>
      </c>
      <c r="D2212" s="2" t="n">
        <v>0</v>
      </c>
      <c r="E2212" s="1"/>
      <c r="F2212" s="3"/>
      <c r="G2212" s="3"/>
      <c r="H2212" s="1"/>
    </row>
    <row r="2213" customFormat="false" ht="15.75" hidden="false" customHeight="true" outlineLevel="0" collapsed="false">
      <c r="B2213" s="1"/>
      <c r="C2213" s="1" t="s">
        <v>2211</v>
      </c>
      <c r="D2213" s="2" t="n">
        <v>0</v>
      </c>
      <c r="E2213" s="1"/>
      <c r="F2213" s="3"/>
      <c r="G2213" s="3"/>
      <c r="H2213" s="1"/>
    </row>
    <row r="2214" customFormat="false" ht="15.75" hidden="false" customHeight="true" outlineLevel="0" collapsed="false">
      <c r="B2214" s="1"/>
      <c r="C2214" s="1" t="s">
        <v>2212</v>
      </c>
      <c r="D2214" s="2" t="n">
        <v>0</v>
      </c>
      <c r="E2214" s="1"/>
      <c r="F2214" s="3"/>
      <c r="G2214" s="3"/>
      <c r="H2214" s="1"/>
    </row>
    <row r="2215" customFormat="false" ht="15.75" hidden="false" customHeight="true" outlineLevel="0" collapsed="false">
      <c r="B2215" s="1"/>
      <c r="C2215" s="1" t="s">
        <v>2213</v>
      </c>
      <c r="D2215" s="2" t="n">
        <v>0</v>
      </c>
      <c r="E2215" s="1"/>
      <c r="F2215" s="3"/>
      <c r="G2215" s="3"/>
      <c r="H2215" s="1"/>
    </row>
    <row r="2216" customFormat="false" ht="15.75" hidden="false" customHeight="true" outlineLevel="0" collapsed="false">
      <c r="B2216" s="1"/>
      <c r="C2216" s="1" t="s">
        <v>2214</v>
      </c>
      <c r="D2216" s="2" t="n">
        <v>0</v>
      </c>
      <c r="E2216" s="1"/>
      <c r="F2216" s="3"/>
      <c r="G2216" s="3"/>
      <c r="H2216" s="1"/>
    </row>
    <row r="2217" customFormat="false" ht="15.75" hidden="false" customHeight="true" outlineLevel="0" collapsed="false">
      <c r="B2217" s="1"/>
      <c r="C2217" s="1" t="s">
        <v>2215</v>
      </c>
      <c r="D2217" s="2" t="n">
        <v>0</v>
      </c>
      <c r="E2217" s="1"/>
      <c r="F2217" s="3"/>
      <c r="G2217" s="3"/>
      <c r="H2217" s="1"/>
    </row>
    <row r="2218" customFormat="false" ht="15.75" hidden="false" customHeight="true" outlineLevel="0" collapsed="false">
      <c r="B2218" s="1"/>
      <c r="C2218" s="1" t="s">
        <v>2216</v>
      </c>
      <c r="D2218" s="2" t="n">
        <v>0</v>
      </c>
      <c r="E2218" s="1"/>
      <c r="F2218" s="3"/>
      <c r="G2218" s="3"/>
      <c r="H2218" s="1"/>
    </row>
    <row r="2219" customFormat="false" ht="15.75" hidden="false" customHeight="true" outlineLevel="0" collapsed="false">
      <c r="B2219" s="1"/>
      <c r="C2219" s="1" t="s">
        <v>2217</v>
      </c>
      <c r="D2219" s="2" t="n">
        <v>0</v>
      </c>
      <c r="E2219" s="1"/>
      <c r="F2219" s="3"/>
      <c r="G2219" s="3"/>
      <c r="H2219" s="1"/>
    </row>
    <row r="2220" customFormat="false" ht="15.75" hidden="false" customHeight="true" outlineLevel="0" collapsed="false">
      <c r="B2220" s="1"/>
      <c r="C2220" s="1" t="s">
        <v>2218</v>
      </c>
      <c r="D2220" s="2" t="n">
        <v>0</v>
      </c>
      <c r="E2220" s="1"/>
      <c r="F2220" s="3"/>
      <c r="G2220" s="3"/>
      <c r="H2220" s="1"/>
    </row>
    <row r="2221" customFormat="false" ht="15.75" hidden="false" customHeight="true" outlineLevel="0" collapsed="false">
      <c r="B2221" s="1"/>
      <c r="C2221" s="1" t="s">
        <v>2219</v>
      </c>
      <c r="D2221" s="2" t="n">
        <v>0</v>
      </c>
      <c r="E2221" s="1"/>
      <c r="F2221" s="3"/>
      <c r="G2221" s="3"/>
      <c r="H2221" s="1"/>
    </row>
    <row r="2222" customFormat="false" ht="15.75" hidden="false" customHeight="true" outlineLevel="0" collapsed="false">
      <c r="B2222" s="1"/>
      <c r="C2222" s="1" t="s">
        <v>2220</v>
      </c>
      <c r="D2222" s="2" t="n">
        <v>0</v>
      </c>
      <c r="E2222" s="1"/>
      <c r="F2222" s="3"/>
      <c r="G2222" s="3"/>
      <c r="H2222" s="1"/>
    </row>
    <row r="2223" customFormat="false" ht="15.75" hidden="false" customHeight="true" outlineLevel="0" collapsed="false">
      <c r="B2223" s="1"/>
      <c r="C2223" s="1" t="s">
        <v>2221</v>
      </c>
      <c r="D2223" s="2" t="n">
        <v>0</v>
      </c>
      <c r="E2223" s="1"/>
      <c r="F2223" s="3"/>
      <c r="G2223" s="3"/>
      <c r="H2223" s="1"/>
    </row>
    <row r="2224" customFormat="false" ht="15.75" hidden="false" customHeight="true" outlineLevel="0" collapsed="false">
      <c r="B2224" s="1"/>
      <c r="C2224" s="1" t="s">
        <v>2222</v>
      </c>
      <c r="D2224" s="2" t="n">
        <v>0</v>
      </c>
      <c r="E2224" s="1"/>
      <c r="F2224" s="3"/>
      <c r="G2224" s="3"/>
      <c r="H2224" s="1"/>
    </row>
    <row r="2225" customFormat="false" ht="15.75" hidden="false" customHeight="true" outlineLevel="0" collapsed="false">
      <c r="B2225" s="1"/>
      <c r="C2225" s="1" t="s">
        <v>2223</v>
      </c>
      <c r="D2225" s="2" t="n">
        <v>0</v>
      </c>
      <c r="E2225" s="1"/>
      <c r="F2225" s="3"/>
      <c r="G2225" s="3"/>
      <c r="H2225" s="1"/>
    </row>
    <row r="2226" customFormat="false" ht="15.75" hidden="false" customHeight="true" outlineLevel="0" collapsed="false">
      <c r="B2226" s="1"/>
      <c r="C2226" s="1" t="s">
        <v>2224</v>
      </c>
      <c r="D2226" s="2" t="n">
        <v>0</v>
      </c>
      <c r="E2226" s="1"/>
      <c r="F2226" s="3"/>
      <c r="G2226" s="3"/>
      <c r="H2226" s="1"/>
    </row>
    <row r="2227" customFormat="false" ht="15.75" hidden="false" customHeight="true" outlineLevel="0" collapsed="false">
      <c r="B2227" s="1"/>
      <c r="C2227" s="1" t="s">
        <v>2225</v>
      </c>
      <c r="D2227" s="2" t="n">
        <v>0</v>
      </c>
      <c r="E2227" s="1"/>
      <c r="F2227" s="3"/>
      <c r="G2227" s="3"/>
      <c r="H2227" s="1"/>
    </row>
    <row r="2228" customFormat="false" ht="15.75" hidden="false" customHeight="true" outlineLevel="0" collapsed="false">
      <c r="B2228" s="1"/>
      <c r="C2228" s="1" t="s">
        <v>2226</v>
      </c>
      <c r="D2228" s="2" t="n">
        <v>0</v>
      </c>
      <c r="E2228" s="1"/>
      <c r="F2228" s="3"/>
      <c r="G2228" s="3"/>
      <c r="H2228" s="1"/>
    </row>
    <row r="2229" customFormat="false" ht="15.75" hidden="false" customHeight="true" outlineLevel="0" collapsed="false">
      <c r="B2229" s="1"/>
      <c r="C2229" s="1" t="s">
        <v>2227</v>
      </c>
      <c r="D2229" s="2" t="n">
        <v>0</v>
      </c>
      <c r="E2229" s="1"/>
      <c r="F2229" s="3"/>
      <c r="G2229" s="3"/>
      <c r="H2229" s="1"/>
    </row>
    <row r="2230" customFormat="false" ht="15.75" hidden="false" customHeight="true" outlineLevel="0" collapsed="false">
      <c r="B2230" s="1"/>
      <c r="C2230" s="1" t="s">
        <v>2228</v>
      </c>
      <c r="D2230" s="2" t="n">
        <v>0</v>
      </c>
      <c r="E2230" s="1"/>
      <c r="F2230" s="3"/>
      <c r="G2230" s="3"/>
      <c r="H2230" s="1"/>
    </row>
    <row r="2231" customFormat="false" ht="15.75" hidden="false" customHeight="true" outlineLevel="0" collapsed="false">
      <c r="B2231" s="1"/>
      <c r="C2231" s="1" t="s">
        <v>2229</v>
      </c>
      <c r="D2231" s="2" t="n">
        <v>0</v>
      </c>
      <c r="E2231" s="1"/>
      <c r="F2231" s="3"/>
      <c r="G2231" s="3"/>
      <c r="H2231" s="1"/>
    </row>
    <row r="2232" customFormat="false" ht="15.75" hidden="false" customHeight="true" outlineLevel="0" collapsed="false">
      <c r="B2232" s="1"/>
      <c r="C2232" s="1" t="s">
        <v>2230</v>
      </c>
      <c r="D2232" s="2" t="n">
        <v>0</v>
      </c>
      <c r="E2232" s="1"/>
      <c r="F2232" s="3"/>
      <c r="G2232" s="3"/>
      <c r="H2232" s="1"/>
    </row>
    <row r="2233" customFormat="false" ht="15.75" hidden="false" customHeight="true" outlineLevel="0" collapsed="false">
      <c r="B2233" s="1"/>
      <c r="C2233" s="1" t="s">
        <v>2231</v>
      </c>
      <c r="D2233" s="2" t="n">
        <v>0</v>
      </c>
      <c r="E2233" s="1"/>
      <c r="F2233" s="3"/>
      <c r="G2233" s="3"/>
      <c r="H2233" s="1"/>
    </row>
    <row r="2234" customFormat="false" ht="15.75" hidden="false" customHeight="true" outlineLevel="0" collapsed="false">
      <c r="B2234" s="1"/>
      <c r="C2234" s="1" t="s">
        <v>2232</v>
      </c>
      <c r="D2234" s="2" t="n">
        <v>0</v>
      </c>
      <c r="E2234" s="1"/>
      <c r="F2234" s="3"/>
      <c r="G2234" s="3"/>
      <c r="H2234" s="1"/>
    </row>
    <row r="2235" customFormat="false" ht="15.75" hidden="false" customHeight="true" outlineLevel="0" collapsed="false">
      <c r="B2235" s="1"/>
      <c r="C2235" s="1" t="s">
        <v>2233</v>
      </c>
      <c r="D2235" s="2" t="n">
        <v>0</v>
      </c>
      <c r="E2235" s="1"/>
      <c r="F2235" s="3"/>
      <c r="G2235" s="3"/>
      <c r="H2235" s="1"/>
    </row>
    <row r="2236" customFormat="false" ht="15.75" hidden="false" customHeight="true" outlineLevel="0" collapsed="false">
      <c r="B2236" s="1"/>
      <c r="C2236" s="1" t="s">
        <v>2234</v>
      </c>
      <c r="D2236" s="2" t="n">
        <v>0</v>
      </c>
      <c r="E2236" s="1"/>
      <c r="F2236" s="3"/>
      <c r="G2236" s="3"/>
      <c r="H2236" s="1"/>
    </row>
    <row r="2237" customFormat="false" ht="15.75" hidden="false" customHeight="true" outlineLevel="0" collapsed="false">
      <c r="B2237" s="1"/>
      <c r="C2237" s="1" t="s">
        <v>2235</v>
      </c>
      <c r="D2237" s="2" t="n">
        <v>0</v>
      </c>
      <c r="E2237" s="1"/>
      <c r="F2237" s="3"/>
      <c r="G2237" s="3"/>
      <c r="H2237" s="1"/>
    </row>
    <row r="2238" customFormat="false" ht="15.75" hidden="false" customHeight="true" outlineLevel="0" collapsed="false">
      <c r="B2238" s="1"/>
      <c r="C2238" s="1" t="s">
        <v>2236</v>
      </c>
      <c r="D2238" s="2" t="n">
        <v>0</v>
      </c>
      <c r="E2238" s="1"/>
      <c r="F2238" s="3"/>
      <c r="G2238" s="3"/>
      <c r="H2238" s="1"/>
    </row>
    <row r="2239" customFormat="false" ht="15.75" hidden="false" customHeight="true" outlineLevel="0" collapsed="false">
      <c r="B2239" s="1"/>
      <c r="C2239" s="1" t="s">
        <v>2237</v>
      </c>
      <c r="D2239" s="2" t="n">
        <v>0</v>
      </c>
      <c r="E2239" s="1"/>
      <c r="F2239" s="3"/>
      <c r="G2239" s="3"/>
      <c r="H2239" s="1"/>
    </row>
    <row r="2240" customFormat="false" ht="15.75" hidden="false" customHeight="true" outlineLevel="0" collapsed="false">
      <c r="B2240" s="1"/>
      <c r="C2240" s="1" t="s">
        <v>2238</v>
      </c>
      <c r="D2240" s="2" t="n">
        <v>0</v>
      </c>
      <c r="E2240" s="1"/>
      <c r="F2240" s="3"/>
      <c r="G2240" s="3"/>
      <c r="H2240" s="1"/>
    </row>
    <row r="2241" customFormat="false" ht="15.75" hidden="false" customHeight="true" outlineLevel="0" collapsed="false">
      <c r="B2241" s="1"/>
      <c r="C2241" s="1" t="s">
        <v>2239</v>
      </c>
      <c r="D2241" s="2" t="n">
        <v>0</v>
      </c>
      <c r="E2241" s="1"/>
      <c r="F2241" s="3"/>
      <c r="G2241" s="3"/>
      <c r="H2241" s="1"/>
    </row>
    <row r="2242" customFormat="false" ht="15.75" hidden="false" customHeight="true" outlineLevel="0" collapsed="false">
      <c r="B2242" s="1"/>
      <c r="C2242" s="1" t="s">
        <v>2240</v>
      </c>
      <c r="D2242" s="2" t="n">
        <v>0</v>
      </c>
      <c r="E2242" s="1"/>
      <c r="F2242" s="3"/>
      <c r="G2242" s="3"/>
      <c r="H2242" s="1"/>
    </row>
    <row r="2243" customFormat="false" ht="15.75" hidden="false" customHeight="true" outlineLevel="0" collapsed="false">
      <c r="B2243" s="1"/>
      <c r="C2243" s="1" t="s">
        <v>2241</v>
      </c>
      <c r="D2243" s="2" t="n">
        <v>0</v>
      </c>
      <c r="E2243" s="1"/>
      <c r="F2243" s="3"/>
      <c r="G2243" s="3"/>
      <c r="H2243" s="1"/>
    </row>
    <row r="2244" customFormat="false" ht="15.75" hidden="false" customHeight="true" outlineLevel="0" collapsed="false">
      <c r="B2244" s="1"/>
      <c r="C2244" s="1" t="s">
        <v>2242</v>
      </c>
      <c r="D2244" s="2" t="n">
        <v>0</v>
      </c>
      <c r="E2244" s="1"/>
      <c r="F2244" s="3"/>
      <c r="G2244" s="3"/>
      <c r="H2244" s="1"/>
    </row>
    <row r="2245" customFormat="false" ht="15.75" hidden="false" customHeight="true" outlineLevel="0" collapsed="false">
      <c r="B2245" s="1"/>
      <c r="C2245" s="1" t="s">
        <v>2243</v>
      </c>
      <c r="D2245" s="2" t="n">
        <v>0</v>
      </c>
      <c r="E2245" s="1"/>
      <c r="F2245" s="3"/>
      <c r="G2245" s="3"/>
      <c r="H2245" s="1"/>
    </row>
    <row r="2246" customFormat="false" ht="15.75" hidden="false" customHeight="true" outlineLevel="0" collapsed="false">
      <c r="B2246" s="1"/>
      <c r="C2246" s="1" t="s">
        <v>2244</v>
      </c>
      <c r="D2246" s="2" t="n">
        <v>0</v>
      </c>
      <c r="E2246" s="1"/>
      <c r="F2246" s="3"/>
      <c r="G2246" s="3"/>
      <c r="H2246" s="1"/>
    </row>
    <row r="2247" customFormat="false" ht="15.75" hidden="false" customHeight="true" outlineLevel="0" collapsed="false">
      <c r="B2247" s="1"/>
      <c r="C2247" s="1" t="s">
        <v>2245</v>
      </c>
      <c r="D2247" s="2" t="n">
        <v>0</v>
      </c>
      <c r="E2247" s="1"/>
      <c r="F2247" s="3"/>
      <c r="G2247" s="3"/>
      <c r="H2247" s="1"/>
    </row>
    <row r="2248" customFormat="false" ht="15.75" hidden="false" customHeight="true" outlineLevel="0" collapsed="false">
      <c r="B2248" s="1"/>
      <c r="C2248" s="1" t="s">
        <v>2246</v>
      </c>
      <c r="D2248" s="2" t="n">
        <v>0</v>
      </c>
      <c r="E2248" s="1"/>
      <c r="F2248" s="3"/>
      <c r="G2248" s="3"/>
      <c r="H2248" s="1"/>
    </row>
    <row r="2249" customFormat="false" ht="15.75" hidden="false" customHeight="true" outlineLevel="0" collapsed="false">
      <c r="B2249" s="1"/>
      <c r="C2249" s="1" t="s">
        <v>2247</v>
      </c>
      <c r="D2249" s="2" t="n">
        <v>0</v>
      </c>
      <c r="E2249" s="1"/>
      <c r="F2249" s="3"/>
      <c r="G2249" s="3"/>
      <c r="H2249" s="1"/>
    </row>
    <row r="2250" customFormat="false" ht="15.75" hidden="false" customHeight="true" outlineLevel="0" collapsed="false">
      <c r="B2250" s="1"/>
      <c r="C2250" s="1" t="s">
        <v>2248</v>
      </c>
      <c r="D2250" s="2" t="n">
        <v>0</v>
      </c>
      <c r="E2250" s="1"/>
      <c r="F2250" s="3"/>
      <c r="G2250" s="3"/>
      <c r="H2250" s="1"/>
    </row>
    <row r="2251" customFormat="false" ht="15.75" hidden="false" customHeight="true" outlineLevel="0" collapsed="false">
      <c r="B2251" s="1"/>
      <c r="C2251" s="1" t="s">
        <v>2249</v>
      </c>
      <c r="D2251" s="2" t="n">
        <v>0</v>
      </c>
      <c r="E2251" s="1"/>
      <c r="F2251" s="3"/>
      <c r="G2251" s="3"/>
      <c r="H2251" s="1"/>
    </row>
    <row r="2252" customFormat="false" ht="15.75" hidden="false" customHeight="true" outlineLevel="0" collapsed="false">
      <c r="B2252" s="1"/>
      <c r="C2252" s="1" t="s">
        <v>2250</v>
      </c>
      <c r="D2252" s="2" t="n">
        <v>0</v>
      </c>
      <c r="E2252" s="1"/>
      <c r="F2252" s="3"/>
      <c r="G2252" s="3"/>
      <c r="H2252" s="1"/>
    </row>
    <row r="2253" customFormat="false" ht="15.75" hidden="false" customHeight="true" outlineLevel="0" collapsed="false">
      <c r="B2253" s="1"/>
      <c r="C2253" s="1" t="s">
        <v>2251</v>
      </c>
      <c r="D2253" s="2" t="n">
        <v>0</v>
      </c>
      <c r="E2253" s="1"/>
      <c r="F2253" s="3"/>
      <c r="G2253" s="3"/>
      <c r="H2253" s="1"/>
    </row>
    <row r="2254" customFormat="false" ht="15.75" hidden="false" customHeight="true" outlineLevel="0" collapsed="false">
      <c r="B2254" s="1"/>
      <c r="C2254" s="1" t="s">
        <v>2252</v>
      </c>
      <c r="D2254" s="2" t="n">
        <v>0</v>
      </c>
      <c r="E2254" s="1"/>
      <c r="F2254" s="3"/>
      <c r="G2254" s="3"/>
      <c r="H2254" s="1"/>
    </row>
    <row r="2255" customFormat="false" ht="15.75" hidden="false" customHeight="true" outlineLevel="0" collapsed="false">
      <c r="B2255" s="1"/>
      <c r="C2255" s="1" t="s">
        <v>2253</v>
      </c>
      <c r="D2255" s="2" t="n">
        <v>0</v>
      </c>
      <c r="E2255" s="1"/>
      <c r="F2255" s="3"/>
      <c r="G2255" s="3"/>
      <c r="H2255" s="1"/>
    </row>
    <row r="2256" customFormat="false" ht="15.75" hidden="false" customHeight="true" outlineLevel="0" collapsed="false">
      <c r="B2256" s="1"/>
      <c r="C2256" s="1" t="s">
        <v>2254</v>
      </c>
      <c r="D2256" s="2" t="n">
        <v>0</v>
      </c>
      <c r="E2256" s="1"/>
      <c r="F2256" s="3"/>
      <c r="G2256" s="3"/>
      <c r="H2256" s="1"/>
    </row>
    <row r="2257" customFormat="false" ht="15.75" hidden="false" customHeight="true" outlineLevel="0" collapsed="false">
      <c r="B2257" s="1"/>
      <c r="C2257" s="1" t="s">
        <v>2255</v>
      </c>
      <c r="D2257" s="2" t="n">
        <v>0</v>
      </c>
      <c r="E2257" s="1"/>
      <c r="F2257" s="3"/>
      <c r="G2257" s="3"/>
      <c r="H2257" s="1"/>
    </row>
    <row r="2258" customFormat="false" ht="15.75" hidden="false" customHeight="true" outlineLevel="0" collapsed="false">
      <c r="B2258" s="1"/>
      <c r="C2258" s="1" t="s">
        <v>2256</v>
      </c>
      <c r="D2258" s="2" t="n">
        <v>0</v>
      </c>
      <c r="E2258" s="1"/>
      <c r="F2258" s="3"/>
      <c r="G2258" s="3"/>
      <c r="H2258" s="1"/>
    </row>
    <row r="2259" customFormat="false" ht="15.75" hidden="false" customHeight="true" outlineLevel="0" collapsed="false">
      <c r="B2259" s="1"/>
      <c r="C2259" s="1" t="s">
        <v>2257</v>
      </c>
      <c r="D2259" s="2" t="n">
        <v>0</v>
      </c>
      <c r="E2259" s="1"/>
      <c r="F2259" s="3"/>
      <c r="G2259" s="3"/>
      <c r="H2259" s="1"/>
    </row>
    <row r="2260" customFormat="false" ht="15.75" hidden="false" customHeight="true" outlineLevel="0" collapsed="false">
      <c r="B2260" s="1"/>
      <c r="C2260" s="1" t="s">
        <v>2258</v>
      </c>
      <c r="D2260" s="2" t="n">
        <v>0</v>
      </c>
      <c r="E2260" s="1"/>
      <c r="F2260" s="3"/>
      <c r="G2260" s="3"/>
      <c r="H2260" s="1"/>
    </row>
    <row r="2261" customFormat="false" ht="15.75" hidden="false" customHeight="true" outlineLevel="0" collapsed="false">
      <c r="B2261" s="1"/>
      <c r="C2261" s="1" t="s">
        <v>2259</v>
      </c>
      <c r="D2261" s="2" t="n">
        <v>0</v>
      </c>
      <c r="E2261" s="1"/>
      <c r="F2261" s="3"/>
      <c r="G2261" s="3"/>
      <c r="H2261" s="1"/>
    </row>
    <row r="2262" customFormat="false" ht="15.75" hidden="false" customHeight="true" outlineLevel="0" collapsed="false">
      <c r="B2262" s="1"/>
      <c r="C2262" s="1" t="s">
        <v>2260</v>
      </c>
      <c r="D2262" s="2" t="n">
        <v>0</v>
      </c>
      <c r="E2262" s="1"/>
      <c r="F2262" s="3"/>
      <c r="G2262" s="3"/>
      <c r="H2262" s="1"/>
    </row>
    <row r="2263" customFormat="false" ht="15.75" hidden="false" customHeight="true" outlineLevel="0" collapsed="false">
      <c r="B2263" s="1"/>
      <c r="C2263" s="1" t="s">
        <v>2261</v>
      </c>
      <c r="D2263" s="2" t="n">
        <v>0</v>
      </c>
      <c r="E2263" s="1"/>
      <c r="F2263" s="3"/>
      <c r="G2263" s="3"/>
      <c r="H2263" s="1"/>
    </row>
    <row r="2264" customFormat="false" ht="15.75" hidden="false" customHeight="true" outlineLevel="0" collapsed="false">
      <c r="B2264" s="1"/>
      <c r="C2264" s="1" t="s">
        <v>2262</v>
      </c>
      <c r="D2264" s="2" t="n">
        <v>0</v>
      </c>
      <c r="E2264" s="1"/>
      <c r="F2264" s="3"/>
      <c r="G2264" s="3"/>
      <c r="H2264" s="1"/>
    </row>
    <row r="2265" customFormat="false" ht="15.75" hidden="false" customHeight="true" outlineLevel="0" collapsed="false">
      <c r="B2265" s="1"/>
      <c r="C2265" s="1" t="s">
        <v>2263</v>
      </c>
      <c r="D2265" s="2" t="n">
        <v>0</v>
      </c>
      <c r="E2265" s="1"/>
      <c r="F2265" s="3"/>
      <c r="G2265" s="3"/>
      <c r="H2265" s="1"/>
    </row>
    <row r="2266" customFormat="false" ht="15.75" hidden="false" customHeight="true" outlineLevel="0" collapsed="false">
      <c r="B2266" s="1"/>
      <c r="C2266" s="1" t="s">
        <v>2264</v>
      </c>
      <c r="D2266" s="2" t="n">
        <v>0</v>
      </c>
      <c r="E2266" s="1"/>
      <c r="F2266" s="3"/>
      <c r="G2266" s="3"/>
      <c r="H2266" s="1"/>
    </row>
    <row r="2267" customFormat="false" ht="15.75" hidden="false" customHeight="true" outlineLevel="0" collapsed="false">
      <c r="B2267" s="1"/>
      <c r="C2267" s="1" t="s">
        <v>2265</v>
      </c>
      <c r="D2267" s="2" t="n">
        <v>0</v>
      </c>
      <c r="E2267" s="1"/>
      <c r="F2267" s="3"/>
      <c r="G2267" s="3"/>
      <c r="H2267" s="1"/>
    </row>
    <row r="2268" customFormat="false" ht="15.75" hidden="false" customHeight="true" outlineLevel="0" collapsed="false">
      <c r="B2268" s="1"/>
      <c r="C2268" s="1" t="s">
        <v>2266</v>
      </c>
      <c r="D2268" s="2" t="n">
        <v>0</v>
      </c>
      <c r="E2268" s="1"/>
      <c r="F2268" s="3"/>
      <c r="G2268" s="3"/>
      <c r="H2268" s="1"/>
    </row>
    <row r="2269" customFormat="false" ht="15.75" hidden="false" customHeight="true" outlineLevel="0" collapsed="false">
      <c r="B2269" s="1"/>
      <c r="C2269" s="1" t="s">
        <v>2267</v>
      </c>
      <c r="D2269" s="2" t="n">
        <v>0</v>
      </c>
      <c r="E2269" s="1"/>
      <c r="F2269" s="3"/>
      <c r="G2269" s="3"/>
      <c r="H2269" s="1"/>
    </row>
    <row r="2270" customFormat="false" ht="15.75" hidden="false" customHeight="true" outlineLevel="0" collapsed="false">
      <c r="B2270" s="1"/>
      <c r="C2270" s="1" t="s">
        <v>2268</v>
      </c>
      <c r="D2270" s="2" t="n">
        <v>0</v>
      </c>
      <c r="E2270" s="1"/>
      <c r="F2270" s="3"/>
      <c r="G2270" s="3"/>
      <c r="H2270" s="1"/>
    </row>
    <row r="2271" customFormat="false" ht="15.75" hidden="false" customHeight="true" outlineLevel="0" collapsed="false">
      <c r="B2271" s="1"/>
      <c r="C2271" s="1" t="s">
        <v>2269</v>
      </c>
      <c r="D2271" s="2" t="n">
        <v>0</v>
      </c>
      <c r="E2271" s="1"/>
      <c r="F2271" s="3"/>
      <c r="G2271" s="3"/>
      <c r="H2271" s="1"/>
    </row>
    <row r="2272" customFormat="false" ht="15.75" hidden="false" customHeight="true" outlineLevel="0" collapsed="false">
      <c r="B2272" s="1"/>
      <c r="C2272" s="1" t="s">
        <v>2270</v>
      </c>
      <c r="D2272" s="2" t="n">
        <v>0</v>
      </c>
      <c r="E2272" s="1"/>
      <c r="F2272" s="3"/>
      <c r="G2272" s="3"/>
      <c r="H2272" s="1"/>
    </row>
    <row r="2273" customFormat="false" ht="15.75" hidden="false" customHeight="true" outlineLevel="0" collapsed="false">
      <c r="B2273" s="1"/>
      <c r="C2273" s="1" t="s">
        <v>2271</v>
      </c>
      <c r="D2273" s="2" t="n">
        <v>0</v>
      </c>
      <c r="E2273" s="1"/>
      <c r="F2273" s="3"/>
      <c r="G2273" s="3"/>
      <c r="H2273" s="1"/>
    </row>
    <row r="2274" customFormat="false" ht="15.75" hidden="false" customHeight="true" outlineLevel="0" collapsed="false">
      <c r="B2274" s="1"/>
      <c r="C2274" s="1" t="s">
        <v>2272</v>
      </c>
      <c r="D2274" s="2" t="n">
        <v>0</v>
      </c>
      <c r="E2274" s="1"/>
      <c r="F2274" s="3"/>
      <c r="G2274" s="3"/>
      <c r="H2274" s="1"/>
    </row>
    <row r="2275" customFormat="false" ht="15.75" hidden="false" customHeight="true" outlineLevel="0" collapsed="false">
      <c r="B2275" s="1"/>
      <c r="C2275" s="1" t="s">
        <v>2273</v>
      </c>
      <c r="D2275" s="2" t="n">
        <v>0</v>
      </c>
      <c r="E2275" s="1"/>
      <c r="F2275" s="3"/>
      <c r="G2275" s="3"/>
      <c r="H2275" s="1"/>
    </row>
    <row r="2276" customFormat="false" ht="15.75" hidden="false" customHeight="true" outlineLevel="0" collapsed="false">
      <c r="B2276" s="1"/>
      <c r="C2276" s="1" t="s">
        <v>2274</v>
      </c>
      <c r="D2276" s="2" t="n">
        <v>0</v>
      </c>
      <c r="E2276" s="1"/>
      <c r="F2276" s="3"/>
      <c r="G2276" s="3"/>
      <c r="H2276" s="1"/>
    </row>
    <row r="2277" customFormat="false" ht="15.75" hidden="false" customHeight="true" outlineLevel="0" collapsed="false">
      <c r="B2277" s="1"/>
      <c r="C2277" s="1" t="s">
        <v>2275</v>
      </c>
      <c r="D2277" s="2" t="n">
        <v>0</v>
      </c>
      <c r="E2277" s="1"/>
      <c r="F2277" s="3"/>
      <c r="G2277" s="3"/>
      <c r="H2277" s="1"/>
    </row>
    <row r="2278" customFormat="false" ht="15.75" hidden="false" customHeight="true" outlineLevel="0" collapsed="false">
      <c r="B2278" s="1"/>
      <c r="C2278" s="1" t="s">
        <v>2276</v>
      </c>
      <c r="D2278" s="2" t="n">
        <v>0</v>
      </c>
      <c r="E2278" s="1"/>
      <c r="F2278" s="3"/>
      <c r="G2278" s="3"/>
      <c r="H2278" s="1"/>
    </row>
    <row r="2279" customFormat="false" ht="15.75" hidden="false" customHeight="true" outlineLevel="0" collapsed="false">
      <c r="B2279" s="1"/>
      <c r="C2279" s="1" t="s">
        <v>2277</v>
      </c>
      <c r="D2279" s="2" t="n">
        <v>0</v>
      </c>
      <c r="E2279" s="1"/>
      <c r="F2279" s="3"/>
      <c r="G2279" s="3"/>
      <c r="H2279" s="1"/>
    </row>
    <row r="2280" customFormat="false" ht="15.75" hidden="false" customHeight="true" outlineLevel="0" collapsed="false">
      <c r="B2280" s="1"/>
      <c r="C2280" s="1" t="s">
        <v>2278</v>
      </c>
      <c r="D2280" s="2" t="n">
        <v>0</v>
      </c>
      <c r="E2280" s="1"/>
      <c r="F2280" s="3"/>
      <c r="G2280" s="3"/>
      <c r="H2280" s="1"/>
    </row>
    <row r="2281" customFormat="false" ht="15.75" hidden="false" customHeight="true" outlineLevel="0" collapsed="false">
      <c r="B2281" s="1"/>
      <c r="C2281" s="1" t="s">
        <v>2279</v>
      </c>
      <c r="D2281" s="2" t="n">
        <v>0</v>
      </c>
      <c r="E2281" s="1"/>
      <c r="F2281" s="3"/>
      <c r="G2281" s="3"/>
      <c r="H2281" s="1"/>
    </row>
    <row r="2282" customFormat="false" ht="15.75" hidden="false" customHeight="true" outlineLevel="0" collapsed="false">
      <c r="B2282" s="1"/>
      <c r="C2282" s="1" t="s">
        <v>2280</v>
      </c>
      <c r="D2282" s="2" t="n">
        <v>0</v>
      </c>
      <c r="E2282" s="1"/>
      <c r="F2282" s="3"/>
      <c r="G2282" s="3"/>
      <c r="H2282" s="1"/>
    </row>
    <row r="2283" customFormat="false" ht="15.75" hidden="false" customHeight="true" outlineLevel="0" collapsed="false">
      <c r="B2283" s="1"/>
      <c r="C2283" s="1" t="s">
        <v>2281</v>
      </c>
      <c r="D2283" s="2" t="n">
        <v>0</v>
      </c>
      <c r="E2283" s="1"/>
      <c r="F2283" s="3"/>
      <c r="G2283" s="3"/>
      <c r="H2283" s="1"/>
    </row>
    <row r="2284" customFormat="false" ht="15.75" hidden="false" customHeight="true" outlineLevel="0" collapsed="false">
      <c r="B2284" s="1"/>
      <c r="C2284" s="1" t="s">
        <v>2282</v>
      </c>
      <c r="D2284" s="2" t="n">
        <v>0</v>
      </c>
      <c r="E2284" s="1"/>
      <c r="F2284" s="3"/>
      <c r="G2284" s="3"/>
      <c r="H2284" s="1"/>
    </row>
    <row r="2285" customFormat="false" ht="15.75" hidden="false" customHeight="true" outlineLevel="0" collapsed="false">
      <c r="B2285" s="1"/>
      <c r="C2285" s="1" t="s">
        <v>2283</v>
      </c>
      <c r="D2285" s="2" t="n">
        <v>0</v>
      </c>
      <c r="E2285" s="1"/>
      <c r="F2285" s="3"/>
      <c r="G2285" s="3"/>
      <c r="H2285" s="1"/>
    </row>
    <row r="2286" customFormat="false" ht="15.75" hidden="false" customHeight="true" outlineLevel="0" collapsed="false">
      <c r="B2286" s="1"/>
      <c r="C2286" s="1" t="s">
        <v>2284</v>
      </c>
      <c r="D2286" s="2" t="n">
        <v>0</v>
      </c>
      <c r="E2286" s="1"/>
      <c r="F2286" s="3"/>
      <c r="G2286" s="3"/>
      <c r="H2286" s="1"/>
    </row>
    <row r="2287" customFormat="false" ht="15.75" hidden="false" customHeight="true" outlineLevel="0" collapsed="false">
      <c r="B2287" s="1"/>
      <c r="C2287" s="1" t="s">
        <v>2285</v>
      </c>
      <c r="D2287" s="2" t="n">
        <v>0</v>
      </c>
      <c r="E2287" s="1"/>
      <c r="F2287" s="3"/>
      <c r="G2287" s="3"/>
      <c r="H2287" s="1"/>
    </row>
    <row r="2288" customFormat="false" ht="15.75" hidden="false" customHeight="true" outlineLevel="0" collapsed="false">
      <c r="B2288" s="1"/>
      <c r="C2288" s="1" t="s">
        <v>2286</v>
      </c>
      <c r="D2288" s="2" t="n">
        <v>0</v>
      </c>
      <c r="E2288" s="1"/>
      <c r="F2288" s="3"/>
      <c r="G2288" s="3"/>
      <c r="H2288" s="1"/>
    </row>
    <row r="2289" customFormat="false" ht="15.75" hidden="false" customHeight="true" outlineLevel="0" collapsed="false">
      <c r="B2289" s="1"/>
      <c r="C2289" s="1" t="s">
        <v>2287</v>
      </c>
      <c r="D2289" s="2" t="n">
        <v>0</v>
      </c>
      <c r="E2289" s="1"/>
      <c r="F2289" s="3"/>
      <c r="G2289" s="3"/>
      <c r="H2289" s="1"/>
    </row>
    <row r="2290" customFormat="false" ht="15.75" hidden="false" customHeight="true" outlineLevel="0" collapsed="false">
      <c r="B2290" s="1"/>
      <c r="C2290" s="1" t="s">
        <v>2288</v>
      </c>
      <c r="D2290" s="2" t="n">
        <v>0</v>
      </c>
      <c r="E2290" s="1"/>
      <c r="F2290" s="3"/>
      <c r="G2290" s="3"/>
      <c r="H2290" s="1"/>
    </row>
    <row r="2291" customFormat="false" ht="15.75" hidden="false" customHeight="true" outlineLevel="0" collapsed="false">
      <c r="B2291" s="1"/>
      <c r="C2291" s="1" t="s">
        <v>2289</v>
      </c>
      <c r="D2291" s="2" t="n">
        <v>0</v>
      </c>
      <c r="E2291" s="1"/>
      <c r="F2291" s="3"/>
      <c r="G2291" s="3"/>
      <c r="H2291" s="1"/>
    </row>
    <row r="2292" customFormat="false" ht="15.75" hidden="false" customHeight="true" outlineLevel="0" collapsed="false">
      <c r="B2292" s="1"/>
      <c r="C2292" s="1" t="s">
        <v>2290</v>
      </c>
      <c r="D2292" s="2" t="n">
        <v>0</v>
      </c>
      <c r="E2292" s="1"/>
      <c r="F2292" s="3"/>
      <c r="G2292" s="3"/>
      <c r="H2292" s="1"/>
    </row>
    <row r="2293" customFormat="false" ht="15.75" hidden="false" customHeight="true" outlineLevel="0" collapsed="false">
      <c r="B2293" s="1"/>
      <c r="C2293" s="1" t="s">
        <v>2291</v>
      </c>
      <c r="D2293" s="2" t="n">
        <v>0</v>
      </c>
      <c r="E2293" s="1"/>
      <c r="F2293" s="3"/>
      <c r="G2293" s="3"/>
      <c r="H2293" s="1"/>
    </row>
    <row r="2294" customFormat="false" ht="15.75" hidden="false" customHeight="true" outlineLevel="0" collapsed="false">
      <c r="B2294" s="1"/>
      <c r="C2294" s="1" t="s">
        <v>2292</v>
      </c>
      <c r="D2294" s="2" t="n">
        <v>0</v>
      </c>
      <c r="E2294" s="1"/>
      <c r="F2294" s="3"/>
      <c r="G2294" s="3"/>
      <c r="H2294" s="1"/>
    </row>
    <row r="2295" customFormat="false" ht="15.75" hidden="false" customHeight="true" outlineLevel="0" collapsed="false">
      <c r="B2295" s="1"/>
      <c r="C2295" s="1" t="s">
        <v>2293</v>
      </c>
      <c r="D2295" s="2" t="n">
        <v>0</v>
      </c>
      <c r="E2295" s="1"/>
      <c r="F2295" s="3"/>
      <c r="G2295" s="3"/>
      <c r="H2295" s="1"/>
    </row>
    <row r="2296" customFormat="false" ht="15.75" hidden="false" customHeight="true" outlineLevel="0" collapsed="false">
      <c r="B2296" s="1"/>
      <c r="C2296" s="1" t="s">
        <v>2294</v>
      </c>
      <c r="D2296" s="2" t="n">
        <v>0</v>
      </c>
      <c r="E2296" s="1"/>
      <c r="F2296" s="3"/>
      <c r="G2296" s="3"/>
      <c r="H2296" s="1"/>
    </row>
    <row r="2297" customFormat="false" ht="15.75" hidden="false" customHeight="true" outlineLevel="0" collapsed="false">
      <c r="B2297" s="1"/>
      <c r="C2297" s="1" t="s">
        <v>2295</v>
      </c>
      <c r="D2297" s="2" t="n">
        <v>0</v>
      </c>
      <c r="E2297" s="1"/>
      <c r="F2297" s="3"/>
      <c r="G2297" s="3"/>
      <c r="H2297" s="1"/>
    </row>
    <row r="2298" customFormat="false" ht="15.75" hidden="false" customHeight="true" outlineLevel="0" collapsed="false">
      <c r="B2298" s="1"/>
      <c r="C2298" s="1" t="s">
        <v>2296</v>
      </c>
      <c r="D2298" s="2" t="n">
        <v>0</v>
      </c>
      <c r="E2298" s="1"/>
      <c r="F2298" s="3"/>
      <c r="G2298" s="3"/>
      <c r="H2298" s="1"/>
    </row>
    <row r="2299" customFormat="false" ht="15.75" hidden="false" customHeight="true" outlineLevel="0" collapsed="false">
      <c r="B2299" s="1"/>
      <c r="C2299" s="1" t="s">
        <v>2297</v>
      </c>
      <c r="D2299" s="2" t="n">
        <v>0</v>
      </c>
      <c r="E2299" s="1"/>
      <c r="F2299" s="3"/>
      <c r="G2299" s="3"/>
      <c r="H2299" s="1"/>
    </row>
    <row r="2300" customFormat="false" ht="15.75" hidden="false" customHeight="true" outlineLevel="0" collapsed="false">
      <c r="B2300" s="1"/>
      <c r="C2300" s="1" t="s">
        <v>2298</v>
      </c>
      <c r="D2300" s="2" t="n">
        <v>0</v>
      </c>
      <c r="E2300" s="1"/>
      <c r="F2300" s="3"/>
      <c r="G2300" s="3"/>
      <c r="H2300" s="1"/>
    </row>
    <row r="2301" customFormat="false" ht="15.75" hidden="false" customHeight="true" outlineLevel="0" collapsed="false">
      <c r="B2301" s="1"/>
      <c r="C2301" s="1" t="s">
        <v>2299</v>
      </c>
      <c r="D2301" s="2" t="n">
        <v>0</v>
      </c>
      <c r="E2301" s="1"/>
      <c r="F2301" s="3"/>
      <c r="G2301" s="3"/>
      <c r="H2301" s="1"/>
    </row>
    <row r="2302" customFormat="false" ht="15.75" hidden="false" customHeight="true" outlineLevel="0" collapsed="false">
      <c r="B2302" s="1"/>
      <c r="C2302" s="1" t="s">
        <v>2300</v>
      </c>
      <c r="D2302" s="2" t="n">
        <v>0</v>
      </c>
      <c r="E2302" s="1"/>
      <c r="F2302" s="3"/>
      <c r="G2302" s="3"/>
      <c r="H2302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01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41.0357142857143"/>
    <col collapsed="false" hidden="false" max="2" min="2" style="0" width="35.234693877551"/>
    <col collapsed="false" hidden="false" max="3" min="3" style="0" width="63.7142857142857"/>
    <col collapsed="false" hidden="false" max="7" min="4" style="0" width="8.77551020408163"/>
    <col collapsed="false" hidden="false" max="12" min="9" style="0" width="8.77551020408163"/>
    <col collapsed="false" hidden="false" max="26" min="13" style="0" width="8.36734693877551"/>
    <col collapsed="false" hidden="false" max="1025" min="27" style="0" width="13.9030612244898"/>
  </cols>
  <sheetData>
    <row r="1" customFormat="false" ht="15" hidden="false" customHeight="false" outlineLevel="0" collapsed="false">
      <c r="A1" s="5" t="s">
        <v>3188</v>
      </c>
      <c r="B1" s="6" t="s">
        <v>3189</v>
      </c>
      <c r="C1" s="6" t="s">
        <v>3190</v>
      </c>
      <c r="D1" s="6" t="s">
        <v>3191</v>
      </c>
      <c r="E1" s="6" t="s">
        <v>3191</v>
      </c>
      <c r="F1" s="7" t="s">
        <v>3597</v>
      </c>
      <c r="G1" s="6"/>
      <c r="H1" s="6" t="s">
        <v>3193</v>
      </c>
      <c r="I1" s="6" t="s">
        <v>3194</v>
      </c>
      <c r="J1" s="6" t="s">
        <v>3195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5" hidden="false" customHeight="true" outlineLevel="0" collapsed="false">
      <c r="A2" s="5" t="s">
        <v>2708</v>
      </c>
      <c r="B2" s="0" t="s">
        <v>2709</v>
      </c>
      <c r="C2" s="0" t="s">
        <v>3598</v>
      </c>
      <c r="D2" s="0" t="str">
        <f aca="false">SUBSTITUTE(LOWER(C2)," ","-")</f>
        <v>learn-how-free-code-camp-works</v>
      </c>
      <c r="E2" s="0" t="s">
        <v>2534</v>
      </c>
      <c r="F2" s="8" t="n">
        <f aca="false">VLOOKUP(E2,Temp3!$B$2:$K$362,10,0)</f>
        <v>1.93333333333333</v>
      </c>
      <c r="H2" s="0" t="s">
        <v>2711</v>
      </c>
      <c r="J2" s="9" t="n">
        <f aca="false">SUM(F2:F7)</f>
        <v>12.55</v>
      </c>
    </row>
    <row r="3" customFormat="false" ht="15" hidden="false" customHeight="true" outlineLevel="0" collapsed="false">
      <c r="A3" s="5" t="s">
        <v>2708</v>
      </c>
      <c r="B3" s="0" t="s">
        <v>2709</v>
      </c>
      <c r="C3" s="0" t="s">
        <v>3599</v>
      </c>
      <c r="D3" s="0" t="str">
        <f aca="false">SUBSTITUTE(LOWER(C3)," ","-")</f>
        <v>create-a-github-account-and-join-our-chat-rooms</v>
      </c>
      <c r="E3" s="0" t="s">
        <v>2455</v>
      </c>
      <c r="F3" s="8" t="n">
        <f aca="false">VLOOKUP(E3,Temp3!$B$2:$K$362,10,0)</f>
        <v>4.86666666666666</v>
      </c>
    </row>
    <row r="4" customFormat="false" ht="15" hidden="false" customHeight="true" outlineLevel="0" collapsed="false">
      <c r="A4" s="5" t="s">
        <v>2708</v>
      </c>
      <c r="B4" s="0" t="s">
        <v>2709</v>
      </c>
      <c r="C4" s="0" t="s">
        <v>3600</v>
      </c>
      <c r="D4" s="0" t="str">
        <f aca="false">SUBSTITUTE(LOWER(C4)," ","-")</f>
        <v>configure-your-profile</v>
      </c>
      <c r="E4" s="0" t="s">
        <v>2437</v>
      </c>
      <c r="F4" s="8" t="n">
        <f aca="false">VLOOKUP(E4,Temp3!$B$2:$K$362,10,0)</f>
        <v>0.766666666666666</v>
      </c>
    </row>
    <row r="5" customFormat="false" ht="15" hidden="false" customHeight="true" outlineLevel="0" collapsed="false">
      <c r="A5" s="5" t="s">
        <v>2708</v>
      </c>
      <c r="B5" s="0" t="s">
        <v>2709</v>
      </c>
      <c r="C5" s="0" t="s">
        <v>3601</v>
      </c>
      <c r="D5" s="0" t="str">
        <f aca="false">SUBSTITUTE(LOWER(C5)," ","-")</f>
        <v>join-a-free-code-camp-group-in-your-city</v>
      </c>
      <c r="E5" s="0" t="s">
        <v>2527</v>
      </c>
      <c r="F5" s="8" t="n">
        <f aca="false">VLOOKUP(E5,Temp3!$B$2:$K$362,10,0)</f>
        <v>0.666666666666666</v>
      </c>
    </row>
    <row r="6" customFormat="false" ht="15" hidden="false" customHeight="true" outlineLevel="0" collapsed="false">
      <c r="A6" s="5" t="s">
        <v>2708</v>
      </c>
      <c r="B6" s="0" t="s">
        <v>2709</v>
      </c>
      <c r="C6" s="0" t="s">
        <v>3602</v>
      </c>
      <c r="D6" s="0" t="str">
        <f aca="false">SUBSTITUTE(LOWER(C6)," ","-")</f>
        <v>read-coding-news-on-our-medium-publication</v>
      </c>
      <c r="E6" s="0" t="s">
        <v>2580</v>
      </c>
      <c r="F6" s="8" t="n">
        <f aca="false">VLOOKUP(E6,Temp3!$B$2:$K$362,10,0)</f>
        <v>1.98333333333333</v>
      </c>
    </row>
    <row r="7" customFormat="false" ht="15" hidden="false" customHeight="true" outlineLevel="0" collapsed="false">
      <c r="A7" s="5" t="s">
        <v>2708</v>
      </c>
      <c r="B7" s="0" t="s">
        <v>2709</v>
      </c>
      <c r="C7" s="0" t="s">
        <v>3603</v>
      </c>
      <c r="D7" s="0" t="str">
        <f aca="false">SUBSTITUTE(LOWER(C7)," ","-")</f>
        <v>learn-what-to-do-if-you-get-stuck</v>
      </c>
      <c r="E7" s="0" t="s">
        <v>2537</v>
      </c>
      <c r="F7" s="8" t="n">
        <f aca="false">VLOOKUP(E7,Temp3!$B$2:$K$362,10,0)</f>
        <v>2.33333333333333</v>
      </c>
    </row>
    <row r="8" customFormat="false" ht="15" hidden="false" customHeight="false" outlineLevel="0" collapsed="false">
      <c r="A8" s="5" t="s">
        <v>2717</v>
      </c>
      <c r="B8" s="0" t="s">
        <v>2718</v>
      </c>
      <c r="C8" s="0" t="s">
        <v>3604</v>
      </c>
      <c r="D8" s="0" t="str">
        <f aca="false">SUBSTITUTE(LOWER(C8)," ","-")</f>
        <v>say-hello-to-html-elements</v>
      </c>
      <c r="E8" s="0" t="s">
        <v>2600</v>
      </c>
      <c r="F8" s="8" t="n">
        <f aca="false">VLOOKUP(E8,Temp3!$B$2:$K$362,10,0)</f>
        <v>1.83333333333333</v>
      </c>
      <c r="H8" s="0" t="s">
        <v>2720</v>
      </c>
      <c r="I8" s="0" t="n">
        <v>300</v>
      </c>
      <c r="J8" s="9" t="n">
        <f aca="false">SUM(F8:F64)</f>
        <v>157.233333333333</v>
      </c>
    </row>
    <row r="9" customFormat="false" ht="15" hidden="false" customHeight="false" outlineLevel="0" collapsed="false">
      <c r="A9" s="5" t="s">
        <v>2717</v>
      </c>
      <c r="B9" s="0" t="s">
        <v>2718</v>
      </c>
      <c r="C9" s="0" t="s">
        <v>3605</v>
      </c>
      <c r="D9" s="0" t="str">
        <f aca="false">SUBSTITUTE(LOWER(C9)," ","-")</f>
        <v>headline-with-the-h2-element</v>
      </c>
      <c r="E9" s="0" t="s">
        <v>2508</v>
      </c>
      <c r="F9" s="8" t="n">
        <f aca="false">VLOOKUP(E9,Temp3!$B$2:$K$362,10,0)</f>
        <v>1.9</v>
      </c>
    </row>
    <row r="10" customFormat="false" ht="15" hidden="false" customHeight="false" outlineLevel="0" collapsed="false">
      <c r="A10" s="5" t="s">
        <v>2717</v>
      </c>
      <c r="B10" s="0" t="s">
        <v>2718</v>
      </c>
      <c r="C10" s="0" t="s">
        <v>3606</v>
      </c>
      <c r="D10" s="0" t="str">
        <f aca="false">SUBSTITUTE(LOWER(C10)," ","-")</f>
        <v>inform-with-the-paragraph-element</v>
      </c>
      <c r="E10" s="0" t="s">
        <v>2513</v>
      </c>
      <c r="F10" s="8" t="n">
        <f aca="false">VLOOKUP(E10,Temp3!$B$2:$K$362,10,0)</f>
        <v>1.51666666666667</v>
      </c>
    </row>
    <row r="11" customFormat="false" ht="15" hidden="false" customHeight="false" outlineLevel="0" collapsed="false">
      <c r="A11" s="5" t="s">
        <v>2717</v>
      </c>
      <c r="B11" s="0" t="s">
        <v>2718</v>
      </c>
      <c r="C11" s="0" t="s">
        <v>3607</v>
      </c>
      <c r="D11" s="0" t="str">
        <f aca="false">SUBSTITUTE(LOWER(C11)," ","-")</f>
        <v>uncomment-html</v>
      </c>
      <c r="E11" s="0" t="s">
        <v>2651</v>
      </c>
      <c r="F11" s="8" t="n">
        <f aca="false">VLOOKUP(E11,Temp3!$B$2:$K$362,10,0)</f>
        <v>1.65</v>
      </c>
    </row>
    <row r="12" customFormat="false" ht="15" hidden="false" customHeight="false" outlineLevel="0" collapsed="false">
      <c r="A12" s="5" t="s">
        <v>2717</v>
      </c>
      <c r="B12" s="0" t="s">
        <v>2718</v>
      </c>
      <c r="C12" s="0" t="s">
        <v>3608</v>
      </c>
      <c r="D12" s="0" t="str">
        <f aca="false">SUBSTITUTE(LOWER(C12)," ","-")</f>
        <v>comment-out-html</v>
      </c>
      <c r="E12" s="0" t="s">
        <v>2415</v>
      </c>
      <c r="F12" s="8" t="n">
        <f aca="false">VLOOKUP(E12,Temp3!$B$2:$K$362,10,0)</f>
        <v>1.76666666666667</v>
      </c>
    </row>
    <row r="13" customFormat="false" ht="15" hidden="false" customHeight="false" outlineLevel="0" collapsed="false">
      <c r="A13" s="5" t="s">
        <v>2717</v>
      </c>
      <c r="B13" s="0" t="s">
        <v>2718</v>
      </c>
      <c r="C13" s="0" t="s">
        <v>3609</v>
      </c>
      <c r="D13" s="0" t="str">
        <f aca="false">SUBSTITUTE(LOWER(C13)," ","-")</f>
        <v>fill-in-the-blank-with-placeholder-text</v>
      </c>
      <c r="E13" s="0" t="s">
        <v>2483</v>
      </c>
      <c r="F13" s="8" t="n">
        <f aca="false">VLOOKUP(E13,Temp3!$B$2:$K$362,10,0)</f>
        <v>2.06666666666666</v>
      </c>
    </row>
    <row r="14" customFormat="false" ht="15" hidden="false" customHeight="false" outlineLevel="0" collapsed="false">
      <c r="A14" s="5" t="s">
        <v>2717</v>
      </c>
      <c r="B14" s="0" t="s">
        <v>2718</v>
      </c>
      <c r="C14" s="0" t="s">
        <v>3610</v>
      </c>
      <c r="D14" s="0" t="str">
        <f aca="false">SUBSTITUTE(LOWER(C14)," ","-")</f>
        <v>delete-html-elements</v>
      </c>
      <c r="E14" s="0" t="s">
        <v>2466</v>
      </c>
      <c r="F14" s="8" t="n">
        <f aca="false">VLOOKUP(E14,Temp3!$B$2:$K$362,10,0)</f>
        <v>0.766666666666666</v>
      </c>
    </row>
    <row r="15" customFormat="false" ht="15" hidden="false" customHeight="false" outlineLevel="0" collapsed="false">
      <c r="A15" s="5" t="s">
        <v>2717</v>
      </c>
      <c r="B15" s="0" t="s">
        <v>2718</v>
      </c>
      <c r="C15" s="0" t="s">
        <v>3611</v>
      </c>
      <c r="D15" s="0" t="str">
        <f aca="false">SUBSTITUTE(LOWER(C15)," ","-")</f>
        <v>change-the-color-of-text</v>
      </c>
      <c r="E15" s="0" t="s">
        <v>2404</v>
      </c>
      <c r="F15" s="8" t="n">
        <f aca="false">VLOOKUP(E15,Temp3!$B$2:$K$362,10,0)</f>
        <v>1.95</v>
      </c>
    </row>
    <row r="16" customFormat="false" ht="15" hidden="false" customHeight="false" outlineLevel="0" collapsed="false">
      <c r="A16" s="5" t="s">
        <v>2717</v>
      </c>
      <c r="B16" s="0" t="s">
        <v>2718</v>
      </c>
      <c r="C16" s="0" t="s">
        <v>3612</v>
      </c>
      <c r="D16" s="0" t="str">
        <f aca="false">SUBSTITUTE(LOWER(C16)," ","-")</f>
        <v>use-css-selectors-to-style-elements</v>
      </c>
      <c r="E16" s="0" t="s">
        <v>2670</v>
      </c>
      <c r="F16" s="8" t="n">
        <f aca="false">VLOOKUP(E16,Temp3!$B$2:$K$362,10,0)</f>
        <v>3.93333333333333</v>
      </c>
    </row>
    <row r="17" customFormat="false" ht="15" hidden="false" customHeight="false" outlineLevel="0" collapsed="false">
      <c r="A17" s="5" t="s">
        <v>2717</v>
      </c>
      <c r="B17" s="0" t="s">
        <v>2718</v>
      </c>
      <c r="C17" s="0" t="s">
        <v>3613</v>
      </c>
      <c r="D17" s="0" t="str">
        <f aca="false">SUBSTITUTE(LOWER(C17)," ","-")</f>
        <v>use-a-css-class-to-style-an-element</v>
      </c>
      <c r="E17" s="0" t="s">
        <v>2658</v>
      </c>
      <c r="F17" s="8" t="n">
        <f aca="false">VLOOKUP(E17,Temp3!$B$2:$K$362,10,0)</f>
        <v>4.61666666666666</v>
      </c>
    </row>
    <row r="18" customFormat="false" ht="15" hidden="false" customHeight="false" outlineLevel="0" collapsed="false">
      <c r="A18" s="5" t="s">
        <v>2717</v>
      </c>
      <c r="B18" s="0" t="s">
        <v>2718</v>
      </c>
      <c r="C18" s="0" t="s">
        <v>3614</v>
      </c>
      <c r="D18" s="0" t="str">
        <f aca="false">SUBSTITUTE(LOWER(C18)," ","-")</f>
        <v>style-multiple-elements-with-a-css-class</v>
      </c>
      <c r="E18" s="0" t="s">
        <v>2626</v>
      </c>
      <c r="F18" s="8" t="n">
        <f aca="false">VLOOKUP(E18,Temp3!$B$2:$K$362,10,0)</f>
        <v>2.18333333333333</v>
      </c>
    </row>
    <row r="19" customFormat="false" ht="15" hidden="false" customHeight="false" outlineLevel="0" collapsed="false">
      <c r="A19" s="5" t="s">
        <v>2717</v>
      </c>
      <c r="B19" s="0" t="s">
        <v>2718</v>
      </c>
      <c r="C19" s="0" t="s">
        <v>3615</v>
      </c>
      <c r="D19" s="0" t="str">
        <f aca="false">SUBSTITUTE(LOWER(C19)," ","-")</f>
        <v>change-the-font-size-of-an-element</v>
      </c>
      <c r="E19" s="0" t="s">
        <v>2406</v>
      </c>
      <c r="F19" s="8" t="n">
        <f aca="false">VLOOKUP(E19,Temp3!$B$2:$K$362,10,0)</f>
        <v>5.41666666666666</v>
      </c>
    </row>
    <row r="20" customFormat="false" ht="15" hidden="false" customHeight="false" outlineLevel="0" collapsed="false">
      <c r="A20" s="5" t="s">
        <v>2717</v>
      </c>
      <c r="B20" s="0" t="s">
        <v>2718</v>
      </c>
      <c r="C20" s="0" t="s">
        <v>3616</v>
      </c>
      <c r="D20" s="0" t="str">
        <f aca="false">SUBSTITUTE(LOWER(C20)," ","-")</f>
        <v>set-the-font-family-of-an-element</v>
      </c>
      <c r="E20" s="0" t="s">
        <v>2604</v>
      </c>
      <c r="F20" s="8" t="n">
        <f aca="false">VLOOKUP(E20,Temp3!$B$2:$K$362,10,0)</f>
        <v>2.08333333333333</v>
      </c>
    </row>
    <row r="21" customFormat="false" ht="15" hidden="false" customHeight="false" outlineLevel="0" collapsed="false">
      <c r="A21" s="5" t="s">
        <v>2717</v>
      </c>
      <c r="B21" s="0" t="s">
        <v>2718</v>
      </c>
      <c r="C21" s="0" t="s">
        <v>3617</v>
      </c>
      <c r="D21" s="0" t="str">
        <f aca="false">SUBSTITUTE(LOWER(C21)," ","-")</f>
        <v>import-a-google-font</v>
      </c>
      <c r="E21" s="0" t="s">
        <v>2511</v>
      </c>
      <c r="F21" s="8" t="n">
        <f aca="false">VLOOKUP(E21,Temp3!$B$2:$K$362,10,0)</f>
        <v>3.26666666666666</v>
      </c>
    </row>
    <row r="22" customFormat="false" ht="15" hidden="false" customHeight="false" outlineLevel="0" collapsed="false">
      <c r="A22" s="5" t="s">
        <v>2717</v>
      </c>
      <c r="B22" s="0" t="s">
        <v>2718</v>
      </c>
      <c r="C22" s="0" t="s">
        <v>3618</v>
      </c>
      <c r="D22" s="0" t="str">
        <f aca="false">SUBSTITUTE(LOWER(C22)," ","-")</f>
        <v>specify-how-fonts-should-degrade</v>
      </c>
      <c r="E22" s="0" t="s">
        <v>2616</v>
      </c>
      <c r="F22" s="8" t="n">
        <f aca="false">VLOOKUP(E22,Temp3!$B$2:$K$362,10,0)</f>
        <v>2.68333333333333</v>
      </c>
    </row>
    <row r="23" customFormat="false" ht="15" hidden="false" customHeight="false" outlineLevel="0" collapsed="false">
      <c r="A23" s="5" t="s">
        <v>2717</v>
      </c>
      <c r="B23" s="0" t="s">
        <v>2718</v>
      </c>
      <c r="C23" s="0" t="s">
        <v>3619</v>
      </c>
      <c r="D23" s="0" t="str">
        <f aca="false">SUBSTITUTE(LOWER(C23)," ","-")</f>
        <v>add-images-to-your-website</v>
      </c>
      <c r="E23" s="0" t="s">
        <v>2366</v>
      </c>
      <c r="F23" s="8" t="n">
        <f aca="false">VLOOKUP(E23,Temp3!$B$2:$K$362,10,0)</f>
        <v>3.43333333333333</v>
      </c>
    </row>
    <row r="24" customFormat="false" ht="15" hidden="false" customHeight="false" outlineLevel="0" collapsed="false">
      <c r="A24" s="5" t="s">
        <v>2717</v>
      </c>
      <c r="B24" s="0" t="s">
        <v>2718</v>
      </c>
      <c r="C24" s="0" t="s">
        <v>3620</v>
      </c>
      <c r="D24" s="0" t="str">
        <f aca="false">SUBSTITUTE(LOWER(C24)," ","-")</f>
        <v>size-your-images</v>
      </c>
      <c r="E24" s="0" t="s">
        <v>2611</v>
      </c>
      <c r="F24" s="8" t="n">
        <f aca="false">VLOOKUP(E24,Temp3!$B$2:$K$362,10,0)</f>
        <v>4.98333333333333</v>
      </c>
    </row>
    <row r="25" customFormat="false" ht="15" hidden="false" customHeight="false" outlineLevel="0" collapsed="false">
      <c r="A25" s="5" t="s">
        <v>2717</v>
      </c>
      <c r="B25" s="0" t="s">
        <v>2718</v>
      </c>
      <c r="C25" s="0" t="s">
        <v>3621</v>
      </c>
      <c r="D25" s="0" t="str">
        <f aca="false">SUBSTITUTE(LOWER(C25)," ","-")</f>
        <v>add-borders-around-your-elements</v>
      </c>
      <c r="E25" s="0" t="s">
        <v>2359</v>
      </c>
      <c r="F25" s="8" t="n">
        <f aca="false">VLOOKUP(E25,Temp3!$B$2:$K$362,10,0)</f>
        <v>4.88333333333333</v>
      </c>
    </row>
    <row r="26" customFormat="false" ht="15" hidden="false" customHeight="false" outlineLevel="0" collapsed="false">
      <c r="A26" s="5" t="s">
        <v>2717</v>
      </c>
      <c r="B26" s="0" t="s">
        <v>2718</v>
      </c>
      <c r="C26" s="0" t="s">
        <v>3622</v>
      </c>
      <c r="D26" s="0" t="str">
        <f aca="false">SUBSTITUTE(LOWER(C26)," ","-")</f>
        <v>add-rounded-corners-with-a-border-radius</v>
      </c>
      <c r="E26" s="0" t="s">
        <v>2369</v>
      </c>
      <c r="F26" s="8" t="n">
        <f aca="false">VLOOKUP(E26,Temp3!$B$2:$K$362,10,0)</f>
        <v>2.11666666666666</v>
      </c>
    </row>
    <row r="27" customFormat="false" ht="15" hidden="false" customHeight="false" outlineLevel="0" collapsed="false">
      <c r="A27" s="5" t="s">
        <v>2717</v>
      </c>
      <c r="B27" s="0" t="s">
        <v>2718</v>
      </c>
      <c r="C27" s="0" t="s">
        <v>3623</v>
      </c>
      <c r="D27" s="0" t="str">
        <f aca="false">SUBSTITUTE(LOWER(C27)," ","-")</f>
        <v>make-circular-images-with-a-border-radius</v>
      </c>
      <c r="E27" s="0" t="s">
        <v>2543</v>
      </c>
      <c r="F27" s="8" t="n">
        <f aca="false">VLOOKUP(E27,Temp3!$B$2:$K$362,10,0)</f>
        <v>1.28333333333333</v>
      </c>
    </row>
    <row r="28" customFormat="false" ht="15" hidden="false" customHeight="false" outlineLevel="0" collapsed="false">
      <c r="A28" s="5" t="s">
        <v>2717</v>
      </c>
      <c r="B28" s="0" t="s">
        <v>2718</v>
      </c>
      <c r="C28" s="0" t="s">
        <v>3624</v>
      </c>
      <c r="D28" s="0" t="str">
        <f aca="false">SUBSTITUTE(LOWER(C28)," ","-")</f>
        <v>link-to-external-pages-with-anchor-elements</v>
      </c>
      <c r="E28" s="0" t="s">
        <v>2539</v>
      </c>
      <c r="F28" s="8" t="n">
        <f aca="false">VLOOKUP(E28,Temp3!$B$2:$K$362,10,0)</f>
        <v>4.75</v>
      </c>
    </row>
    <row r="29" customFormat="false" ht="15" hidden="false" customHeight="false" outlineLevel="0" collapsed="false">
      <c r="A29" s="5" t="s">
        <v>2717</v>
      </c>
      <c r="B29" s="0" t="s">
        <v>2718</v>
      </c>
      <c r="C29" s="0" t="s">
        <v>3625</v>
      </c>
      <c r="D29" s="0" t="str">
        <f aca="false">SUBSTITUTE(LOWER(C29)," ","-")</f>
        <v>nest-an-anchor-element-within-a-paragraph</v>
      </c>
      <c r="E29" s="0" t="s">
        <v>2564</v>
      </c>
      <c r="F29" s="8" t="n">
        <f aca="false">VLOOKUP(E29,Temp3!$B$2:$K$362,10,0)</f>
        <v>3.73333333333333</v>
      </c>
    </row>
    <row r="30" customFormat="false" ht="15" hidden="false" customHeight="false" outlineLevel="0" collapsed="false">
      <c r="A30" s="5" t="s">
        <v>2717</v>
      </c>
      <c r="B30" s="0" t="s">
        <v>2718</v>
      </c>
      <c r="C30" s="0" t="s">
        <v>3626</v>
      </c>
      <c r="D30" s="0" t="str">
        <f aca="false">SUBSTITUTE(LOWER(C30)," ","-")</f>
        <v>make-dead-links-using-the-hash-symbol</v>
      </c>
      <c r="E30" s="0" t="s">
        <v>2544</v>
      </c>
      <c r="F30" s="8" t="n">
        <f aca="false">VLOOKUP(E30,Temp3!$B$2:$K$362,10,0)</f>
        <v>2.65</v>
      </c>
    </row>
    <row r="31" customFormat="false" ht="15" hidden="false" customHeight="false" outlineLevel="0" collapsed="false">
      <c r="A31" s="5" t="s">
        <v>2717</v>
      </c>
      <c r="B31" s="0" t="s">
        <v>2718</v>
      </c>
      <c r="C31" s="0" t="s">
        <v>3627</v>
      </c>
      <c r="D31" s="0" t="str">
        <f aca="false">SUBSTITUTE(LOWER(C31)," ","-")</f>
        <v>turn-an-image-into-a-link</v>
      </c>
      <c r="E31" s="0" t="s">
        <v>2650</v>
      </c>
      <c r="F31" s="8" t="n">
        <f aca="false">VLOOKUP(E31,Temp3!$B$2:$K$362,10,0)</f>
        <v>3.28333333333333</v>
      </c>
    </row>
    <row r="32" customFormat="false" ht="15" hidden="false" customHeight="false" outlineLevel="0" collapsed="false">
      <c r="A32" s="5" t="s">
        <v>2717</v>
      </c>
      <c r="B32" s="0" t="s">
        <v>2718</v>
      </c>
      <c r="C32" s="0" t="s">
        <v>3628</v>
      </c>
      <c r="D32" s="0" t="str">
        <f aca="false">SUBSTITUTE(LOWER(C32)," ","-")</f>
        <v>create-a-bulleted-unordered-list</v>
      </c>
      <c r="E32" s="0" t="s">
        <v>2451</v>
      </c>
      <c r="F32" s="8" t="n">
        <f aca="false">VLOOKUP(E32,Temp3!$B$2:$K$362,10,0)</f>
        <v>3.1</v>
      </c>
    </row>
    <row r="33" customFormat="false" ht="15" hidden="false" customHeight="false" outlineLevel="0" collapsed="false">
      <c r="A33" s="5" t="s">
        <v>2717</v>
      </c>
      <c r="B33" s="0" t="s">
        <v>2718</v>
      </c>
      <c r="C33" s="0" t="s">
        <v>3629</v>
      </c>
      <c r="D33" s="0" t="str">
        <f aca="false">SUBSTITUTE(LOWER(C33)," ","-")</f>
        <v>create-an-ordered-list</v>
      </c>
      <c r="E33" s="0" t="s">
        <v>2459</v>
      </c>
      <c r="F33" s="8" t="n">
        <f aca="false">VLOOKUP(E33,Temp3!$B$2:$K$362,10,0)</f>
        <v>2.75</v>
      </c>
    </row>
    <row r="34" customFormat="false" ht="15" hidden="false" customHeight="false" outlineLevel="0" collapsed="false">
      <c r="A34" s="5" t="s">
        <v>2717</v>
      </c>
      <c r="B34" s="0" t="s">
        <v>2718</v>
      </c>
      <c r="C34" s="0" t="s">
        <v>3630</v>
      </c>
      <c r="D34" s="0" t="str">
        <f aca="false">SUBSTITUTE(LOWER(C34)," ","-")</f>
        <v>create-a-text-field</v>
      </c>
      <c r="E34" s="0" t="s">
        <v>2458</v>
      </c>
      <c r="F34" s="8" t="n">
        <f aca="false">VLOOKUP(E34,Temp3!$B$2:$K$362,10,0)</f>
        <v>1.96666666666667</v>
      </c>
    </row>
    <row r="35" customFormat="false" ht="15" hidden="false" customHeight="false" outlineLevel="0" collapsed="false">
      <c r="A35" s="5" t="s">
        <v>2717</v>
      </c>
      <c r="B35" s="0" t="s">
        <v>2718</v>
      </c>
      <c r="C35" s="0" t="s">
        <v>3631</v>
      </c>
      <c r="D35" s="0" t="str">
        <f aca="false">SUBSTITUTE(LOWER(C35)," ","-")</f>
        <v>add-placeholder-text-to-a-text-field</v>
      </c>
      <c r="E35" s="0" t="s">
        <v>2368</v>
      </c>
      <c r="F35" s="8" t="n">
        <f aca="false">VLOOKUP(E35,Temp3!$B$2:$K$362,10,0)</f>
        <v>2.15</v>
      </c>
    </row>
    <row r="36" customFormat="false" ht="15" hidden="false" customHeight="false" outlineLevel="0" collapsed="false">
      <c r="A36" s="5" t="s">
        <v>2717</v>
      </c>
      <c r="B36" s="0" t="s">
        <v>2718</v>
      </c>
      <c r="C36" s="0" t="s">
        <v>3632</v>
      </c>
      <c r="D36" s="0" t="str">
        <f aca="false">SUBSTITUTE(LOWER(C36)," ","-")</f>
        <v>create-a-form-element</v>
      </c>
      <c r="E36" s="0" t="s">
        <v>2454</v>
      </c>
      <c r="F36" s="8" t="n">
        <f aca="false">VLOOKUP(E36,Temp3!$B$2:$K$362,10,0)</f>
        <v>4.4</v>
      </c>
    </row>
    <row r="37" customFormat="false" ht="15" hidden="false" customHeight="false" outlineLevel="0" collapsed="false">
      <c r="A37" s="5" t="s">
        <v>2717</v>
      </c>
      <c r="B37" s="0" t="s">
        <v>2718</v>
      </c>
      <c r="C37" s="0" t="s">
        <v>3633</v>
      </c>
      <c r="D37" s="0" t="str">
        <f aca="false">SUBSTITUTE(LOWER(C37)," ","-")</f>
        <v>add-a-submit-button-to-a-form</v>
      </c>
      <c r="E37" s="0" t="s">
        <v>2357</v>
      </c>
      <c r="F37" s="8" t="n">
        <f aca="false">VLOOKUP(E37,Temp3!$B$2:$K$362,10,0)</f>
        <v>3.06666666666666</v>
      </c>
    </row>
    <row r="38" customFormat="false" ht="15" hidden="false" customHeight="false" outlineLevel="0" collapsed="false">
      <c r="A38" s="5" t="s">
        <v>2717</v>
      </c>
      <c r="B38" s="0" t="s">
        <v>2718</v>
      </c>
      <c r="C38" s="0" t="s">
        <v>3634</v>
      </c>
      <c r="D38" s="0" t="str">
        <f aca="false">SUBSTITUTE(LOWER(C38)," ","-")</f>
        <v>use-html5-to-require-a-field</v>
      </c>
      <c r="E38" s="0" t="s">
        <v>2679</v>
      </c>
      <c r="F38" s="8" t="n">
        <f aca="false">VLOOKUP(E38,Temp3!$B$2:$K$362,10,0)</f>
        <v>2.53333333333333</v>
      </c>
    </row>
    <row r="39" customFormat="false" ht="15" hidden="false" customHeight="false" outlineLevel="0" collapsed="false">
      <c r="A39" s="5" t="s">
        <v>2717</v>
      </c>
      <c r="B39" s="0" t="s">
        <v>2718</v>
      </c>
      <c r="C39" s="0" t="s">
        <v>3635</v>
      </c>
      <c r="D39" s="0" t="str">
        <f aca="false">SUBSTITUTE(LOWER(C39)," ","-")</f>
        <v>create-a-set-of-radio-buttons</v>
      </c>
      <c r="E39" s="0" t="s">
        <v>2457</v>
      </c>
      <c r="F39" s="8" t="n">
        <f aca="false">VLOOKUP(E39,Temp3!$B$2:$K$362,10,0)</f>
        <v>4.75</v>
      </c>
    </row>
    <row r="40" customFormat="false" ht="15" hidden="false" customHeight="false" outlineLevel="0" collapsed="false">
      <c r="A40" s="5" t="s">
        <v>2717</v>
      </c>
      <c r="B40" s="0" t="s">
        <v>2718</v>
      </c>
      <c r="C40" s="0" t="s">
        <v>3636</v>
      </c>
      <c r="D40" s="0" t="str">
        <f aca="false">SUBSTITUTE(LOWER(C40)," ","-")</f>
        <v>create-a-set-of-checkboxes</v>
      </c>
      <c r="E40" s="0" t="s">
        <v>2456</v>
      </c>
      <c r="F40" s="8" t="n">
        <f aca="false">VLOOKUP(E40,Temp3!$B$2:$K$362,10,0)</f>
        <v>4.2</v>
      </c>
    </row>
    <row r="41" customFormat="false" ht="15" hidden="false" customHeight="false" outlineLevel="0" collapsed="false">
      <c r="A41" s="5" t="s">
        <v>2717</v>
      </c>
      <c r="B41" s="0" t="s">
        <v>2718</v>
      </c>
      <c r="C41" s="0" t="s">
        <v>3637</v>
      </c>
      <c r="D41" s="0" t="str">
        <f aca="false">SUBSTITUTE(LOWER(C41)," ","-")</f>
        <v>check-radio-buttons-and-checkboxes-by-default</v>
      </c>
      <c r="E41" s="0" t="s">
        <v>2409</v>
      </c>
      <c r="F41" s="8" t="n">
        <f aca="false">VLOOKUP(E41,Temp3!$B$2:$K$362,10,0)</f>
        <v>2.5</v>
      </c>
    </row>
    <row r="42" customFormat="false" ht="15" hidden="false" customHeight="false" outlineLevel="0" collapsed="false">
      <c r="A42" s="5" t="s">
        <v>2717</v>
      </c>
      <c r="B42" s="0" t="s">
        <v>2718</v>
      </c>
      <c r="C42" s="0" t="s">
        <v>3638</v>
      </c>
      <c r="D42" s="0" t="str">
        <f aca="false">SUBSTITUTE(LOWER(C42)," ","-")</f>
        <v>nest-many-elements-within-a-single-div-element</v>
      </c>
      <c r="E42" s="0" t="s">
        <v>2565</v>
      </c>
      <c r="F42" s="8" t="n">
        <f aca="false">VLOOKUP(E42,Temp3!$B$2:$K$362,10,0)</f>
        <v>3.05</v>
      </c>
    </row>
    <row r="43" customFormat="false" ht="15" hidden="false" customHeight="false" outlineLevel="0" collapsed="false">
      <c r="A43" s="5" t="s">
        <v>2717</v>
      </c>
      <c r="B43" s="0" t="s">
        <v>2718</v>
      </c>
      <c r="C43" s="0" t="s">
        <v>3639</v>
      </c>
      <c r="D43" s="0" t="str">
        <f aca="false">SUBSTITUTE(LOWER(C43)," ","-")</f>
        <v>give-a-background-color-to-a-div-element</v>
      </c>
      <c r="E43" s="0" t="s">
        <v>2503</v>
      </c>
      <c r="F43" s="8" t="n">
        <f aca="false">VLOOKUP(E43,Temp3!$B$2:$K$362,10,0)</f>
        <v>3.83333333333333</v>
      </c>
    </row>
    <row r="44" customFormat="false" ht="15" hidden="false" customHeight="false" outlineLevel="0" collapsed="false">
      <c r="A44" s="5" t="s">
        <v>2717</v>
      </c>
      <c r="B44" s="0" t="s">
        <v>2718</v>
      </c>
      <c r="C44" s="0" t="s">
        <v>3640</v>
      </c>
      <c r="D44" s="0" t="str">
        <f aca="false">SUBSTITUTE(LOWER(C44)," ","-")</f>
        <v>set-the-id-of-an-element</v>
      </c>
      <c r="E44" s="0" t="s">
        <v>2605</v>
      </c>
      <c r="F44" s="8" t="n">
        <f aca="false">VLOOKUP(E44,Temp3!$B$2:$K$362,10,0)</f>
        <v>3.08333333333333</v>
      </c>
    </row>
    <row r="45" customFormat="false" ht="15" hidden="false" customHeight="false" outlineLevel="0" collapsed="false">
      <c r="A45" s="5" t="s">
        <v>2717</v>
      </c>
      <c r="B45" s="0" t="s">
        <v>2718</v>
      </c>
      <c r="C45" s="0" t="s">
        <v>3641</v>
      </c>
      <c r="D45" s="0" t="str">
        <f aca="false">SUBSTITUTE(LOWER(C45)," ","-")</f>
        <v>use-an-id-attribute-to-style-an-element</v>
      </c>
      <c r="E45" s="0" t="s">
        <v>2660</v>
      </c>
      <c r="F45" s="8" t="n">
        <f aca="false">VLOOKUP(E45,Temp3!$B$2:$K$362,10,0)</f>
        <v>3.31666666666666</v>
      </c>
    </row>
    <row r="46" customFormat="false" ht="15" hidden="false" customHeight="false" outlineLevel="0" collapsed="false">
      <c r="A46" s="5" t="s">
        <v>2717</v>
      </c>
      <c r="B46" s="0" t="s">
        <v>2718</v>
      </c>
      <c r="C46" s="0" t="s">
        <v>3642</v>
      </c>
      <c r="D46" s="0" t="str">
        <f aca="false">SUBSTITUTE(LOWER(C46)," ","-")</f>
        <v>adjusting-the-padding-of-an-element</v>
      </c>
      <c r="E46" s="0" t="s">
        <v>2373</v>
      </c>
      <c r="F46" s="8" t="n">
        <f aca="false">VLOOKUP(E46,Temp3!$B$2:$K$362,10,0)</f>
        <v>3.01666666666666</v>
      </c>
    </row>
    <row r="47" customFormat="false" ht="15" hidden="false" customHeight="false" outlineLevel="0" collapsed="false">
      <c r="A47" s="5" t="s">
        <v>2717</v>
      </c>
      <c r="B47" s="0" t="s">
        <v>2718</v>
      </c>
      <c r="C47" s="0" t="s">
        <v>3643</v>
      </c>
      <c r="D47" s="0" t="str">
        <f aca="false">SUBSTITUTE(LOWER(C47)," ","-")</f>
        <v>adjust-the-margin-of-an-element</v>
      </c>
      <c r="E47" s="0" t="s">
        <v>2372</v>
      </c>
      <c r="F47" s="8" t="n">
        <f aca="false">VLOOKUP(E47,Temp3!$B$2:$K$362,10,0)</f>
        <v>1.88333333333333</v>
      </c>
    </row>
    <row r="48" customFormat="false" ht="15" hidden="false" customHeight="false" outlineLevel="0" collapsed="false">
      <c r="A48" s="5" t="s">
        <v>2717</v>
      </c>
      <c r="B48" s="0" t="s">
        <v>2718</v>
      </c>
      <c r="C48" s="0" t="s">
        <v>3644</v>
      </c>
      <c r="D48" s="0" t="str">
        <f aca="false">SUBSTITUTE(LOWER(C48)," ","-")</f>
        <v>add-a-negative-margin-to-an-element</v>
      </c>
      <c r="E48" s="0" t="s">
        <v>2356</v>
      </c>
      <c r="F48" s="8" t="n">
        <f aca="false">VLOOKUP(E48,Temp3!$B$2:$K$362,10,0)</f>
        <v>1.61666666666667</v>
      </c>
    </row>
    <row r="49" customFormat="false" ht="15" hidden="false" customHeight="false" outlineLevel="0" collapsed="false">
      <c r="A49" s="5" t="s">
        <v>2717</v>
      </c>
      <c r="B49" s="0" t="s">
        <v>2718</v>
      </c>
      <c r="C49" s="0" t="s">
        <v>3645</v>
      </c>
      <c r="D49" s="0" t="str">
        <f aca="false">SUBSTITUTE(LOWER(C49)," ","-")</f>
        <v>add-different-padding-to-each-side-of-an-element</v>
      </c>
      <c r="E49" s="0" t="s">
        <v>2361</v>
      </c>
      <c r="F49" s="8" t="n">
        <f aca="false">VLOOKUP(E49,Temp3!$B$2:$K$362,10,0)</f>
        <v>2.63333333333333</v>
      </c>
    </row>
    <row r="50" customFormat="false" ht="15" hidden="false" customHeight="false" outlineLevel="0" collapsed="false">
      <c r="A50" s="5" t="s">
        <v>2717</v>
      </c>
      <c r="B50" s="0" t="s">
        <v>2718</v>
      </c>
      <c r="C50" s="0" t="s">
        <v>3646</v>
      </c>
      <c r="D50" s="0" t="str">
        <f aca="false">SUBSTITUTE(LOWER(C50)," ","-")</f>
        <v>add-different-margins-to-each-side-of-an-element</v>
      </c>
      <c r="E50" s="0" t="s">
        <v>2360</v>
      </c>
      <c r="F50" s="8" t="n">
        <f aca="false">VLOOKUP(E50,Temp3!$B$2:$K$362,10,0)</f>
        <v>2.15</v>
      </c>
    </row>
    <row r="51" customFormat="false" ht="15" hidden="false" customHeight="false" outlineLevel="0" collapsed="false">
      <c r="A51" s="5" t="s">
        <v>2717</v>
      </c>
      <c r="B51" s="0" t="s">
        <v>2718</v>
      </c>
      <c r="C51" s="0" t="s">
        <v>3647</v>
      </c>
      <c r="D51" s="0" t="str">
        <f aca="false">SUBSTITUTE(LOWER(C51)," ","-")</f>
        <v>use-clockwise-notation-to-specify-the-padding-of-an-element</v>
      </c>
      <c r="E51" s="0" t="s">
        <v>2667</v>
      </c>
      <c r="F51" s="8" t="n">
        <f aca="false">VLOOKUP(E51,Temp3!$B$2:$K$362,10,0)</f>
        <v>2.2</v>
      </c>
    </row>
    <row r="52" customFormat="false" ht="15" hidden="false" customHeight="false" outlineLevel="0" collapsed="false">
      <c r="A52" s="5" t="s">
        <v>2717</v>
      </c>
      <c r="B52" s="0" t="s">
        <v>2718</v>
      </c>
      <c r="C52" s="0" t="s">
        <v>3648</v>
      </c>
      <c r="D52" s="0" t="str">
        <f aca="false">SUBSTITUTE(LOWER(C52)," ","-")</f>
        <v>use-clockwise-notation-to-specify-the-margin-of-an-element</v>
      </c>
      <c r="E52" s="0" t="s">
        <v>2666</v>
      </c>
      <c r="F52" s="8" t="n">
        <f aca="false">VLOOKUP(E52,Temp3!$B$2:$K$362,10,0)</f>
        <v>1.65</v>
      </c>
    </row>
    <row r="53" customFormat="false" ht="15" hidden="false" customHeight="false" outlineLevel="0" collapsed="false">
      <c r="A53" s="5" t="s">
        <v>2717</v>
      </c>
      <c r="B53" s="0" t="s">
        <v>2718</v>
      </c>
      <c r="C53" s="0" t="s">
        <v>3649</v>
      </c>
      <c r="D53" s="0" t="str">
        <f aca="false">SUBSTITUTE(LOWER(C53)," ","-")</f>
        <v>style-the-html-body-element</v>
      </c>
      <c r="E53" s="0" t="s">
        <v>2628</v>
      </c>
      <c r="F53" s="8" t="n">
        <f aca="false">VLOOKUP(E53,Temp3!$B$2:$K$362,10,0)</f>
        <v>1.58333333333333</v>
      </c>
    </row>
    <row r="54" customFormat="false" ht="15" hidden="false" customHeight="false" outlineLevel="0" collapsed="false">
      <c r="A54" s="5" t="s">
        <v>2717</v>
      </c>
      <c r="B54" s="0" t="s">
        <v>2718</v>
      </c>
      <c r="C54" s="0" t="s">
        <v>3650</v>
      </c>
      <c r="D54" s="0" t="str">
        <f aca="false">SUBSTITUTE(LOWER(C54)," ","-")</f>
        <v>inherit-styles-from-the-body-element</v>
      </c>
      <c r="E54" s="0" t="s">
        <v>2514</v>
      </c>
      <c r="F54" s="8" t="n">
        <f aca="false">VLOOKUP(E54,Temp3!$B$2:$K$362,10,0)</f>
        <v>3.33333333333333</v>
      </c>
    </row>
    <row r="55" customFormat="false" ht="15" hidden="false" customHeight="false" outlineLevel="0" collapsed="false">
      <c r="A55" s="5" t="s">
        <v>2717</v>
      </c>
      <c r="B55" s="0" t="s">
        <v>2718</v>
      </c>
      <c r="C55" s="0" t="s">
        <v>3651</v>
      </c>
      <c r="D55" s="0" t="str">
        <f aca="false">SUBSTITUTE(LOWER(C55)," ","-")</f>
        <v>prioritize-one-style-over-another</v>
      </c>
      <c r="E55" s="0" t="s">
        <v>2577</v>
      </c>
      <c r="F55" s="8" t="n">
        <f aca="false">VLOOKUP(E55,Temp3!$B$2:$K$362,10,0)</f>
        <v>3.05</v>
      </c>
    </row>
    <row r="56" customFormat="false" ht="15" hidden="false" customHeight="false" outlineLevel="0" collapsed="false">
      <c r="A56" s="5" t="s">
        <v>2717</v>
      </c>
      <c r="B56" s="0" t="s">
        <v>2718</v>
      </c>
      <c r="C56" s="0" t="s">
        <v>3652</v>
      </c>
      <c r="D56" s="0" t="str">
        <f aca="false">SUBSTITUTE(LOWER(C56)," ","-")</f>
        <v>override-styles-in-subsequent-css</v>
      </c>
      <c r="E56" s="0" t="s">
        <v>2572</v>
      </c>
      <c r="F56" s="8" t="n">
        <f aca="false">VLOOKUP(E56,Temp3!$B$2:$K$362,10,0)</f>
        <v>2.81666666666666</v>
      </c>
    </row>
    <row r="57" customFormat="false" ht="15" hidden="false" customHeight="false" outlineLevel="0" collapsed="false">
      <c r="A57" s="5" t="s">
        <v>2717</v>
      </c>
      <c r="B57" s="0" t="s">
        <v>2718</v>
      </c>
      <c r="C57" s="0" t="s">
        <v>3653</v>
      </c>
      <c r="D57" s="0" t="str">
        <f aca="false">SUBSTITUTE(LOWER(C57)," ","-")</f>
        <v>override-class-declarations-by-styling-id-attributes</v>
      </c>
      <c r="E57" s="0" t="s">
        <v>2570</v>
      </c>
      <c r="F57" s="8" t="n">
        <f aca="false">VLOOKUP(E57,Temp3!$B$2:$K$362,10,0)</f>
        <v>2.9</v>
      </c>
    </row>
    <row r="58" customFormat="false" ht="15" hidden="false" customHeight="false" outlineLevel="0" collapsed="false">
      <c r="A58" s="5" t="s">
        <v>2717</v>
      </c>
      <c r="B58" s="0" t="s">
        <v>2718</v>
      </c>
      <c r="C58" s="0" t="s">
        <v>3654</v>
      </c>
      <c r="D58" s="0" t="str">
        <f aca="false">SUBSTITUTE(LOWER(C58)," ","-")</f>
        <v>override-class-declarations-with-inline-styles</v>
      </c>
      <c r="E58" s="0" t="s">
        <v>2571</v>
      </c>
      <c r="F58" s="8" t="n">
        <f aca="false">VLOOKUP(E58,Temp3!$B$2:$K$362,10,0)</f>
        <v>2.21666666666666</v>
      </c>
    </row>
    <row r="59" customFormat="false" ht="15" hidden="false" customHeight="false" outlineLevel="0" collapsed="false">
      <c r="A59" s="5" t="s">
        <v>2717</v>
      </c>
      <c r="B59" s="0" t="s">
        <v>2718</v>
      </c>
      <c r="C59" s="0" t="s">
        <v>3655</v>
      </c>
      <c r="D59" s="0" t="str">
        <f aca="false">SUBSTITUTE(LOWER(C59)," ","-")</f>
        <v>override-all-other-styles-by-using-important</v>
      </c>
      <c r="E59" s="0" t="s">
        <v>2569</v>
      </c>
      <c r="F59" s="8" t="n">
        <f aca="false">VLOOKUP(E59,Temp3!$B$2:$K$362,10,0)</f>
        <v>2.33333333333333</v>
      </c>
    </row>
    <row r="60" customFormat="false" ht="15" hidden="false" customHeight="false" outlineLevel="0" collapsed="false">
      <c r="A60" s="5" t="s">
        <v>2717</v>
      </c>
      <c r="B60" s="0" t="s">
        <v>2718</v>
      </c>
      <c r="C60" s="0" t="s">
        <v>3656</v>
      </c>
      <c r="D60" s="0" t="str">
        <f aca="false">SUBSTITUTE(LOWER(C60)," ","-")</f>
        <v>use-hex-code-for-specific-colors</v>
      </c>
      <c r="E60" s="0" t="s">
        <v>2671</v>
      </c>
      <c r="F60" s="8" t="n">
        <f aca="false">VLOOKUP(E60,Temp3!$B$2:$K$362,10,0)</f>
        <v>2.28333333333333</v>
      </c>
    </row>
    <row r="61" customFormat="false" ht="15" hidden="false" customHeight="false" outlineLevel="0" collapsed="false">
      <c r="A61" s="5" t="s">
        <v>2717</v>
      </c>
      <c r="B61" s="0" t="s">
        <v>2718</v>
      </c>
      <c r="C61" s="0" t="s">
        <v>3657</v>
      </c>
      <c r="D61" s="0" t="str">
        <f aca="false">SUBSTITUTE(LOWER(C61)," ","-")</f>
        <v>use-hex-code-to-mix-colors</v>
      </c>
      <c r="E61" s="0" t="s">
        <v>2678</v>
      </c>
      <c r="F61" s="8" t="n">
        <f aca="false">VLOOKUP(E61,Temp3!$B$2:$K$362,10,0)</f>
        <v>2.58333333333333</v>
      </c>
    </row>
    <row r="62" customFormat="false" ht="15" hidden="false" customHeight="false" outlineLevel="0" collapsed="false">
      <c r="A62" s="5" t="s">
        <v>2717</v>
      </c>
      <c r="B62" s="0" t="s">
        <v>2718</v>
      </c>
      <c r="C62" s="0" t="s">
        <v>3658</v>
      </c>
      <c r="D62" s="0" t="str">
        <f aca="false">SUBSTITUTE(LOWER(C62)," ","-")</f>
        <v>use-abbreviated-hex-code</v>
      </c>
      <c r="E62" s="0" t="s">
        <v>2659</v>
      </c>
      <c r="F62" s="8" t="n">
        <f aca="false">VLOOKUP(E62,Temp3!$B$2:$K$362,10,0)</f>
        <v>1.81666666666667</v>
      </c>
    </row>
    <row r="63" customFormat="false" ht="15" hidden="false" customHeight="false" outlineLevel="0" collapsed="false">
      <c r="A63" s="5" t="s">
        <v>2717</v>
      </c>
      <c r="B63" s="0" t="s">
        <v>2718</v>
      </c>
      <c r="C63" s="0" t="s">
        <v>3659</v>
      </c>
      <c r="D63" s="0" t="str">
        <f aca="false">SUBSTITUTE(LOWER(C63)," ","-")</f>
        <v>use-rgb-values-to-color-elements</v>
      </c>
      <c r="E63" s="0" t="s">
        <v>2687</v>
      </c>
      <c r="F63" s="8" t="n">
        <f aca="false">VLOOKUP(E63,Temp3!$B$2:$K$362,10,0)</f>
        <v>1.8</v>
      </c>
    </row>
    <row r="64" customFormat="false" ht="15" hidden="false" customHeight="false" outlineLevel="0" collapsed="false">
      <c r="A64" s="5" t="s">
        <v>2717</v>
      </c>
      <c r="B64" s="0" t="s">
        <v>2718</v>
      </c>
      <c r="C64" s="0" t="s">
        <v>3660</v>
      </c>
      <c r="D64" s="0" t="str">
        <f aca="false">SUBSTITUTE(LOWER(C64)," ","-")</f>
        <v>use-rgb-to-mix-colors</v>
      </c>
      <c r="E64" s="0" t="s">
        <v>2686</v>
      </c>
      <c r="F64" s="8" t="n">
        <f aca="false">VLOOKUP(E64,Temp3!$B$2:$K$362,10,0)</f>
        <v>1.91666666666667</v>
      </c>
    </row>
    <row r="65" customFormat="false" ht="15" hidden="false" customHeight="false" outlineLevel="0" collapsed="false">
      <c r="A65" s="5" t="s">
        <v>2717</v>
      </c>
      <c r="B65" s="0" t="s">
        <v>2777</v>
      </c>
      <c r="C65" s="0" t="s">
        <v>3661</v>
      </c>
      <c r="D65" s="0" t="str">
        <f aca="false">SUBSTITUTE(LOWER(C65)," ","-")</f>
        <v>use-responsive-design-with-bootstrap-fluid-containers</v>
      </c>
      <c r="E65" s="0" t="s">
        <v>2681</v>
      </c>
      <c r="F65" s="8" t="n">
        <f aca="false">VLOOKUP(E65,Temp3!$B$2:$K$362,10,0)</f>
        <v>3.33333333333333</v>
      </c>
      <c r="H65" s="0" t="s">
        <v>2720</v>
      </c>
      <c r="I65" s="0" t="n">
        <v>300</v>
      </c>
      <c r="J65" s="9" t="n">
        <f aca="false">SUM(F65:F95)</f>
        <v>90.8999999999999</v>
      </c>
    </row>
    <row r="66" customFormat="false" ht="15" hidden="false" customHeight="false" outlineLevel="0" collapsed="false">
      <c r="A66" s="5" t="s">
        <v>2717</v>
      </c>
      <c r="B66" s="0" t="s">
        <v>2777</v>
      </c>
      <c r="C66" s="0" t="s">
        <v>3662</v>
      </c>
      <c r="D66" s="0" t="str">
        <f aca="false">SUBSTITUTE(LOWER(C66)," ","-")</f>
        <v>make-images-mobile-responsive</v>
      </c>
      <c r="E66" s="0" t="s">
        <v>2545</v>
      </c>
      <c r="F66" s="8" t="n">
        <f aca="false">VLOOKUP(E66,Temp3!$B$2:$K$362,10,0)</f>
        <v>3.6</v>
      </c>
    </row>
    <row r="67" customFormat="false" ht="15" hidden="false" customHeight="false" outlineLevel="0" collapsed="false">
      <c r="A67" s="5" t="s">
        <v>2717</v>
      </c>
      <c r="B67" s="0" t="s">
        <v>2777</v>
      </c>
      <c r="C67" s="0" t="s">
        <v>3663</v>
      </c>
      <c r="D67" s="0" t="str">
        <f aca="false">SUBSTITUTE(LOWER(C67)," ","-")</f>
        <v>center-text-with-bootstrap</v>
      </c>
      <c r="E67" s="0" t="s">
        <v>2400</v>
      </c>
      <c r="F67" s="8" t="n">
        <f aca="false">VLOOKUP(E67,Temp3!$B$2:$K$362,10,0)</f>
        <v>2.2</v>
      </c>
    </row>
    <row r="68" customFormat="false" ht="15" hidden="false" customHeight="false" outlineLevel="0" collapsed="false">
      <c r="A68" s="5" t="s">
        <v>2717</v>
      </c>
      <c r="B68" s="0" t="s">
        <v>2777</v>
      </c>
      <c r="C68" s="0" t="s">
        <v>3664</v>
      </c>
      <c r="D68" s="0" t="str">
        <f aca="false">SUBSTITUTE(LOWER(C68)," ","-")</f>
        <v>create-a-bootstrap-button</v>
      </c>
      <c r="E68" s="0" t="s">
        <v>2448</v>
      </c>
      <c r="F68" s="8" t="n">
        <f aca="false">VLOOKUP(E68,Temp3!$B$2:$K$362,10,0)</f>
        <v>2.88333333333333</v>
      </c>
    </row>
    <row r="69" customFormat="false" ht="15" hidden="false" customHeight="false" outlineLevel="0" collapsed="false">
      <c r="A69" s="5" t="s">
        <v>2717</v>
      </c>
      <c r="B69" s="0" t="s">
        <v>2777</v>
      </c>
      <c r="C69" s="0" t="s">
        <v>3665</v>
      </c>
      <c r="D69" s="0" t="str">
        <f aca="false">SUBSTITUTE(LOWER(C69)," ","-")</f>
        <v>create-a-block-element-bootstrap-button</v>
      </c>
      <c r="E69" s="0" t="s">
        <v>2447</v>
      </c>
      <c r="F69" s="8" t="n">
        <f aca="false">VLOOKUP(E69,Temp3!$B$2:$K$362,10,0)</f>
        <v>2.38333333333333</v>
      </c>
    </row>
    <row r="70" customFormat="false" ht="15" hidden="false" customHeight="false" outlineLevel="0" collapsed="false">
      <c r="A70" s="5" t="s">
        <v>2717</v>
      </c>
      <c r="B70" s="0" t="s">
        <v>2777</v>
      </c>
      <c r="C70" s="0" t="s">
        <v>3666</v>
      </c>
      <c r="D70" s="0" t="str">
        <f aca="false">SUBSTITUTE(LOWER(C70)," ","-")</f>
        <v>taste-the-bootstrap-button-color-rainbow</v>
      </c>
      <c r="E70" s="0" t="s">
        <v>2643</v>
      </c>
      <c r="F70" s="8" t="n">
        <f aca="false">VLOOKUP(E70,Temp3!$B$2:$K$362,10,0)</f>
        <v>1.76666666666667</v>
      </c>
    </row>
    <row r="71" customFormat="false" ht="15" hidden="false" customHeight="false" outlineLevel="0" collapsed="false">
      <c r="A71" s="5" t="s">
        <v>2717</v>
      </c>
      <c r="B71" s="0" t="s">
        <v>2777</v>
      </c>
      <c r="C71" s="0" t="s">
        <v>3667</v>
      </c>
      <c r="D71" s="0" t="str">
        <f aca="false">SUBSTITUTE(LOWER(C71)," ","-")</f>
        <v>call-out-optional-actions-with-button-info</v>
      </c>
      <c r="E71" s="0" t="s">
        <v>2399</v>
      </c>
      <c r="F71" s="8" t="n">
        <f aca="false">VLOOKUP(E71,Temp3!$B$2:$K$362,10,0)</f>
        <v>2.63333333333333</v>
      </c>
    </row>
    <row r="72" customFormat="false" ht="15" hidden="false" customHeight="false" outlineLevel="0" collapsed="false">
      <c r="A72" s="5" t="s">
        <v>2717</v>
      </c>
      <c r="B72" s="0" t="s">
        <v>2777</v>
      </c>
      <c r="C72" s="0" t="s">
        <v>3668</v>
      </c>
      <c r="D72" s="0" t="str">
        <f aca="false">SUBSTITUTE(LOWER(C72)," ","-")</f>
        <v>warn-your-users-of-a-dangerous-action</v>
      </c>
      <c r="E72" s="0" t="s">
        <v>2698</v>
      </c>
      <c r="F72" s="8" t="n">
        <f aca="false">VLOOKUP(E72,Temp3!$B$2:$K$362,10,0)</f>
        <v>2.05</v>
      </c>
    </row>
    <row r="73" customFormat="false" ht="15" hidden="false" customHeight="false" outlineLevel="0" collapsed="false">
      <c r="A73" s="5" t="s">
        <v>2717</v>
      </c>
      <c r="B73" s="0" t="s">
        <v>2777</v>
      </c>
      <c r="C73" s="0" t="s">
        <v>3669</v>
      </c>
      <c r="D73" s="0" t="str">
        <f aca="false">SUBSTITUTE(LOWER(C73)," ","-")</f>
        <v>use-the-bootstrap-grid-to-put-elements-side-by-side</v>
      </c>
      <c r="E73" s="0" t="s">
        <v>2689</v>
      </c>
      <c r="F73" s="8" t="n">
        <f aca="false">VLOOKUP(E73,Temp3!$B$2:$K$362,10,0)</f>
        <v>6.16666666666666</v>
      </c>
    </row>
    <row r="74" customFormat="false" ht="15" hidden="false" customHeight="false" outlineLevel="0" collapsed="false">
      <c r="A74" s="5" t="s">
        <v>2717</v>
      </c>
      <c r="B74" s="0" t="s">
        <v>2777</v>
      </c>
      <c r="C74" s="0" t="s">
        <v>3670</v>
      </c>
      <c r="D74" s="0" t="str">
        <f aca="false">SUBSTITUTE(LOWER(C74)," ","-")</f>
        <v>ditch-custom-css-for-bootstrap</v>
      </c>
      <c r="E74" s="0" t="s">
        <v>2471</v>
      </c>
      <c r="F74" s="8" t="n">
        <f aca="false">VLOOKUP(E74,Temp3!$B$2:$K$362,10,0)</f>
        <v>3.76666666666666</v>
      </c>
    </row>
    <row r="75" customFormat="false" ht="15" hidden="false" customHeight="false" outlineLevel="0" collapsed="false">
      <c r="A75" s="5" t="s">
        <v>2717</v>
      </c>
      <c r="B75" s="0" t="s">
        <v>2777</v>
      </c>
      <c r="C75" s="0" t="s">
        <v>3671</v>
      </c>
      <c r="D75" s="0" t="str">
        <f aca="false">SUBSTITUTE(LOWER(C75)," ","-")</f>
        <v>use-spans-for-inline-elements</v>
      </c>
      <c r="E75" s="0" t="s">
        <v>2688</v>
      </c>
      <c r="F75" s="8" t="n">
        <f aca="false">VLOOKUP(E75,Temp3!$B$2:$K$362,10,0)</f>
        <v>3.71666666666666</v>
      </c>
    </row>
    <row r="76" customFormat="false" ht="15" hidden="false" customHeight="false" outlineLevel="0" collapsed="false">
      <c r="A76" s="5" t="s">
        <v>2717</v>
      </c>
      <c r="B76" s="0" t="s">
        <v>2777</v>
      </c>
      <c r="C76" s="0" t="s">
        <v>3672</v>
      </c>
      <c r="D76" s="0" t="str">
        <f aca="false">SUBSTITUTE(LOWER(C76)," ","-")</f>
        <v>create-a-custom-heading</v>
      </c>
      <c r="E76" s="0" t="s">
        <v>2453</v>
      </c>
      <c r="F76" s="8" t="n">
        <f aca="false">VLOOKUP(E76,Temp3!$B$2:$K$362,10,0)</f>
        <v>5.23333333333333</v>
      </c>
    </row>
    <row r="77" customFormat="false" ht="15" hidden="false" customHeight="false" outlineLevel="0" collapsed="false">
      <c r="A77" s="5" t="s">
        <v>2717</v>
      </c>
      <c r="B77" s="0" t="s">
        <v>2777</v>
      </c>
      <c r="C77" s="0" t="s">
        <v>3673</v>
      </c>
      <c r="D77" s="0" t="str">
        <f aca="false">SUBSTITUTE(LOWER(C77)," ","-")</f>
        <v>add-font-awesome-icons-to-our-buttons</v>
      </c>
      <c r="E77" s="0" t="s">
        <v>2364</v>
      </c>
      <c r="F77" s="8" t="n">
        <f aca="false">VLOOKUP(E77,Temp3!$B$2:$K$362,10,0)</f>
        <v>5.26666666666666</v>
      </c>
    </row>
    <row r="78" customFormat="false" ht="15" hidden="false" customHeight="false" outlineLevel="0" collapsed="false">
      <c r="A78" s="5" t="s">
        <v>2717</v>
      </c>
      <c r="B78" s="0" t="s">
        <v>2777</v>
      </c>
      <c r="C78" s="0" t="s">
        <v>3674</v>
      </c>
      <c r="D78" s="0" t="str">
        <f aca="false">SUBSTITUTE(LOWER(C78)," ","-")</f>
        <v>add-font-awesome-icons-to-all-of-our-buttons</v>
      </c>
      <c r="E78" s="0" t="s">
        <v>2363</v>
      </c>
      <c r="F78" s="8" t="n">
        <f aca="false">VLOOKUP(E78,Temp3!$B$2:$K$362,10,0)</f>
        <v>3.16666666666666</v>
      </c>
    </row>
    <row r="79" customFormat="false" ht="15" hidden="false" customHeight="false" outlineLevel="0" collapsed="false">
      <c r="A79" s="5" t="s">
        <v>2717</v>
      </c>
      <c r="B79" s="0" t="s">
        <v>2777</v>
      </c>
      <c r="C79" s="0" t="s">
        <v>3675</v>
      </c>
      <c r="D79" s="0" t="str">
        <f aca="false">SUBSTITUTE(LOWER(C79)," ","-")</f>
        <v>responsively-style-radio-buttons</v>
      </c>
      <c r="E79" s="0" t="s">
        <v>2590</v>
      </c>
      <c r="F79" s="8" t="n">
        <f aca="false">VLOOKUP(E79,Temp3!$B$2:$K$362,10,0)</f>
        <v>4.55</v>
      </c>
    </row>
    <row r="80" customFormat="false" ht="15" hidden="false" customHeight="false" outlineLevel="0" collapsed="false">
      <c r="A80" s="5" t="s">
        <v>2717</v>
      </c>
      <c r="B80" s="0" t="s">
        <v>2777</v>
      </c>
      <c r="C80" s="0" t="s">
        <v>3676</v>
      </c>
      <c r="D80" s="0" t="str">
        <f aca="false">SUBSTITUTE(LOWER(C80)," ","-")</f>
        <v>responsively-style-checkboxes</v>
      </c>
      <c r="E80" s="0" t="s">
        <v>2589</v>
      </c>
      <c r="F80" s="8" t="n">
        <f aca="false">VLOOKUP(E80,Temp3!$B$2:$K$362,10,0)</f>
        <v>3.33333333333333</v>
      </c>
    </row>
    <row r="81" customFormat="false" ht="15" hidden="false" customHeight="false" outlineLevel="0" collapsed="false">
      <c r="A81" s="5" t="s">
        <v>2717</v>
      </c>
      <c r="B81" s="0" t="s">
        <v>2777</v>
      </c>
      <c r="C81" s="0" t="s">
        <v>3677</v>
      </c>
      <c r="D81" s="0" t="str">
        <f aca="false">SUBSTITUTE(LOWER(C81)," ","-")</f>
        <v>style-text-inputs-as-form-controls</v>
      </c>
      <c r="E81" s="0" t="s">
        <v>2627</v>
      </c>
      <c r="F81" s="8" t="n">
        <f aca="false">VLOOKUP(E81,Temp3!$B$2:$K$362,10,0)</f>
        <v>5.1</v>
      </c>
    </row>
    <row r="82" customFormat="false" ht="15" hidden="false" customHeight="false" outlineLevel="0" collapsed="false">
      <c r="A82" s="5" t="s">
        <v>2717</v>
      </c>
      <c r="B82" s="0" t="s">
        <v>2777</v>
      </c>
      <c r="C82" s="0" t="s">
        <v>3678</v>
      </c>
      <c r="D82" s="0" t="str">
        <f aca="false">SUBSTITUTE(LOWER(C82)," ","-")</f>
        <v>line-up-form-elements-responsively-with-bootstrap</v>
      </c>
      <c r="E82" s="0" t="s">
        <v>2538</v>
      </c>
      <c r="F82" s="8" t="n">
        <f aca="false">VLOOKUP(E82,Temp3!$B$2:$K$362,10,0)</f>
        <v>3.95</v>
      </c>
    </row>
    <row r="83" customFormat="false" ht="15" hidden="false" customHeight="false" outlineLevel="0" collapsed="false">
      <c r="A83" s="5" t="s">
        <v>2717</v>
      </c>
      <c r="B83" s="0" t="s">
        <v>2777</v>
      </c>
      <c r="C83" s="0" t="s">
        <v>3679</v>
      </c>
      <c r="D83" s="0" t="str">
        <f aca="false">SUBSTITUTE(LOWER(C83)," ","-")</f>
        <v>create-a-bootstrap-headline</v>
      </c>
      <c r="E83" s="0" t="s">
        <v>2449</v>
      </c>
      <c r="F83" s="8" t="n">
        <f aca="false">VLOOKUP(E83,Temp3!$B$2:$K$362,10,0)</f>
        <v>2.23333333333333</v>
      </c>
    </row>
    <row r="84" customFormat="false" ht="15" hidden="false" customHeight="false" outlineLevel="0" collapsed="false">
      <c r="A84" s="5" t="s">
        <v>2717</v>
      </c>
      <c r="B84" s="0" t="s">
        <v>2777</v>
      </c>
      <c r="C84" s="0" t="s">
        <v>3680</v>
      </c>
      <c r="D84" s="0" t="str">
        <f aca="false">SUBSTITUTE(LOWER(C84)," ","-")</f>
        <v>house-our-page-within-a-bootstrap-container-fluid-div</v>
      </c>
      <c r="E84" s="0" t="s">
        <v>2509</v>
      </c>
      <c r="F84" s="8" t="n">
        <f aca="false">VLOOKUP(E84,Temp3!$B$2:$K$362,10,0)</f>
        <v>1.35</v>
      </c>
    </row>
    <row r="85" customFormat="false" ht="15" hidden="false" customHeight="false" outlineLevel="0" collapsed="false">
      <c r="A85" s="5" t="s">
        <v>2717</v>
      </c>
      <c r="B85" s="0" t="s">
        <v>2777</v>
      </c>
      <c r="C85" s="0" t="s">
        <v>3681</v>
      </c>
      <c r="D85" s="0" t="str">
        <f aca="false">SUBSTITUTE(LOWER(C85)," ","-")</f>
        <v>create-a-bootstrap-row</v>
      </c>
      <c r="E85" s="0" t="s">
        <v>2450</v>
      </c>
      <c r="F85" s="8" t="n">
        <f aca="false">VLOOKUP(E85,Temp3!$B$2:$K$362,10,0)</f>
        <v>1.5</v>
      </c>
    </row>
    <row r="86" customFormat="false" ht="15" hidden="false" customHeight="false" outlineLevel="0" collapsed="false">
      <c r="A86" s="5" t="s">
        <v>2717</v>
      </c>
      <c r="B86" s="0" t="s">
        <v>2777</v>
      </c>
      <c r="C86" s="0" t="s">
        <v>3682</v>
      </c>
      <c r="D86" s="0" t="str">
        <f aca="false">SUBSTITUTE(LOWER(C86)," ","-")</f>
        <v>split-your-bootstrap-row</v>
      </c>
      <c r="E86" s="0" t="s">
        <v>2619</v>
      </c>
      <c r="F86" s="8" t="n">
        <f aca="false">VLOOKUP(E86,Temp3!$B$2:$K$362,10,0)</f>
        <v>1.81666666666667</v>
      </c>
    </row>
    <row r="87" customFormat="false" ht="15" hidden="false" customHeight="false" outlineLevel="0" collapsed="false">
      <c r="A87" s="5" t="s">
        <v>2717</v>
      </c>
      <c r="B87" s="0" t="s">
        <v>2777</v>
      </c>
      <c r="C87" s="0" t="s">
        <v>3683</v>
      </c>
      <c r="D87" s="0" t="str">
        <f aca="false">SUBSTITUTE(LOWER(C87)," ","-")</f>
        <v>create-bootstrap-wells</v>
      </c>
      <c r="E87" s="0" t="s">
        <v>2460</v>
      </c>
      <c r="F87" s="8" t="n">
        <f aca="false">VLOOKUP(E87,Temp3!$B$2:$K$362,10,0)</f>
        <v>2.46666666666666</v>
      </c>
    </row>
    <row r="88" customFormat="false" ht="15" hidden="false" customHeight="false" outlineLevel="0" collapsed="false">
      <c r="A88" s="5" t="s">
        <v>2717</v>
      </c>
      <c r="B88" s="0" t="s">
        <v>2777</v>
      </c>
      <c r="C88" s="0" t="s">
        <v>3684</v>
      </c>
      <c r="D88" s="0" t="str">
        <f aca="false">SUBSTITUTE(LOWER(C88)," ","-")</f>
        <v>add-elements-within-your-bootstrap-wells</v>
      </c>
      <c r="E88" s="0" t="s">
        <v>2362</v>
      </c>
      <c r="F88" s="8" t="n">
        <f aca="false">VLOOKUP(E88,Temp3!$B$2:$K$362,10,0)</f>
        <v>2.4</v>
      </c>
    </row>
    <row r="89" customFormat="false" ht="15" hidden="false" customHeight="false" outlineLevel="0" collapsed="false">
      <c r="A89" s="5" t="s">
        <v>2717</v>
      </c>
      <c r="B89" s="0" t="s">
        <v>2777</v>
      </c>
      <c r="C89" s="0" t="s">
        <v>3685</v>
      </c>
      <c r="D89" s="0" t="str">
        <f aca="false">SUBSTITUTE(LOWER(C89)," ","-")</f>
        <v>apply-the-default-bootstrap-button-style</v>
      </c>
      <c r="E89" s="0" t="s">
        <v>2375</v>
      </c>
      <c r="F89" s="8" t="n">
        <f aca="false">VLOOKUP(E89,Temp3!$B$2:$K$362,10,0)</f>
        <v>1.73333333333333</v>
      </c>
    </row>
    <row r="90" customFormat="false" ht="15" hidden="false" customHeight="false" outlineLevel="0" collapsed="false">
      <c r="A90" s="5" t="s">
        <v>2717</v>
      </c>
      <c r="B90" s="0" t="s">
        <v>2777</v>
      </c>
      <c r="C90" s="0" t="s">
        <v>3686</v>
      </c>
      <c r="D90" s="0" t="str">
        <f aca="false">SUBSTITUTE(LOWER(C90)," ","-")</f>
        <v>create-a-class-to-target-with-jquery-selectors</v>
      </c>
      <c r="E90" s="0" t="s">
        <v>2452</v>
      </c>
      <c r="F90" s="8" t="n">
        <f aca="false">VLOOKUP(E90,Temp3!$B$2:$K$362,10,0)</f>
        <v>1.51666666666667</v>
      </c>
    </row>
    <row r="91" customFormat="false" ht="15" hidden="false" customHeight="false" outlineLevel="0" collapsed="false">
      <c r="A91" s="5" t="s">
        <v>2717</v>
      </c>
      <c r="B91" s="0" t="s">
        <v>2777</v>
      </c>
      <c r="C91" s="0" t="s">
        <v>3687</v>
      </c>
      <c r="D91" s="0" t="str">
        <f aca="false">SUBSTITUTE(LOWER(C91)," ","-")</f>
        <v>add-id-attributes-to-bootstrap-elements</v>
      </c>
      <c r="E91" s="0" t="s">
        <v>2365</v>
      </c>
      <c r="F91" s="8" t="n">
        <f aca="false">VLOOKUP(E91,Temp3!$B$2:$K$362,10,0)</f>
        <v>2.13333333333333</v>
      </c>
    </row>
    <row r="92" customFormat="false" ht="15" hidden="false" customHeight="false" outlineLevel="0" collapsed="false">
      <c r="A92" s="5" t="s">
        <v>2717</v>
      </c>
      <c r="B92" s="0" t="s">
        <v>2777</v>
      </c>
      <c r="C92" s="0" t="s">
        <v>3688</v>
      </c>
      <c r="D92" s="0" t="str">
        <f aca="false">SUBSTITUTE(LOWER(C92)," ","-")</f>
        <v>label-bootstrap-wells</v>
      </c>
      <c r="E92" s="0" t="s">
        <v>2533</v>
      </c>
      <c r="F92" s="8" t="n">
        <f aca="false">VLOOKUP(E92,Temp3!$B$2:$K$362,10,0)</f>
        <v>2.58333333333333</v>
      </c>
    </row>
    <row r="93" customFormat="false" ht="15" hidden="false" customHeight="false" outlineLevel="0" collapsed="false">
      <c r="A93" s="5" t="s">
        <v>2717</v>
      </c>
      <c r="B93" s="0" t="s">
        <v>2777</v>
      </c>
      <c r="C93" s="0" t="s">
        <v>3689</v>
      </c>
      <c r="D93" s="0" t="str">
        <f aca="false">SUBSTITUTE(LOWER(C93)," ","-")</f>
        <v>give-each-element-a-unique-id</v>
      </c>
      <c r="E93" s="0" t="s">
        <v>2504</v>
      </c>
      <c r="F93" s="8" t="n">
        <f aca="false">VLOOKUP(E93,Temp3!$B$2:$K$362,10,0)</f>
        <v>2.3</v>
      </c>
    </row>
    <row r="94" customFormat="false" ht="15" hidden="false" customHeight="false" outlineLevel="0" collapsed="false">
      <c r="A94" s="5" t="s">
        <v>2717</v>
      </c>
      <c r="B94" s="0" t="s">
        <v>2777</v>
      </c>
      <c r="C94" s="0" t="s">
        <v>3690</v>
      </c>
      <c r="D94" s="0" t="str">
        <f aca="false">SUBSTITUTE(LOWER(C94)," ","-")</f>
        <v>label-bootstrap-buttons</v>
      </c>
      <c r="E94" s="0" t="s">
        <v>2532</v>
      </c>
      <c r="F94" s="8" t="n">
        <f aca="false">VLOOKUP(E94,Temp3!$B$2:$K$362,10,0)</f>
        <v>2.16666666666666</v>
      </c>
    </row>
    <row r="95" customFormat="false" ht="15" hidden="false" customHeight="false" outlineLevel="0" collapsed="false">
      <c r="A95" s="5" t="s">
        <v>2717</v>
      </c>
      <c r="B95" s="0" t="s">
        <v>2777</v>
      </c>
      <c r="C95" s="0" t="s">
        <v>3691</v>
      </c>
      <c r="D95" s="0" t="str">
        <f aca="false">SUBSTITUTE(LOWER(C95)," ","-")</f>
        <v>use-comments-to-clarify-code</v>
      </c>
      <c r="E95" s="0" t="s">
        <v>2668</v>
      </c>
      <c r="F95" s="8" t="n">
        <f aca="false">VLOOKUP(E95,Temp3!$B$2:$K$362,10,0)</f>
        <v>1.6</v>
      </c>
    </row>
    <row r="96" customFormat="false" ht="15" hidden="false" customHeight="false" outlineLevel="0" collapsed="false">
      <c r="A96" s="5" t="s">
        <v>2717</v>
      </c>
      <c r="B96" s="0" t="s">
        <v>2809</v>
      </c>
      <c r="C96" s="0" t="s">
        <v>3692</v>
      </c>
      <c r="D96" s="0" t="str">
        <f aca="false">SUBSTITUTE(LOWER(C96)," ","-")</f>
        <v>join-our-forum</v>
      </c>
      <c r="E96" s="0" t="s">
        <v>2528</v>
      </c>
      <c r="F96" s="8" t="n">
        <f aca="false">VLOOKUP(E96,Temp3!$B$2:$K$362,10,0)</f>
        <v>0.766666666666666</v>
      </c>
      <c r="H96" s="0" t="s">
        <v>2811</v>
      </c>
      <c r="I96" s="0" t="n">
        <v>20</v>
      </c>
      <c r="J96" s="9" t="n">
        <f aca="false">SUM(F96:F99)</f>
        <v>5.76666666666666</v>
      </c>
    </row>
    <row r="97" customFormat="false" ht="15" hidden="false" customHeight="false" outlineLevel="0" collapsed="false">
      <c r="A97" s="5" t="s">
        <v>2717</v>
      </c>
      <c r="B97" s="0" t="s">
        <v>2809</v>
      </c>
      <c r="C97" s="0" t="s">
        <v>3693</v>
      </c>
      <c r="D97" s="0" t="str">
        <f aca="false">SUBSTITUTE(LOWER(C97)," ","-")</f>
        <v>watch-coding-videos-on-our-youtube-channel</v>
      </c>
      <c r="E97" s="0" t="s">
        <v>2699</v>
      </c>
      <c r="F97" s="8" t="n">
        <f aca="false">VLOOKUP(E97,Temp3!$B$2:$K$362,10,0)</f>
        <v>1.41666666666667</v>
      </c>
    </row>
    <row r="98" customFormat="false" ht="15" hidden="false" customHeight="false" outlineLevel="0" collapsed="false">
      <c r="A98" s="5" t="s">
        <v>2717</v>
      </c>
      <c r="B98" s="0" t="s">
        <v>2809</v>
      </c>
      <c r="C98" s="0" t="s">
        <v>3694</v>
      </c>
      <c r="D98" s="0" t="str">
        <f aca="false">SUBSTITUTE(LOWER(C98)," ","-")</f>
        <v>join-our-linkedin-alumni-network</v>
      </c>
      <c r="E98" s="0" t="s">
        <v>2529</v>
      </c>
      <c r="F98" s="8" t="n">
        <f aca="false">VLOOKUP(E98,Temp3!$B$2:$K$362,10,0)</f>
        <v>2.88333333333333</v>
      </c>
    </row>
    <row r="99" customFormat="false" ht="15" hidden="false" customHeight="false" outlineLevel="0" collapsed="false">
      <c r="A99" s="5" t="s">
        <v>2717</v>
      </c>
      <c r="B99" s="0" t="s">
        <v>2809</v>
      </c>
      <c r="C99" s="0" t="s">
        <v>3695</v>
      </c>
      <c r="D99" s="0" t="str">
        <f aca="false">SUBSTITUTE(LOWER(C99)," ","-")</f>
        <v>commit-to-a-goal-and-a-nonprofit</v>
      </c>
      <c r="E99" s="0" t="s">
        <v>2417</v>
      </c>
      <c r="F99" s="8" t="n">
        <f aca="false">VLOOKUP(E99,Temp3!$B$2:$K$362,10,0)</f>
        <v>0.7</v>
      </c>
    </row>
    <row r="100" customFormat="false" ht="15" hidden="false" customHeight="false" outlineLevel="0" collapsed="false">
      <c r="A100" s="5" t="s">
        <v>2717</v>
      </c>
      <c r="B100" s="0" t="s">
        <v>2815</v>
      </c>
      <c r="C100" s="0" t="s">
        <v>3696</v>
      </c>
      <c r="D100" s="0" t="str">
        <f aca="false">SUBSTITUTE(LOWER(C100)," ","-")</f>
        <v>learn-how-script-tags-and-document-ready-work</v>
      </c>
      <c r="E100" s="0" t="s">
        <v>2535</v>
      </c>
      <c r="F100" s="8" t="n">
        <f aca="false">VLOOKUP(E100,Temp3!$B$2:$K$362,10,0)</f>
        <v>3.06666666666666</v>
      </c>
      <c r="H100" s="0" t="s">
        <v>2817</v>
      </c>
      <c r="I100" s="0" t="n">
        <v>180</v>
      </c>
      <c r="J100" s="9" t="n">
        <f aca="false">SUM(F100:F117)</f>
        <v>52.8333333333333</v>
      </c>
    </row>
    <row r="101" customFormat="false" ht="15" hidden="false" customHeight="false" outlineLevel="0" collapsed="false">
      <c r="A101" s="5" t="s">
        <v>2717</v>
      </c>
      <c r="B101" s="0" t="s">
        <v>2815</v>
      </c>
      <c r="C101" s="0" t="s">
        <v>3697</v>
      </c>
      <c r="D101" s="0" t="str">
        <f aca="false">SUBSTITUTE(LOWER(C101)," ","-")</f>
        <v>target-html-elements-with-selectors-using-jquery</v>
      </c>
      <c r="E101" s="0" t="s">
        <v>2639</v>
      </c>
      <c r="F101" s="8" t="n">
        <f aca="false">VLOOKUP(E101,Temp3!$B$2:$K$362,10,0)</f>
        <v>3.5</v>
      </c>
    </row>
    <row r="102" customFormat="false" ht="15" hidden="false" customHeight="false" outlineLevel="0" collapsed="false">
      <c r="A102" s="5" t="s">
        <v>2717</v>
      </c>
      <c r="B102" s="0" t="s">
        <v>2815</v>
      </c>
      <c r="C102" s="0" t="s">
        <v>3698</v>
      </c>
      <c r="D102" s="0" t="str">
        <f aca="false">SUBSTITUTE(LOWER(C102)," ","-")</f>
        <v>target-elements-by-class-using-jquery</v>
      </c>
      <c r="E102" s="0" t="s">
        <v>2636</v>
      </c>
      <c r="F102" s="8" t="n">
        <f aca="false">VLOOKUP(E102,Temp3!$B$2:$K$362,10,0)</f>
        <v>3.66666666666666</v>
      </c>
    </row>
    <row r="103" customFormat="false" ht="15" hidden="false" customHeight="false" outlineLevel="0" collapsed="false">
      <c r="A103" s="5" t="s">
        <v>2717</v>
      </c>
      <c r="B103" s="0" t="s">
        <v>2815</v>
      </c>
      <c r="C103" s="0" t="s">
        <v>3699</v>
      </c>
      <c r="D103" s="0" t="str">
        <f aca="false">SUBSTITUTE(LOWER(C103)," ","-")</f>
        <v>target-elements-by-id-using-jquery</v>
      </c>
      <c r="E103" s="0" t="s">
        <v>2637</v>
      </c>
      <c r="F103" s="8" t="n">
        <f aca="false">VLOOKUP(E103,Temp3!$B$2:$K$362,10,0)</f>
        <v>2.53333333333333</v>
      </c>
    </row>
    <row r="104" customFormat="false" ht="15" hidden="false" customHeight="false" outlineLevel="0" collapsed="false">
      <c r="A104" s="5" t="s">
        <v>2717</v>
      </c>
      <c r="B104" s="0" t="s">
        <v>2815</v>
      </c>
      <c r="C104" s="0" t="s">
        <v>3700</v>
      </c>
      <c r="D104" s="0" t="str">
        <f aca="false">SUBSTITUTE(LOWER(C104)," ","-")</f>
        <v>delete-your-jquery-functions</v>
      </c>
      <c r="E104" s="0" t="s">
        <v>2468</v>
      </c>
      <c r="F104" s="8" t="n">
        <f aca="false">VLOOKUP(E104,Temp3!$B$2:$K$362,10,0)</f>
        <v>0.983333333333332</v>
      </c>
    </row>
    <row r="105" customFormat="false" ht="15" hidden="false" customHeight="false" outlineLevel="0" collapsed="false">
      <c r="A105" s="5" t="s">
        <v>2717</v>
      </c>
      <c r="B105" s="0" t="s">
        <v>2815</v>
      </c>
      <c r="C105" s="0" t="s">
        <v>3701</v>
      </c>
      <c r="D105" s="0" t="str">
        <f aca="false">SUBSTITUTE(LOWER(C105)," ","-")</f>
        <v>target-the-same-element-with-multiple-jquery-selectors</v>
      </c>
      <c r="E105" s="0" t="s">
        <v>2642</v>
      </c>
      <c r="F105" s="8" t="n">
        <f aca="false">VLOOKUP(E105,Temp3!$B$2:$K$362,10,0)</f>
        <v>4.71666666666666</v>
      </c>
    </row>
    <row r="106" customFormat="false" ht="15" hidden="false" customHeight="false" outlineLevel="0" collapsed="false">
      <c r="A106" s="5" t="s">
        <v>2717</v>
      </c>
      <c r="B106" s="0" t="s">
        <v>2815</v>
      </c>
      <c r="C106" s="0" t="s">
        <v>3702</v>
      </c>
      <c r="D106" s="0" t="str">
        <f aca="false">SUBSTITUTE(LOWER(C106)," ","-")</f>
        <v>remove-classes-from-an-element-with-jquery</v>
      </c>
      <c r="E106" s="0" t="s">
        <v>2583</v>
      </c>
      <c r="F106" s="8" t="n">
        <f aca="false">VLOOKUP(E106,Temp3!$B$2:$K$362,10,0)</f>
        <v>2.36666666666666</v>
      </c>
    </row>
    <row r="107" customFormat="false" ht="15" hidden="false" customHeight="false" outlineLevel="0" collapsed="false">
      <c r="A107" s="5" t="s">
        <v>2717</v>
      </c>
      <c r="B107" s="0" t="s">
        <v>2815</v>
      </c>
      <c r="C107" s="0" t="s">
        <v>3703</v>
      </c>
      <c r="D107" s="0" t="str">
        <f aca="false">SUBSTITUTE(LOWER(C107)," ","-")</f>
        <v>change-the-css-of-an-element-using-jquery</v>
      </c>
      <c r="E107" s="0" t="s">
        <v>2405</v>
      </c>
      <c r="F107" s="8" t="n">
        <f aca="false">VLOOKUP(E107,Temp3!$B$2:$K$362,10,0)</f>
        <v>2.7</v>
      </c>
    </row>
    <row r="108" customFormat="false" ht="15" hidden="false" customHeight="false" outlineLevel="0" collapsed="false">
      <c r="A108" s="5" t="s">
        <v>2717</v>
      </c>
      <c r="B108" s="0" t="s">
        <v>2815</v>
      </c>
      <c r="C108" s="0" t="s">
        <v>3704</v>
      </c>
      <c r="D108" s="0" t="str">
        <f aca="false">SUBSTITUTE(LOWER(C108)," ","-")</f>
        <v>disable-an-element-using-jquery</v>
      </c>
      <c r="E108" s="0" t="s">
        <v>2470</v>
      </c>
      <c r="F108" s="8" t="n">
        <f aca="false">VLOOKUP(E108,Temp3!$B$2:$K$362,10,0)</f>
        <v>2.41666666666666</v>
      </c>
    </row>
    <row r="109" customFormat="false" ht="15" hidden="false" customHeight="false" outlineLevel="0" collapsed="false">
      <c r="A109" s="5" t="s">
        <v>2717</v>
      </c>
      <c r="B109" s="0" t="s">
        <v>2815</v>
      </c>
      <c r="C109" s="0" t="s">
        <v>3705</v>
      </c>
      <c r="D109" s="0" t="str">
        <f aca="false">SUBSTITUTE(LOWER(C109)," ","-")</f>
        <v>change-text-inside-an-element-using-jquery</v>
      </c>
      <c r="E109" s="0" t="s">
        <v>2402</v>
      </c>
      <c r="F109" s="8" t="n">
        <f aca="false">VLOOKUP(E109,Temp3!$B$2:$K$362,10,0)</f>
        <v>4.91666666666666</v>
      </c>
    </row>
    <row r="110" customFormat="false" ht="15" hidden="false" customHeight="false" outlineLevel="0" collapsed="false">
      <c r="A110" s="5" t="s">
        <v>2717</v>
      </c>
      <c r="B110" s="0" t="s">
        <v>2815</v>
      </c>
      <c r="C110" s="0" t="s">
        <v>3706</v>
      </c>
      <c r="D110" s="0" t="str">
        <f aca="false">SUBSTITUTE(LOWER(C110)," ","-")</f>
        <v>remove-an-element-using-jquery</v>
      </c>
      <c r="E110" s="0" t="s">
        <v>2582</v>
      </c>
      <c r="F110" s="8" t="n">
        <f aca="false">VLOOKUP(E110,Temp3!$B$2:$K$362,10,0)</f>
        <v>1.83333333333333</v>
      </c>
    </row>
    <row r="111" customFormat="false" ht="15" hidden="false" customHeight="false" outlineLevel="0" collapsed="false">
      <c r="A111" s="5" t="s">
        <v>2717</v>
      </c>
      <c r="B111" s="0" t="s">
        <v>2815</v>
      </c>
      <c r="C111" s="0" t="s">
        <v>3707</v>
      </c>
      <c r="D111" s="0" t="str">
        <f aca="false">SUBSTITUTE(LOWER(C111)," ","-")</f>
        <v>use-appendto-to-move-elements-with-jquery</v>
      </c>
      <c r="E111" s="0" t="s">
        <v>2661</v>
      </c>
      <c r="F111" s="8" t="n">
        <f aca="false">VLOOKUP(E111,Temp3!$B$2:$K$362,10,0)</f>
        <v>2.65</v>
      </c>
    </row>
    <row r="112" customFormat="false" ht="15" hidden="false" customHeight="false" outlineLevel="0" collapsed="false">
      <c r="A112" s="5" t="s">
        <v>2717</v>
      </c>
      <c r="B112" s="0" t="s">
        <v>2815</v>
      </c>
      <c r="C112" s="0" t="s">
        <v>3708</v>
      </c>
      <c r="D112" s="0" t="str">
        <f aca="false">SUBSTITUTE(LOWER(C112)," ","-")</f>
        <v>clone-an-element-using-jquery</v>
      </c>
      <c r="E112" s="0" t="s">
        <v>2414</v>
      </c>
      <c r="F112" s="8" t="n">
        <f aca="false">VLOOKUP(E112,Temp3!$B$2:$K$362,10,0)</f>
        <v>2.63333333333333</v>
      </c>
    </row>
    <row r="113" customFormat="false" ht="15" hidden="false" customHeight="false" outlineLevel="0" collapsed="false">
      <c r="A113" s="5" t="s">
        <v>2717</v>
      </c>
      <c r="B113" s="0" t="s">
        <v>2815</v>
      </c>
      <c r="C113" s="0" t="s">
        <v>3709</v>
      </c>
      <c r="D113" s="0" t="str">
        <f aca="false">SUBSTITUTE(LOWER(C113)," ","-")</f>
        <v>target-the-parent-of-an-element-using-jquery</v>
      </c>
      <c r="E113" s="0" t="s">
        <v>2641</v>
      </c>
      <c r="F113" s="8" t="n">
        <f aca="false">VLOOKUP(E113,Temp3!$B$2:$K$362,10,0)</f>
        <v>3.71666666666666</v>
      </c>
    </row>
    <row r="114" customFormat="false" ht="15" hidden="false" customHeight="false" outlineLevel="0" collapsed="false">
      <c r="A114" s="5" t="s">
        <v>2717</v>
      </c>
      <c r="B114" s="0" t="s">
        <v>2815</v>
      </c>
      <c r="C114" s="0" t="s">
        <v>3710</v>
      </c>
      <c r="D114" s="0" t="str">
        <f aca="false">SUBSTITUTE(LOWER(C114)," ","-")</f>
        <v>target-the-children-of-an-element-using-jquery</v>
      </c>
      <c r="E114" s="0" t="s">
        <v>2640</v>
      </c>
      <c r="F114" s="8" t="n">
        <f aca="false">VLOOKUP(E114,Temp3!$B$2:$K$362,10,0)</f>
        <v>2.76666666666666</v>
      </c>
    </row>
    <row r="115" customFormat="false" ht="15" hidden="false" customHeight="false" outlineLevel="0" collapsed="false">
      <c r="A115" s="5" t="s">
        <v>2717</v>
      </c>
      <c r="B115" s="0" t="s">
        <v>2815</v>
      </c>
      <c r="C115" s="0" t="s">
        <v>3711</v>
      </c>
      <c r="D115" s="0" t="str">
        <f aca="false">SUBSTITUTE(LOWER(C115)," ","-")</f>
        <v>target-a-specific-child-of-an-element-using-jquery</v>
      </c>
      <c r="E115" s="0" t="s">
        <v>2635</v>
      </c>
      <c r="F115" s="8" t="n">
        <f aca="false">VLOOKUP(E115,Temp3!$B$2:$K$362,10,0)</f>
        <v>4.03333333333333</v>
      </c>
    </row>
    <row r="116" customFormat="false" ht="15" hidden="false" customHeight="false" outlineLevel="0" collapsed="false">
      <c r="A116" s="5" t="s">
        <v>2717</v>
      </c>
      <c r="B116" s="0" t="s">
        <v>2815</v>
      </c>
      <c r="C116" s="0" t="s">
        <v>3712</v>
      </c>
      <c r="D116" s="0" t="str">
        <f aca="false">SUBSTITUTE(LOWER(C116)," ","-")</f>
        <v>target-even-numbered-elements-using-jquery</v>
      </c>
      <c r="E116" s="0" t="s">
        <v>2638</v>
      </c>
      <c r="F116" s="8" t="n">
        <f aca="false">VLOOKUP(E116,Temp3!$B$2:$K$362,10,0)</f>
        <v>2.48333333333333</v>
      </c>
    </row>
    <row r="117" customFormat="false" ht="15" hidden="false" customHeight="false" outlineLevel="0" collapsed="false">
      <c r="A117" s="5" t="s">
        <v>2717</v>
      </c>
      <c r="B117" s="0" t="s">
        <v>2815</v>
      </c>
      <c r="C117" s="0" t="s">
        <v>3713</v>
      </c>
      <c r="D117" s="0" t="str">
        <f aca="false">SUBSTITUTE(LOWER(C117)," ","-")</f>
        <v>use-jquery-to-modify-the-entire-page</v>
      </c>
      <c r="E117" s="0" t="s">
        <v>2680</v>
      </c>
      <c r="F117" s="8" t="n">
        <f aca="false">VLOOKUP(E117,Temp3!$B$2:$K$362,10,0)</f>
        <v>1.85</v>
      </c>
    </row>
    <row r="118" customFormat="false" ht="15" hidden="false" customHeight="false" outlineLevel="0" collapsed="false">
      <c r="A118" s="5" t="s">
        <v>2717</v>
      </c>
      <c r="B118" s="0" t="s">
        <v>2835</v>
      </c>
      <c r="C118" s="0" t="s">
        <v>3714</v>
      </c>
      <c r="D118" s="0" t="str">
        <f aca="false">SUBSTITUTE(LOWER(C118)," ","-")</f>
        <v>get-set-for-our-front-end-development-projects</v>
      </c>
      <c r="E118" s="0" t="s">
        <v>2502</v>
      </c>
      <c r="F118" s="8" t="n">
        <f aca="false">VLOOKUP(E118,Temp3!$B$2:$K$362,10,0)</f>
        <v>4.13333333333333</v>
      </c>
      <c r="H118" s="0" t="s">
        <v>2837</v>
      </c>
      <c r="I118" s="0" t="n">
        <v>3000</v>
      </c>
      <c r="J118" s="0" t="s">
        <v>3313</v>
      </c>
    </row>
    <row r="119" customFormat="false" ht="15" hidden="false" customHeight="false" outlineLevel="0" collapsed="false">
      <c r="A119" s="5" t="s">
        <v>2717</v>
      </c>
      <c r="B119" s="0" t="s">
        <v>2835</v>
      </c>
      <c r="C119" s="0" t="s">
        <v>3715</v>
      </c>
      <c r="D119" s="0" t="str">
        <f aca="false">SUBSTITUTE(LOWER(C119)," ","-")</f>
        <v>build-a-tribute-page</v>
      </c>
      <c r="E119" s="0" t="s">
        <v>2392</v>
      </c>
      <c r="F119" s="8" t="n">
        <f aca="false">VLOOKUP(E119,Temp3!$B$2:$K$362,10,0)</f>
        <v>3.85</v>
      </c>
    </row>
    <row r="120" customFormat="false" ht="15" hidden="false" customHeight="false" outlineLevel="0" collapsed="false">
      <c r="A120" s="5" t="s">
        <v>2717</v>
      </c>
      <c r="B120" s="0" t="s">
        <v>2835</v>
      </c>
      <c r="C120" s="0" t="s">
        <v>3716</v>
      </c>
      <c r="D120" s="0" t="str">
        <f aca="false">SUBSTITUTE(LOWER(C120)," ","-")</f>
        <v>build-a-personal-portfolio-webpage</v>
      </c>
      <c r="E120" s="0" t="s">
        <v>2384</v>
      </c>
      <c r="F120" s="8" t="n">
        <f aca="false">VLOOKUP(E120,Temp3!$B$2:$K$362,10,0)</f>
        <v>3.71666666666666</v>
      </c>
    </row>
    <row r="121" customFormat="false" ht="15" hidden="false" customHeight="false" outlineLevel="0" collapsed="false">
      <c r="A121" s="5" t="s">
        <v>2717</v>
      </c>
      <c r="B121" s="0" t="s">
        <v>2840</v>
      </c>
      <c r="C121" s="0" t="s">
        <v>3717</v>
      </c>
      <c r="D121" s="0" t="str">
        <f aca="false">SUBSTITUTE(LOWER(C121)," ","-")</f>
        <v>comment-your-javascript-code</v>
      </c>
      <c r="E121" s="0" t="s">
        <v>2416</v>
      </c>
      <c r="F121" s="8" t="n">
        <f aca="false">VLOOKUP(E121,Temp3!$B$2:$K$362,10,0)</f>
        <v>2.13333333333333</v>
      </c>
      <c r="G121" s="0" t="n">
        <v>2.13333333333333</v>
      </c>
      <c r="H121" s="0" t="s">
        <v>2842</v>
      </c>
      <c r="I121" s="0" t="n">
        <v>600</v>
      </c>
      <c r="J121" s="0" t="n">
        <f aca="false">SUM(G121:G225)</f>
        <v>305.333333333333</v>
      </c>
    </row>
    <row r="122" customFormat="false" ht="15" hidden="false" customHeight="false" outlineLevel="0" collapsed="false">
      <c r="A122" s="5" t="s">
        <v>2717</v>
      </c>
      <c r="B122" s="0" t="s">
        <v>2840</v>
      </c>
      <c r="C122" s="0" t="s">
        <v>3718</v>
      </c>
      <c r="D122" s="0" t="str">
        <f aca="false">SUBSTITUTE(LOWER(C122)," ","-")</f>
        <v>declare-javascript-variables</v>
      </c>
      <c r="E122" s="0" t="s">
        <v>2463</v>
      </c>
      <c r="F122" s="8" t="n">
        <f aca="false">VLOOKUP(E122,Temp3!$B$2:$K$362,10,0)</f>
        <v>2.98333333333333</v>
      </c>
      <c r="G122" s="0" t="n">
        <v>2.98333333333333</v>
      </c>
    </row>
    <row r="123" customFormat="false" ht="15" hidden="false" customHeight="false" outlineLevel="0" collapsed="false">
      <c r="A123" s="5" t="s">
        <v>2717</v>
      </c>
      <c r="B123" s="0" t="s">
        <v>2840</v>
      </c>
      <c r="C123" s="0" t="s">
        <v>3719</v>
      </c>
      <c r="D123" s="0" t="str">
        <f aca="false">SUBSTITUTE(LOWER(C123)," ","-")</f>
        <v>storing-values-with-the-assignment-operator</v>
      </c>
      <c r="E123" s="0" t="s">
        <v>2625</v>
      </c>
      <c r="F123" s="8" t="n">
        <f aca="false">VLOOKUP(E123,Temp3!$B$2:$K$362,10,0)</f>
        <v>3.28333333333333</v>
      </c>
      <c r="G123" s="0" t="n">
        <v>3.28333333333333</v>
      </c>
    </row>
    <row r="124" customFormat="false" ht="15" hidden="false" customHeight="false" outlineLevel="0" collapsed="false">
      <c r="A124" s="5" t="s">
        <v>2717</v>
      </c>
      <c r="B124" s="0" t="s">
        <v>2840</v>
      </c>
      <c r="C124" s="0" t="s">
        <v>3720</v>
      </c>
      <c r="D124" s="0" t="str">
        <f aca="false">SUBSTITUTE(LOWER(C124)," ","-")</f>
        <v>initializing-variables-with-the-assignment-operator</v>
      </c>
      <c r="E124" s="0" t="s">
        <v>2515</v>
      </c>
      <c r="F124" s="8" t="n">
        <f aca="false">VLOOKUP(E124,Temp3!$B$2:$K$362,10,0)</f>
        <v>1.55</v>
      </c>
      <c r="G124" s="0" t="n">
        <v>1.55</v>
      </c>
    </row>
    <row r="125" customFormat="false" ht="15" hidden="false" customHeight="false" outlineLevel="0" collapsed="false">
      <c r="A125" s="5" t="s">
        <v>2717</v>
      </c>
      <c r="B125" s="0" t="s">
        <v>2840</v>
      </c>
      <c r="C125" s="0" t="s">
        <v>3721</v>
      </c>
      <c r="D125" s="0" t="str">
        <f aca="false">SUBSTITUTE(LOWER(C125)," ","-")</f>
        <v>understanding-uninitialized-variables</v>
      </c>
      <c r="E125" s="0" t="s">
        <v>2655</v>
      </c>
      <c r="F125" s="8" t="n">
        <f aca="false">VLOOKUP(E125,Temp3!$B$2:$K$362,10,0)</f>
        <v>3.11666666666666</v>
      </c>
      <c r="G125" s="0" t="n">
        <v>3.11666666666666</v>
      </c>
    </row>
    <row r="126" customFormat="false" ht="15" hidden="false" customHeight="false" outlineLevel="0" collapsed="false">
      <c r="A126" s="5" t="s">
        <v>2717</v>
      </c>
      <c r="B126" s="0" t="s">
        <v>2840</v>
      </c>
      <c r="C126" s="0" t="s">
        <v>3722</v>
      </c>
      <c r="D126" s="0" t="str">
        <f aca="false">SUBSTITUTE(LOWER(C126)," ","-")</f>
        <v>understanding-case-sensitivity-in-variables</v>
      </c>
      <c r="E126" s="0" t="s">
        <v>2654</v>
      </c>
      <c r="F126" s="8" t="n">
        <f aca="false">VLOOKUP(E126,Temp3!$B$2:$K$362,10,0)</f>
        <v>3.9</v>
      </c>
      <c r="G126" s="0" t="n">
        <v>3.9</v>
      </c>
    </row>
    <row r="127" customFormat="false" ht="15" hidden="false" customHeight="false" outlineLevel="0" collapsed="false">
      <c r="A127" s="5" t="s">
        <v>2717</v>
      </c>
      <c r="B127" s="0" t="s">
        <v>2840</v>
      </c>
      <c r="C127" s="0" t="s">
        <v>3723</v>
      </c>
      <c r="D127" s="0" t="str">
        <f aca="false">SUBSTITUTE(LOWER(C127)," ","-")</f>
        <v>add-two-numbers-with-javascript</v>
      </c>
      <c r="E127" s="0" t="s">
        <v>2370</v>
      </c>
      <c r="F127" s="8" t="n">
        <f aca="false">VLOOKUP(E127,Temp3!$B$2:$K$362,10,0)</f>
        <v>1.33333333333333</v>
      </c>
      <c r="G127" s="0" t="n">
        <v>1.33333333333333</v>
      </c>
    </row>
    <row r="128" customFormat="false" ht="15" hidden="false" customHeight="false" outlineLevel="0" collapsed="false">
      <c r="A128" s="5" t="s">
        <v>2717</v>
      </c>
      <c r="B128" s="0" t="s">
        <v>2840</v>
      </c>
      <c r="C128" s="0" t="s">
        <v>3724</v>
      </c>
      <c r="D128" s="0" t="str">
        <f aca="false">SUBSTITUTE(LOWER(C128)," ","-")</f>
        <v>subtract-one-number-from-another-with-javascript</v>
      </c>
      <c r="E128" s="0" t="s">
        <v>2629</v>
      </c>
      <c r="F128" s="8" t="n">
        <f aca="false">VLOOKUP(E128,Temp3!$B$2:$K$362,10,0)</f>
        <v>0.899999999999999</v>
      </c>
      <c r="G128" s="0" t="n">
        <v>0.899999999999999</v>
      </c>
    </row>
    <row r="129" customFormat="false" ht="15" hidden="false" customHeight="false" outlineLevel="0" collapsed="false">
      <c r="A129" s="5" t="s">
        <v>2717</v>
      </c>
      <c r="B129" s="0" t="s">
        <v>2840</v>
      </c>
      <c r="C129" s="0" t="s">
        <v>3725</v>
      </c>
      <c r="D129" s="0" t="str">
        <f aca="false">SUBSTITUTE(LOWER(C129)," ","-")</f>
        <v>multiply-two-numbers-with-javascript</v>
      </c>
      <c r="E129" s="0" t="s">
        <v>2562</v>
      </c>
      <c r="F129" s="8" t="n">
        <f aca="false">VLOOKUP(E129,Temp3!$B$2:$K$362,10,0)</f>
        <v>0.65</v>
      </c>
      <c r="G129" s="0" t="n">
        <v>0.65</v>
      </c>
    </row>
    <row r="130" customFormat="false" ht="15" hidden="false" customHeight="false" outlineLevel="0" collapsed="false">
      <c r="A130" s="5" t="s">
        <v>2717</v>
      </c>
      <c r="B130" s="0" t="s">
        <v>2840</v>
      </c>
      <c r="C130" s="0" t="s">
        <v>3726</v>
      </c>
      <c r="D130" s="0" t="str">
        <f aca="false">SUBSTITUTE(LOWER(C130)," ","-")</f>
        <v>divide-one-number-by-another-with-javascript</v>
      </c>
      <c r="E130" s="0" t="s">
        <v>2473</v>
      </c>
      <c r="F130" s="8" t="n">
        <f aca="false">VLOOKUP(E130,Temp3!$B$2:$K$362,10,0)</f>
        <v>0.65</v>
      </c>
      <c r="G130" s="0" t="n">
        <v>0.65</v>
      </c>
    </row>
    <row r="131" customFormat="false" ht="15" hidden="false" customHeight="false" outlineLevel="0" collapsed="false">
      <c r="A131" s="5" t="s">
        <v>2717</v>
      </c>
      <c r="B131" s="0" t="s">
        <v>2840</v>
      </c>
      <c r="C131" s="0" t="s">
        <v>3727</v>
      </c>
      <c r="D131" s="0" t="str">
        <f aca="false">SUBSTITUTE(LOWER(C131)," ","-")</f>
        <v>increment-a-number-with-javascript</v>
      </c>
      <c r="E131" s="0" t="s">
        <v>2512</v>
      </c>
      <c r="F131" s="8" t="n">
        <f aca="false">VLOOKUP(E131,Temp3!$B$2:$K$362,10,0)</f>
        <v>2.78333333333333</v>
      </c>
      <c r="G131" s="0" t="n">
        <v>2.78333333333333</v>
      </c>
    </row>
    <row r="132" customFormat="false" ht="15" hidden="false" customHeight="false" outlineLevel="0" collapsed="false">
      <c r="A132" s="5" t="s">
        <v>2717</v>
      </c>
      <c r="B132" s="0" t="s">
        <v>2840</v>
      </c>
      <c r="C132" s="0" t="s">
        <v>3728</v>
      </c>
      <c r="D132" s="0" t="str">
        <f aca="false">SUBSTITUTE(LOWER(C132)," ","-")</f>
        <v>decrement-a-number-with-javascript</v>
      </c>
      <c r="E132" s="0" t="s">
        <v>2465</v>
      </c>
      <c r="F132" s="8" t="n">
        <f aca="false">VLOOKUP(E132,Temp3!$B$2:$K$362,10,0)</f>
        <v>0.949999999999999</v>
      </c>
      <c r="G132" s="0" t="n">
        <v>0.949999999999999</v>
      </c>
    </row>
    <row r="133" customFormat="false" ht="15" hidden="false" customHeight="false" outlineLevel="0" collapsed="false">
      <c r="A133" s="5" t="s">
        <v>2717</v>
      </c>
      <c r="B133" s="0" t="s">
        <v>2840</v>
      </c>
      <c r="C133" s="0" t="s">
        <v>3729</v>
      </c>
      <c r="D133" s="0" t="str">
        <f aca="false">SUBSTITUTE(LOWER(C133)," ","-")</f>
        <v>create-decimal-numbers-with-javascript</v>
      </c>
      <c r="E133" s="0" t="s">
        <v>2461</v>
      </c>
      <c r="F133" s="8" t="n">
        <f aca="false">VLOOKUP(E133,Temp3!$B$2:$K$362,10,0)</f>
        <v>1.96666666666667</v>
      </c>
      <c r="G133" s="0" t="n">
        <v>1.96666666666667</v>
      </c>
    </row>
    <row r="134" customFormat="false" ht="15" hidden="false" customHeight="false" outlineLevel="0" collapsed="false">
      <c r="A134" s="5" t="s">
        <v>2717</v>
      </c>
      <c r="B134" s="0" t="s">
        <v>2840</v>
      </c>
      <c r="C134" s="0" t="s">
        <v>3730</v>
      </c>
      <c r="D134" s="0" t="str">
        <f aca="false">SUBSTITUTE(LOWER(C134)," ","-")</f>
        <v>multiply-two-decimals-with-javascript</v>
      </c>
      <c r="E134" s="0" t="s">
        <v>2561</v>
      </c>
      <c r="F134" s="8" t="n">
        <f aca="false">VLOOKUP(E134,Temp3!$B$2:$K$362,10,0)</f>
        <v>1.11666666666667</v>
      </c>
      <c r="G134" s="0" t="n">
        <v>1.11666666666667</v>
      </c>
    </row>
    <row r="135" customFormat="false" ht="15" hidden="false" customHeight="false" outlineLevel="0" collapsed="false">
      <c r="A135" s="5" t="s">
        <v>2717</v>
      </c>
      <c r="B135" s="0" t="s">
        <v>2840</v>
      </c>
      <c r="C135" s="0" t="s">
        <v>3731</v>
      </c>
      <c r="D135" s="0" t="str">
        <f aca="false">SUBSTITUTE(LOWER(C135)," ","-")</f>
        <v>divide-one-decimal-by-another-with-javascript</v>
      </c>
      <c r="E135" s="0" t="s">
        <v>2472</v>
      </c>
      <c r="F135" s="8" t="n">
        <f aca="false">VLOOKUP(E135,Temp3!$B$2:$K$362,10,0)</f>
        <v>0.983333333333332</v>
      </c>
      <c r="G135" s="0" t="n">
        <v>0.983333333333332</v>
      </c>
    </row>
    <row r="136" customFormat="false" ht="15" hidden="false" customHeight="false" outlineLevel="0" collapsed="false">
      <c r="A136" s="5" t="s">
        <v>2717</v>
      </c>
      <c r="B136" s="0" t="s">
        <v>2840</v>
      </c>
      <c r="C136" s="0" t="s">
        <v>3732</v>
      </c>
      <c r="D136" s="0" t="str">
        <f aca="false">SUBSTITUTE(LOWER(C136)," ","-")</f>
        <v>finding-a-remainder-in-javascript</v>
      </c>
      <c r="E136" s="0" t="s">
        <v>2490</v>
      </c>
      <c r="F136" s="8" t="n">
        <f aca="false">VLOOKUP(E136,Temp3!$B$2:$K$362,10,0)</f>
        <v>2.88333333333333</v>
      </c>
      <c r="G136" s="0" t="n">
        <v>2.88333333333333</v>
      </c>
    </row>
    <row r="137" customFormat="false" ht="15" hidden="false" customHeight="false" outlineLevel="0" collapsed="false">
      <c r="A137" s="5" t="s">
        <v>2717</v>
      </c>
      <c r="B137" s="0" t="s">
        <v>2840</v>
      </c>
      <c r="C137" s="0" t="s">
        <v>3733</v>
      </c>
      <c r="D137" s="0" t="str">
        <f aca="false">SUBSTITUTE(LOWER(C137)," ","-")</f>
        <v>compound-assignment-with-augmented-addition</v>
      </c>
      <c r="E137" s="0" t="s">
        <v>2428</v>
      </c>
      <c r="F137" s="8" t="n">
        <f aca="false">VLOOKUP(E137,Temp3!$B$2:$K$362,10,0)</f>
        <v>2.63333333333333</v>
      </c>
      <c r="G137" s="0" t="n">
        <v>2.63333333333333</v>
      </c>
    </row>
    <row r="138" customFormat="false" ht="15" hidden="false" customHeight="false" outlineLevel="0" collapsed="false">
      <c r="A138" s="5" t="s">
        <v>2717</v>
      </c>
      <c r="B138" s="0" t="s">
        <v>2840</v>
      </c>
      <c r="C138" s="0" t="s">
        <v>3734</v>
      </c>
      <c r="D138" s="0" t="str">
        <f aca="false">SUBSTITUTE(LOWER(C138)," ","-")</f>
        <v>compound-assignment-with-augmented-subtraction</v>
      </c>
      <c r="E138" s="0" t="s">
        <v>2431</v>
      </c>
      <c r="F138" s="8" t="n">
        <f aca="false">VLOOKUP(E138,Temp3!$B$2:$K$362,10,0)</f>
        <v>1.3</v>
      </c>
      <c r="G138" s="0" t="n">
        <v>1.3</v>
      </c>
    </row>
    <row r="139" customFormat="false" ht="15" hidden="false" customHeight="false" outlineLevel="0" collapsed="false">
      <c r="A139" s="5" t="s">
        <v>2717</v>
      </c>
      <c r="B139" s="0" t="s">
        <v>2840</v>
      </c>
      <c r="C139" s="0" t="s">
        <v>3735</v>
      </c>
      <c r="D139" s="0" t="str">
        <f aca="false">SUBSTITUTE(LOWER(C139)," ","-")</f>
        <v>compound-assignment-with-augmented-multiplication</v>
      </c>
      <c r="E139" s="0" t="s">
        <v>2430</v>
      </c>
      <c r="F139" s="8" t="n">
        <f aca="false">VLOOKUP(E139,Temp3!$B$2:$K$362,10,0)</f>
        <v>1.3</v>
      </c>
      <c r="G139" s="0" t="n">
        <v>1.3</v>
      </c>
    </row>
    <row r="140" customFormat="false" ht="15" hidden="false" customHeight="false" outlineLevel="0" collapsed="false">
      <c r="A140" s="5" t="s">
        <v>2717</v>
      </c>
      <c r="B140" s="0" t="s">
        <v>2840</v>
      </c>
      <c r="C140" s="0" t="s">
        <v>3736</v>
      </c>
      <c r="D140" s="0" t="str">
        <f aca="false">SUBSTITUTE(LOWER(C140)," ","-")</f>
        <v>compound-assignment-with-augmented-division</v>
      </c>
      <c r="E140" s="0" t="s">
        <v>2429</v>
      </c>
      <c r="F140" s="8" t="n">
        <f aca="false">VLOOKUP(E140,Temp3!$B$2:$K$362,10,0)</f>
        <v>0.983333333333332</v>
      </c>
      <c r="G140" s="0" t="n">
        <v>0.983333333333332</v>
      </c>
    </row>
    <row r="141" customFormat="false" ht="15" hidden="false" customHeight="false" outlineLevel="0" collapsed="false">
      <c r="A141" s="5" t="s">
        <v>2717</v>
      </c>
      <c r="B141" s="0" t="s">
        <v>2840</v>
      </c>
      <c r="C141" s="0" t="s">
        <v>3737</v>
      </c>
      <c r="D141" s="0" t="str">
        <f aca="false">SUBSTITUTE(LOWER(C141)," ","-")</f>
        <v>convert-celsius-to-fahrenheit</v>
      </c>
      <c r="E141" s="0" t="s">
        <v>2442</v>
      </c>
      <c r="F141" s="8" t="n">
        <f aca="false">VLOOKUP(E141,Temp3!$B$2:$K$362,10,0)</f>
        <v>5.21666666666666</v>
      </c>
      <c r="G141" s="0" t="n">
        <v>5.21666666666666</v>
      </c>
    </row>
    <row r="142" customFormat="false" ht="15" hidden="false" customHeight="false" outlineLevel="0" collapsed="false">
      <c r="A142" s="5" t="s">
        <v>2717</v>
      </c>
      <c r="B142" s="0" t="s">
        <v>2840</v>
      </c>
      <c r="C142" s="0" t="s">
        <v>3738</v>
      </c>
      <c r="D142" s="0" t="str">
        <f aca="false">SUBSTITUTE(LOWER(C142)," ","-")</f>
        <v>declare-string-variables</v>
      </c>
      <c r="E142" s="0" t="s">
        <v>2464</v>
      </c>
      <c r="F142" s="8" t="n">
        <f aca="false">VLOOKUP(E142,Temp3!$B$2:$K$362,10,0)</f>
        <v>2.11666666666666</v>
      </c>
      <c r="G142" s="0" t="n">
        <v>2.11666666666666</v>
      </c>
    </row>
    <row r="143" customFormat="false" ht="15" hidden="false" customHeight="false" outlineLevel="0" collapsed="false">
      <c r="A143" s="5" t="s">
        <v>2717</v>
      </c>
      <c r="B143" s="0" t="s">
        <v>2840</v>
      </c>
      <c r="C143" s="0" t="s">
        <v>3739</v>
      </c>
      <c r="D143" s="0" t="str">
        <f aca="false">SUBSTITUTE(LOWER(C143)," ","-")</f>
        <v>escaping-literal-quotes-in-strings</v>
      </c>
      <c r="E143" s="0" t="s">
        <v>2477</v>
      </c>
      <c r="F143" s="8" t="n">
        <f aca="false">VLOOKUP(E143,Temp3!$B$2:$K$362,10,0)</f>
        <v>4.08333333333333</v>
      </c>
      <c r="G143" s="0" t="n">
        <v>4.08333333333333</v>
      </c>
    </row>
    <row r="144" customFormat="false" ht="15" hidden="false" customHeight="false" outlineLevel="0" collapsed="false">
      <c r="A144" s="5" t="s">
        <v>2717</v>
      </c>
      <c r="B144" s="0" t="s">
        <v>2840</v>
      </c>
      <c r="C144" s="0" t="s">
        <v>3740</v>
      </c>
      <c r="D144" s="0" t="str">
        <f aca="false">SUBSTITUTE(LOWER(C144)," ","-")</f>
        <v>quoting-strings-with-single-quotes</v>
      </c>
      <c r="E144" s="0" t="s">
        <v>2579</v>
      </c>
      <c r="F144" s="8" t="n">
        <f aca="false">VLOOKUP(E144,Temp3!$B$2:$K$362,10,0)</f>
        <v>3.38333333333333</v>
      </c>
      <c r="G144" s="0" t="n">
        <v>3.38333333333333</v>
      </c>
    </row>
    <row r="145" customFormat="false" ht="15" hidden="false" customHeight="false" outlineLevel="0" collapsed="false">
      <c r="A145" s="5" t="s">
        <v>2717</v>
      </c>
      <c r="B145" s="0" t="s">
        <v>2840</v>
      </c>
      <c r="C145" s="0" t="s">
        <v>3741</v>
      </c>
      <c r="D145" s="0" t="str">
        <f aca="false">SUBSTITUTE(LOWER(C145)," ","-")</f>
        <v>escape-sequences-in-strings</v>
      </c>
      <c r="E145" s="0" t="s">
        <v>2476</v>
      </c>
      <c r="F145" s="8" t="n">
        <f aca="false">VLOOKUP(E145,Temp3!$B$2:$K$362,10,0)</f>
        <v>6.2</v>
      </c>
      <c r="G145" s="0" t="n">
        <v>6.2</v>
      </c>
    </row>
    <row r="146" customFormat="false" ht="15" hidden="false" customHeight="false" outlineLevel="0" collapsed="false">
      <c r="A146" s="5" t="s">
        <v>2717</v>
      </c>
      <c r="B146" s="0" t="s">
        <v>2840</v>
      </c>
      <c r="C146" s="0" t="s">
        <v>3742</v>
      </c>
      <c r="D146" s="0" t="str">
        <f aca="false">SUBSTITUTE(LOWER(C146)," ","-")</f>
        <v>concatenating-strings-with-plus-operator</v>
      </c>
      <c r="E146" s="0" t="s">
        <v>2433</v>
      </c>
      <c r="F146" s="8" t="n">
        <f aca="false">VLOOKUP(E146,Temp3!$B$2:$K$362,10,0)</f>
        <v>2.66666666666666</v>
      </c>
      <c r="G146" s="0" t="n">
        <v>2.66666666666666</v>
      </c>
    </row>
    <row r="147" customFormat="false" ht="15" hidden="false" customHeight="false" outlineLevel="0" collapsed="false">
      <c r="A147" s="5" t="s">
        <v>2717</v>
      </c>
      <c r="B147" s="0" t="s">
        <v>2840</v>
      </c>
      <c r="C147" s="0" t="s">
        <v>3743</v>
      </c>
      <c r="D147" s="0" t="str">
        <f aca="false">SUBSTITUTE(LOWER(C147)," ","-")</f>
        <v>concatenating-strings-with-the-plus-equals-operator</v>
      </c>
      <c r="E147" s="0" t="s">
        <v>2434</v>
      </c>
      <c r="F147" s="8" t="n">
        <f aca="false">VLOOKUP(E147,Temp3!$B$2:$K$362,10,0)</f>
        <v>2.98333333333333</v>
      </c>
      <c r="G147" s="0" t="n">
        <v>2.98333333333333</v>
      </c>
    </row>
    <row r="148" customFormat="false" ht="15" hidden="false" customHeight="false" outlineLevel="0" collapsed="false">
      <c r="A148" s="5" t="s">
        <v>2717</v>
      </c>
      <c r="B148" s="0" t="s">
        <v>2840</v>
      </c>
      <c r="C148" s="0" t="s">
        <v>3744</v>
      </c>
      <c r="D148" s="0" t="str">
        <f aca="false">SUBSTITUTE(LOWER(C148)," ","-")</f>
        <v>constructing-strings-with-variables</v>
      </c>
      <c r="E148" s="0" t="s">
        <v>2440</v>
      </c>
      <c r="F148" s="8" t="n">
        <f aca="false">VLOOKUP(E148,Temp3!$B$2:$K$362,10,0)</f>
        <v>2.9</v>
      </c>
      <c r="G148" s="0" t="n">
        <v>2.9</v>
      </c>
    </row>
    <row r="149" customFormat="false" ht="15" hidden="false" customHeight="false" outlineLevel="0" collapsed="false">
      <c r="A149" s="5" t="s">
        <v>2717</v>
      </c>
      <c r="B149" s="0" t="s">
        <v>2840</v>
      </c>
      <c r="C149" s="0" t="s">
        <v>3745</v>
      </c>
      <c r="D149" s="0" t="str">
        <f aca="false">SUBSTITUTE(LOWER(C149)," ","-")</f>
        <v>appending-variables-to-strings</v>
      </c>
      <c r="E149" s="0" t="s">
        <v>2374</v>
      </c>
      <c r="F149" s="8" t="n">
        <f aca="false">VLOOKUP(E149,Temp3!$B$2:$K$362,10,0)</f>
        <v>2.63333333333333</v>
      </c>
      <c r="G149" s="0" t="n">
        <v>2.63333333333333</v>
      </c>
    </row>
    <row r="150" customFormat="false" ht="15" hidden="false" customHeight="false" outlineLevel="0" collapsed="false">
      <c r="A150" s="5" t="s">
        <v>2717</v>
      </c>
      <c r="B150" s="0" t="s">
        <v>2840</v>
      </c>
      <c r="C150" s="0" t="s">
        <v>3746</v>
      </c>
      <c r="D150" s="0" t="str">
        <f aca="false">SUBSTITUTE(LOWER(C150)," ","-")</f>
        <v>find-the-length-of-a-string</v>
      </c>
      <c r="E150" s="0" t="s">
        <v>2486</v>
      </c>
      <c r="F150" s="8" t="n">
        <f aca="false">VLOOKUP(E150,Temp3!$B$2:$K$362,10,0)</f>
        <v>2.5</v>
      </c>
      <c r="G150" s="0" t="n">
        <v>2.5</v>
      </c>
    </row>
    <row r="151" customFormat="false" ht="15" hidden="false" customHeight="false" outlineLevel="0" collapsed="false">
      <c r="A151" s="5" t="s">
        <v>2717</v>
      </c>
      <c r="B151" s="0" t="s">
        <v>2840</v>
      </c>
      <c r="C151" s="0" t="s">
        <v>3747</v>
      </c>
      <c r="D151" s="0" t="str">
        <f aca="false">SUBSTITUTE(LOWER(C151)," ","-")</f>
        <v>use-bracket-notation-to-find-the-first-character-in-a-string</v>
      </c>
      <c r="E151" s="0" t="s">
        <v>2662</v>
      </c>
      <c r="F151" s="8" t="n">
        <f aca="false">VLOOKUP(E151,Temp3!$B$2:$K$362,10,0)</f>
        <v>2.43333333333333</v>
      </c>
      <c r="G151" s="0" t="n">
        <v>2.43333333333333</v>
      </c>
    </row>
    <row r="152" customFormat="false" ht="15" hidden="false" customHeight="false" outlineLevel="0" collapsed="false">
      <c r="A152" s="5" t="s">
        <v>2717</v>
      </c>
      <c r="B152" s="0" t="s">
        <v>2840</v>
      </c>
      <c r="C152" s="0" t="s">
        <v>3748</v>
      </c>
      <c r="D152" s="0" t="str">
        <f aca="false">SUBSTITUTE(LOWER(C152)," ","-")</f>
        <v>understand-string-immutability</v>
      </c>
      <c r="E152" s="0" t="s">
        <v>2652</v>
      </c>
      <c r="F152" s="8" t="n">
        <f aca="false">VLOOKUP(E152,Temp3!$B$2:$K$362,10,0)</f>
        <v>2.85</v>
      </c>
      <c r="G152" s="0" t="n">
        <v>2.85</v>
      </c>
    </row>
    <row r="153" customFormat="false" ht="15" hidden="false" customHeight="false" outlineLevel="0" collapsed="false">
      <c r="A153" s="5" t="s">
        <v>2717</v>
      </c>
      <c r="B153" s="0" t="s">
        <v>2840</v>
      </c>
      <c r="C153" s="0" t="s">
        <v>3749</v>
      </c>
      <c r="D153" s="0" t="str">
        <f aca="false">SUBSTITUTE(LOWER(C153)," ","-")</f>
        <v>use-bracket-notation-to-find-the-nth-character-in-a-string</v>
      </c>
      <c r="E153" s="0" t="s">
        <v>2664</v>
      </c>
      <c r="F153" s="8" t="n">
        <f aca="false">VLOOKUP(E153,Temp3!$B$2:$K$362,10,0)</f>
        <v>1.9</v>
      </c>
      <c r="G153" s="0" t="n">
        <v>1.9</v>
      </c>
    </row>
    <row r="154" customFormat="false" ht="15" hidden="false" customHeight="false" outlineLevel="0" collapsed="false">
      <c r="A154" s="5" t="s">
        <v>2717</v>
      </c>
      <c r="B154" s="0" t="s">
        <v>2840</v>
      </c>
      <c r="C154" s="0" t="s">
        <v>3750</v>
      </c>
      <c r="D154" s="0" t="str">
        <f aca="false">SUBSTITUTE(LOWER(C154)," ","-")</f>
        <v>use-bracket-notation-to-find-the-last-character-in-a-string</v>
      </c>
      <c r="E154" s="0" t="s">
        <v>2663</v>
      </c>
      <c r="F154" s="8" t="n">
        <f aca="false">VLOOKUP(E154,Temp3!$B$2:$K$362,10,0)</f>
        <v>2.06666666666666</v>
      </c>
      <c r="G154" s="0" t="n">
        <v>2.06666666666666</v>
      </c>
    </row>
    <row r="155" customFormat="false" ht="15" hidden="false" customHeight="false" outlineLevel="0" collapsed="false">
      <c r="A155" s="5" t="s">
        <v>2717</v>
      </c>
      <c r="B155" s="0" t="s">
        <v>2840</v>
      </c>
      <c r="C155" s="0" t="s">
        <v>3751</v>
      </c>
      <c r="D155" s="0" t="str">
        <f aca="false">SUBSTITUTE(LOWER(C155)," ","-")</f>
        <v>use-bracket-notation-to-find-the-nth-to-last-character-in-a-string</v>
      </c>
      <c r="E155" s="0" t="s">
        <v>3752</v>
      </c>
      <c r="F155" s="8" t="e">
        <f aca="false">#N/A</f>
        <v>#N/A</v>
      </c>
    </row>
    <row r="156" customFormat="false" ht="15" hidden="false" customHeight="false" outlineLevel="0" collapsed="false">
      <c r="A156" s="5" t="s">
        <v>2717</v>
      </c>
      <c r="B156" s="0" t="s">
        <v>2840</v>
      </c>
      <c r="C156" s="0" t="s">
        <v>3753</v>
      </c>
      <c r="D156" s="0" t="str">
        <f aca="false">SUBSTITUTE(LOWER(C156)," ","-")</f>
        <v>word-blanks</v>
      </c>
      <c r="E156" s="0" t="s">
        <v>2706</v>
      </c>
      <c r="F156" s="8" t="n">
        <f aca="false">VLOOKUP(E156,Temp3!$B$2:$K$362,10,0)</f>
        <v>6.33333333333333</v>
      </c>
      <c r="G156" s="0" t="n">
        <v>6.33333333333333</v>
      </c>
    </row>
    <row r="157" customFormat="false" ht="15" hidden="false" customHeight="false" outlineLevel="0" collapsed="false">
      <c r="A157" s="5" t="s">
        <v>2717</v>
      </c>
      <c r="B157" s="0" t="s">
        <v>2840</v>
      </c>
      <c r="C157" s="0" t="s">
        <v>3754</v>
      </c>
      <c r="D157" s="0" t="str">
        <f aca="false">SUBSTITUTE(LOWER(C157)," ","-")</f>
        <v>store-multiple-values-in-one-variable-using-javascript-arrays</v>
      </c>
      <c r="E157" s="0" t="s">
        <v>2624</v>
      </c>
      <c r="F157" s="8" t="n">
        <f aca="false">VLOOKUP(E157,Temp3!$B$2:$K$362,10,0)</f>
        <v>2.2</v>
      </c>
      <c r="G157" s="0" t="n">
        <v>2.2</v>
      </c>
    </row>
    <row r="158" customFormat="false" ht="15" hidden="false" customHeight="false" outlineLevel="0" collapsed="false">
      <c r="A158" s="5" t="s">
        <v>2717</v>
      </c>
      <c r="B158" s="0" t="s">
        <v>2840</v>
      </c>
      <c r="C158" s="0" t="s">
        <v>3755</v>
      </c>
      <c r="D158" s="0" t="str">
        <f aca="false">SUBSTITUTE(LOWER(C158)," ","-")</f>
        <v>nest-one-array-within-another-array</v>
      </c>
      <c r="E158" s="0" t="s">
        <v>2566</v>
      </c>
      <c r="F158" s="8" t="n">
        <f aca="false">VLOOKUP(E158,Temp3!$B$2:$K$362,10,0)</f>
        <v>1.65</v>
      </c>
      <c r="G158" s="0" t="n">
        <v>1.65</v>
      </c>
    </row>
    <row r="159" customFormat="false" ht="15" hidden="false" customHeight="false" outlineLevel="0" collapsed="false">
      <c r="A159" s="5" t="s">
        <v>2717</v>
      </c>
      <c r="B159" s="0" t="s">
        <v>2840</v>
      </c>
      <c r="C159" s="0" t="s">
        <v>3756</v>
      </c>
      <c r="D159" s="0" t="str">
        <f aca="false">SUBSTITUTE(LOWER(C159)," ","-")</f>
        <v>access-array-data-with-indexes</v>
      </c>
      <c r="E159" s="0" t="s">
        <v>2347</v>
      </c>
      <c r="F159" s="8" t="n">
        <f aca="false">VLOOKUP(E159,Temp3!$B$2:$K$362,10,0)</f>
        <v>2.4</v>
      </c>
      <c r="G159" s="0" t="n">
        <v>2.4</v>
      </c>
    </row>
    <row r="160" customFormat="false" ht="15" hidden="false" customHeight="false" outlineLevel="0" collapsed="false">
      <c r="A160" s="5" t="s">
        <v>2717</v>
      </c>
      <c r="B160" s="0" t="s">
        <v>2840</v>
      </c>
      <c r="C160" s="0" t="s">
        <v>3757</v>
      </c>
      <c r="D160" s="0" t="str">
        <f aca="false">SUBSTITUTE(LOWER(C160)," ","-")</f>
        <v>modify-array-data-with-indexes</v>
      </c>
      <c r="E160" s="0" t="s">
        <v>2559</v>
      </c>
      <c r="F160" s="8" t="n">
        <f aca="false">VLOOKUP(E160,Temp3!$B$2:$K$362,10,0)</f>
        <v>1.95</v>
      </c>
      <c r="G160" s="0" t="n">
        <v>1.95</v>
      </c>
    </row>
    <row r="161" customFormat="false" ht="15" hidden="false" customHeight="false" outlineLevel="0" collapsed="false">
      <c r="A161" s="5" t="s">
        <v>2717</v>
      </c>
      <c r="B161" s="0" t="s">
        <v>2840</v>
      </c>
      <c r="C161" s="0" t="s">
        <v>3758</v>
      </c>
      <c r="D161" s="0" t="str">
        <f aca="false">SUBSTITUTE(LOWER(C161)," ","-")</f>
        <v>access-multi-dimensional-arrays-with-indexes</v>
      </c>
      <c r="E161" s="0" t="s">
        <v>3759</v>
      </c>
      <c r="F161" s="8" t="e">
        <f aca="false">VLOOKUP(E161,Temp3!$B$2:$K$362,10,0)</f>
        <v>#N/A</v>
      </c>
    </row>
    <row r="162" customFormat="false" ht="15" hidden="false" customHeight="false" outlineLevel="0" collapsed="false">
      <c r="A162" s="5" t="s">
        <v>2717</v>
      </c>
      <c r="B162" s="0" t="s">
        <v>2840</v>
      </c>
      <c r="C162" s="0" t="s">
        <v>3760</v>
      </c>
      <c r="D162" s="0" t="str">
        <f aca="false">SUBSTITUTE(LOWER(C162)," ","-")</f>
        <v>manipulate-arrays-with-push()</v>
      </c>
      <c r="E162" s="0" t="s">
        <v>3761</v>
      </c>
      <c r="F162" s="8" t="e">
        <f aca="false">VLOOKUP(E162,Temp3!$B$2:$K$362,10,0)</f>
        <v>#N/A</v>
      </c>
    </row>
    <row r="163" customFormat="false" ht="15" hidden="false" customHeight="false" outlineLevel="0" collapsed="false">
      <c r="A163" s="5" t="s">
        <v>2717</v>
      </c>
      <c r="B163" s="0" t="s">
        <v>2840</v>
      </c>
      <c r="C163" s="0" t="s">
        <v>3762</v>
      </c>
      <c r="D163" s="0" t="str">
        <f aca="false">SUBSTITUTE(LOWER(C163)," ","-")</f>
        <v>manipulate-arrays-with-pop()</v>
      </c>
      <c r="E163" s="0" t="s">
        <v>3763</v>
      </c>
      <c r="F163" s="8" t="e">
        <f aca="false">VLOOKUP(E163,Temp3!$B$2:$K$362,10,0)</f>
        <v>#N/A</v>
      </c>
    </row>
    <row r="164" customFormat="false" ht="15" hidden="false" customHeight="false" outlineLevel="0" collapsed="false">
      <c r="A164" s="5" t="s">
        <v>2717</v>
      </c>
      <c r="B164" s="0" t="s">
        <v>2840</v>
      </c>
      <c r="C164" s="0" t="s">
        <v>3764</v>
      </c>
      <c r="D164" s="0" t="str">
        <f aca="false">SUBSTITUTE(LOWER(C164)," ","-")</f>
        <v>manipulate-arrays-with-shift()</v>
      </c>
      <c r="E164" s="0" t="s">
        <v>3765</v>
      </c>
      <c r="F164" s="8" t="e">
        <f aca="false">VLOOKUP(E164,Temp3!$B$2:$K$362,10,0)</f>
        <v>#N/A</v>
      </c>
    </row>
    <row r="165" customFormat="false" ht="15" hidden="false" customHeight="false" outlineLevel="0" collapsed="false">
      <c r="A165" s="5" t="s">
        <v>2717</v>
      </c>
      <c r="B165" s="0" t="s">
        <v>2840</v>
      </c>
      <c r="C165" s="0" t="s">
        <v>3766</v>
      </c>
      <c r="D165" s="0" t="str">
        <f aca="false">SUBSTITUTE(LOWER(C165)," ","-")</f>
        <v>manipulate-arrays-with-unshift()</v>
      </c>
      <c r="E165" s="0" t="s">
        <v>3767</v>
      </c>
      <c r="F165" s="8" t="e">
        <f aca="false">VLOOKUP(E165,Temp3!$B$2:$K$362,10,0)</f>
        <v>#N/A</v>
      </c>
    </row>
    <row r="166" customFormat="false" ht="15" hidden="false" customHeight="false" outlineLevel="0" collapsed="false">
      <c r="A166" s="5" t="s">
        <v>2717</v>
      </c>
      <c r="B166" s="0" t="s">
        <v>2840</v>
      </c>
      <c r="C166" s="0" t="s">
        <v>3768</v>
      </c>
      <c r="D166" s="0" t="str">
        <f aca="false">SUBSTITUTE(LOWER(C166)," ","-")</f>
        <v>shopping-list</v>
      </c>
      <c r="E166" s="0" t="s">
        <v>2606</v>
      </c>
      <c r="F166" s="8" t="n">
        <f aca="false">VLOOKUP(E166,Temp3!$B$2:$K$362,10,0)</f>
        <v>3.06666666666666</v>
      </c>
      <c r="G166" s="0" t="n">
        <v>3.06666666666666</v>
      </c>
    </row>
    <row r="167" customFormat="false" ht="15" hidden="false" customHeight="false" outlineLevel="0" collapsed="false">
      <c r="A167" s="5" t="s">
        <v>2717</v>
      </c>
      <c r="B167" s="0" t="s">
        <v>2840</v>
      </c>
      <c r="C167" s="0" t="s">
        <v>3769</v>
      </c>
      <c r="D167" s="0" t="str">
        <f aca="false">SUBSTITUTE(LOWER(C167)," ","-")</f>
        <v>write-reusable-javascript-with-functions</v>
      </c>
      <c r="E167" s="0" t="s">
        <v>2707</v>
      </c>
      <c r="F167" s="8" t="n">
        <f aca="false">VLOOKUP(E167,Temp3!$B$2:$K$362,10,0)</f>
        <v>3.11666666666666</v>
      </c>
      <c r="G167" s="0" t="n">
        <v>3.11666666666666</v>
      </c>
    </row>
    <row r="168" customFormat="false" ht="15" hidden="false" customHeight="false" outlineLevel="0" collapsed="false">
      <c r="A168" s="5" t="s">
        <v>2717</v>
      </c>
      <c r="B168" s="0" t="s">
        <v>2840</v>
      </c>
      <c r="C168" s="0" t="s">
        <v>3770</v>
      </c>
      <c r="D168" s="0" t="str">
        <f aca="false">SUBSTITUTE(LOWER(C168)," ","-")</f>
        <v>passing-values-to-functions-with-arguments</v>
      </c>
      <c r="E168" s="0" t="s">
        <v>2574</v>
      </c>
      <c r="F168" s="8" t="n">
        <f aca="false">VLOOKUP(E168,Temp3!$B$2:$K$362,10,0)</f>
        <v>3.81666666666666</v>
      </c>
      <c r="G168" s="0" t="n">
        <v>3.81666666666666</v>
      </c>
    </row>
    <row r="169" customFormat="false" ht="15" hidden="false" customHeight="false" outlineLevel="0" collapsed="false">
      <c r="A169" s="5" t="s">
        <v>2717</v>
      </c>
      <c r="B169" s="0" t="s">
        <v>2840</v>
      </c>
      <c r="C169" s="0" t="s">
        <v>3771</v>
      </c>
      <c r="D169" s="0" t="str">
        <f aca="false">SUBSTITUTE(LOWER(C169)," ","-")</f>
        <v>global-scope-and-functions</v>
      </c>
      <c r="E169" s="0" t="s">
        <v>2505</v>
      </c>
      <c r="F169" s="8" t="n">
        <f aca="false">VLOOKUP(E169,Temp3!$B$2:$K$362,10,0)</f>
        <v>4.05</v>
      </c>
      <c r="G169" s="0" t="n">
        <v>4.05</v>
      </c>
    </row>
    <row r="170" customFormat="false" ht="15" hidden="false" customHeight="false" outlineLevel="0" collapsed="false">
      <c r="A170" s="5" t="s">
        <v>2717</v>
      </c>
      <c r="B170" s="0" t="s">
        <v>2840</v>
      </c>
      <c r="C170" s="0" t="s">
        <v>3772</v>
      </c>
      <c r="D170" s="0" t="str">
        <f aca="false">SUBSTITUTE(LOWER(C170)," ","-")</f>
        <v>local-scope-and-functions</v>
      </c>
      <c r="E170" s="0" t="s">
        <v>2540</v>
      </c>
      <c r="F170" s="8" t="n">
        <f aca="false">VLOOKUP(E170,Temp3!$B$2:$K$362,10,0)</f>
        <v>3.35</v>
      </c>
      <c r="G170" s="0" t="n">
        <v>3.35</v>
      </c>
    </row>
    <row r="171" customFormat="false" ht="15" hidden="false" customHeight="false" outlineLevel="0" collapsed="false">
      <c r="A171" s="5" t="s">
        <v>2717</v>
      </c>
      <c r="B171" s="0" t="s">
        <v>2840</v>
      </c>
      <c r="C171" s="0" t="s">
        <v>3773</v>
      </c>
      <c r="D171" s="0" t="str">
        <f aca="false">SUBSTITUTE(LOWER(C171)," ","-")</f>
        <v>global-vs.-local-scope-in-functions</v>
      </c>
      <c r="E171" s="0" t="s">
        <v>3774</v>
      </c>
      <c r="F171" s="8" t="e">
        <f aca="false">VLOOKUP(E171,Temp3!$B$2:$K$362,10,0)</f>
        <v>#N/A</v>
      </c>
    </row>
    <row r="172" customFormat="false" ht="15" hidden="false" customHeight="false" outlineLevel="0" collapsed="false">
      <c r="A172" s="5" t="s">
        <v>2717</v>
      </c>
      <c r="B172" s="0" t="s">
        <v>2840</v>
      </c>
      <c r="C172" s="0" t="s">
        <v>3775</v>
      </c>
      <c r="D172" s="0" t="str">
        <f aca="false">SUBSTITUTE(LOWER(C172)," ","-")</f>
        <v>return-a-value-from-a-function-with-return</v>
      </c>
      <c r="E172" s="0" t="s">
        <v>2591</v>
      </c>
      <c r="F172" s="8" t="n">
        <f aca="false">VLOOKUP(E172,Temp3!$B$2:$K$362,10,0)</f>
        <v>2.73333333333333</v>
      </c>
      <c r="G172" s="0" t="n">
        <v>2.73333333333333</v>
      </c>
    </row>
    <row r="173" customFormat="false" ht="15" hidden="false" customHeight="false" outlineLevel="0" collapsed="false">
      <c r="A173" s="5" t="s">
        <v>2717</v>
      </c>
      <c r="B173" s="0" t="s">
        <v>2840</v>
      </c>
      <c r="C173" s="0" t="s">
        <v>3776</v>
      </c>
      <c r="D173" s="0" t="str">
        <f aca="false">SUBSTITUTE(LOWER(C173)," ","-")</f>
        <v>assignment-with-a-returned-value</v>
      </c>
      <c r="E173" s="0" t="s">
        <v>2377</v>
      </c>
      <c r="F173" s="8" t="n">
        <f aca="false">VLOOKUP(E173,Temp3!$B$2:$K$362,10,0)</f>
        <v>3.11666666666666</v>
      </c>
      <c r="G173" s="0" t="n">
        <v>3.11666666666666</v>
      </c>
    </row>
    <row r="174" customFormat="false" ht="15" hidden="false" customHeight="false" outlineLevel="0" collapsed="false">
      <c r="A174" s="5" t="s">
        <v>2717</v>
      </c>
      <c r="B174" s="0" t="s">
        <v>2840</v>
      </c>
      <c r="C174" s="0" t="s">
        <v>3777</v>
      </c>
      <c r="D174" s="0" t="str">
        <f aca="false">SUBSTITUTE(LOWER(C174)," ","-")</f>
        <v>stand-in-line</v>
      </c>
      <c r="E174" s="0" t="s">
        <v>2620</v>
      </c>
      <c r="F174" s="8" t="n">
        <f aca="false">VLOOKUP(E174,Temp3!$B$2:$K$362,10,0)</f>
        <v>6.21666666666666</v>
      </c>
      <c r="G174" s="0" t="n">
        <v>6.21666666666666</v>
      </c>
    </row>
    <row r="175" customFormat="false" ht="15" hidden="false" customHeight="false" outlineLevel="0" collapsed="false">
      <c r="A175" s="5" t="s">
        <v>2717</v>
      </c>
      <c r="B175" s="0" t="s">
        <v>2840</v>
      </c>
      <c r="C175" s="0" t="s">
        <v>3778</v>
      </c>
      <c r="D175" s="0" t="str">
        <f aca="false">SUBSTITUTE(LOWER(C175)," ","-")</f>
        <v>understanding-boolean-values</v>
      </c>
      <c r="E175" s="0" t="s">
        <v>2653</v>
      </c>
      <c r="F175" s="8" t="n">
        <f aca="false">VLOOKUP(E175,Temp3!$B$2:$K$362,10,0)</f>
        <v>2.06666666666666</v>
      </c>
      <c r="G175" s="0" t="n">
        <v>2.06666666666666</v>
      </c>
    </row>
    <row r="176" customFormat="false" ht="15" hidden="false" customHeight="false" outlineLevel="0" collapsed="false">
      <c r="A176" s="5" t="s">
        <v>2717</v>
      </c>
      <c r="B176" s="0" t="s">
        <v>2840</v>
      </c>
      <c r="C176" s="0" t="s">
        <v>3779</v>
      </c>
      <c r="D176" s="0" t="str">
        <f aca="false">SUBSTITUTE(LOWER(C176)," ","-")</f>
        <v>use-conditional-logic-with-if-statements</v>
      </c>
      <c r="E176" s="0" t="s">
        <v>2669</v>
      </c>
      <c r="F176" s="8" t="n">
        <f aca="false">VLOOKUP(E176,Temp3!$B$2:$K$362,10,0)</f>
        <v>4.33333333333333</v>
      </c>
      <c r="G176" s="0" t="n">
        <v>4.33333333333333</v>
      </c>
    </row>
    <row r="177" customFormat="false" ht="15" hidden="false" customHeight="false" outlineLevel="0" collapsed="false">
      <c r="A177" s="5" t="s">
        <v>2717</v>
      </c>
      <c r="B177" s="0" t="s">
        <v>2840</v>
      </c>
      <c r="C177" s="0" t="s">
        <v>3780</v>
      </c>
      <c r="D177" s="0" t="str">
        <f aca="false">SUBSTITUTE(LOWER(C177)," ","-")</f>
        <v>comparison-with-the-equality-operator</v>
      </c>
      <c r="E177" s="0" t="s">
        <v>2418</v>
      </c>
      <c r="F177" s="8" t="n">
        <f aca="false">VLOOKUP(E177,Temp3!$B$2:$K$362,10,0)</f>
        <v>3.05</v>
      </c>
      <c r="G177" s="0" t="n">
        <v>3.05</v>
      </c>
    </row>
    <row r="178" customFormat="false" ht="15" hidden="false" customHeight="false" outlineLevel="0" collapsed="false">
      <c r="A178" s="5" t="s">
        <v>2717</v>
      </c>
      <c r="B178" s="0" t="s">
        <v>2840</v>
      </c>
      <c r="C178" s="0" t="s">
        <v>3781</v>
      </c>
      <c r="D178" s="0" t="str">
        <f aca="false">SUBSTITUTE(LOWER(C178)," ","-")</f>
        <v>comparison-with-the-strict-equality-operator</v>
      </c>
      <c r="E178" s="0" t="s">
        <v>2424</v>
      </c>
      <c r="F178" s="8" t="n">
        <f aca="false">VLOOKUP(E178,Temp3!$B$2:$K$362,10,0)</f>
        <v>1.73333333333333</v>
      </c>
      <c r="G178" s="0" t="n">
        <v>1.73333333333333</v>
      </c>
    </row>
    <row r="179" customFormat="false" ht="15" hidden="false" customHeight="false" outlineLevel="0" collapsed="false">
      <c r="A179" s="5" t="s">
        <v>2717</v>
      </c>
      <c r="B179" s="0" t="s">
        <v>2840</v>
      </c>
      <c r="C179" s="0" t="s">
        <v>3782</v>
      </c>
      <c r="D179" s="0" t="str">
        <f aca="false">SUBSTITUTE(LOWER(C179)," ","-")</f>
        <v>comparison-with-the-inequality-operator</v>
      </c>
      <c r="E179" s="0" t="s">
        <v>2421</v>
      </c>
      <c r="F179" s="8" t="n">
        <f aca="false">VLOOKUP(E179,Temp3!$B$2:$K$362,10,0)</f>
        <v>1.78333333333333</v>
      </c>
      <c r="G179" s="0" t="n">
        <v>1.78333333333333</v>
      </c>
    </row>
    <row r="180" customFormat="false" ht="15" hidden="false" customHeight="false" outlineLevel="0" collapsed="false">
      <c r="A180" s="5" t="s">
        <v>2717</v>
      </c>
      <c r="B180" s="0" t="s">
        <v>2840</v>
      </c>
      <c r="C180" s="0" t="s">
        <v>3783</v>
      </c>
      <c r="D180" s="0" t="str">
        <f aca="false">SUBSTITUTE(LOWER(C180)," ","-")</f>
        <v>comparison-with-the-strict-inequality-operator</v>
      </c>
      <c r="E180" s="0" t="s">
        <v>2425</v>
      </c>
      <c r="F180" s="8" t="n">
        <f aca="false">VLOOKUP(E180,Temp3!$B$2:$K$362,10,0)</f>
        <v>1.46666666666667</v>
      </c>
      <c r="G180" s="0" t="n">
        <v>1.46666666666667</v>
      </c>
    </row>
    <row r="181" customFormat="false" ht="15" hidden="false" customHeight="false" outlineLevel="0" collapsed="false">
      <c r="A181" s="5" t="s">
        <v>2717</v>
      </c>
      <c r="B181" s="0" t="s">
        <v>2840</v>
      </c>
      <c r="C181" s="0" t="s">
        <v>3784</v>
      </c>
      <c r="D181" s="0" t="str">
        <f aca="false">SUBSTITUTE(LOWER(C181)," ","-")</f>
        <v>comparison-with-the-greater-than-operator</v>
      </c>
      <c r="E181" s="0" t="s">
        <v>2419</v>
      </c>
      <c r="F181" s="8" t="n">
        <f aca="false">VLOOKUP(E181,Temp3!$B$2:$K$362,10,0)</f>
        <v>2.2</v>
      </c>
      <c r="G181" s="0" t="n">
        <v>2.2</v>
      </c>
    </row>
    <row r="182" customFormat="false" ht="15" hidden="false" customHeight="false" outlineLevel="0" collapsed="false">
      <c r="A182" s="5" t="s">
        <v>2717</v>
      </c>
      <c r="B182" s="0" t="s">
        <v>2840</v>
      </c>
      <c r="C182" s="0" t="s">
        <v>3785</v>
      </c>
      <c r="D182" s="0" t="str">
        <f aca="false">SUBSTITUTE(LOWER(C182)," ","-")</f>
        <v>comparison-with-the-greater-than-or-equal-to-operator</v>
      </c>
      <c r="E182" s="0" t="s">
        <v>2420</v>
      </c>
      <c r="F182" s="8" t="n">
        <f aca="false">VLOOKUP(E182,Temp3!$B$2:$K$362,10,0)</f>
        <v>1.51666666666667</v>
      </c>
      <c r="G182" s="0" t="n">
        <v>1.51666666666667</v>
      </c>
    </row>
    <row r="183" customFormat="false" ht="15" hidden="false" customHeight="false" outlineLevel="0" collapsed="false">
      <c r="A183" s="5" t="s">
        <v>2717</v>
      </c>
      <c r="B183" s="0" t="s">
        <v>2840</v>
      </c>
      <c r="C183" s="0" t="s">
        <v>3786</v>
      </c>
      <c r="D183" s="0" t="str">
        <f aca="false">SUBSTITUTE(LOWER(C183)," ","-")</f>
        <v>comparison-with-the-less-than-operator</v>
      </c>
      <c r="E183" s="0" t="s">
        <v>2422</v>
      </c>
      <c r="F183" s="8" t="n">
        <f aca="false">VLOOKUP(E183,Temp3!$B$2:$K$362,10,0)</f>
        <v>1.16666666666667</v>
      </c>
      <c r="G183" s="0" t="n">
        <v>1.16666666666667</v>
      </c>
    </row>
    <row r="184" customFormat="false" ht="15" hidden="false" customHeight="false" outlineLevel="0" collapsed="false">
      <c r="A184" s="5" t="s">
        <v>2717</v>
      </c>
      <c r="B184" s="0" t="s">
        <v>2840</v>
      </c>
      <c r="C184" s="0" t="s">
        <v>3787</v>
      </c>
      <c r="D184" s="0" t="str">
        <f aca="false">SUBSTITUTE(LOWER(C184)," ","-")</f>
        <v>comparison-with-the-less-than-or-equal-to-operator</v>
      </c>
      <c r="E184" s="0" t="s">
        <v>2423</v>
      </c>
      <c r="F184" s="8" t="n">
        <f aca="false">VLOOKUP(E184,Temp3!$B$2:$K$362,10,0)</f>
        <v>0.999999999999999</v>
      </c>
      <c r="G184" s="0" t="n">
        <v>0.999999999999999</v>
      </c>
    </row>
    <row r="185" customFormat="false" ht="15" hidden="false" customHeight="false" outlineLevel="0" collapsed="false">
      <c r="A185" s="5" t="s">
        <v>2717</v>
      </c>
      <c r="B185" s="0" t="s">
        <v>2840</v>
      </c>
      <c r="C185" s="0" t="s">
        <v>3788</v>
      </c>
      <c r="D185" s="0" t="str">
        <f aca="false">SUBSTITUTE(LOWER(C185)," ","-")</f>
        <v>comparisons-with-the-logical-and-operator</v>
      </c>
      <c r="E185" s="0" t="s">
        <v>2426</v>
      </c>
      <c r="F185" s="8" t="n">
        <f aca="false">VLOOKUP(E185,Temp3!$B$2:$K$362,10,0)</f>
        <v>3.18333333333333</v>
      </c>
      <c r="G185" s="0" t="n">
        <v>3.18333333333333</v>
      </c>
    </row>
    <row r="186" customFormat="false" ht="15" hidden="false" customHeight="false" outlineLevel="0" collapsed="false">
      <c r="A186" s="5" t="s">
        <v>2717</v>
      </c>
      <c r="B186" s="0" t="s">
        <v>2840</v>
      </c>
      <c r="C186" s="0" t="s">
        <v>3789</v>
      </c>
      <c r="D186" s="0" t="str">
        <f aca="false">SUBSTITUTE(LOWER(C186)," ","-")</f>
        <v>comparisons-with-the-logical-or-operator</v>
      </c>
      <c r="E186" s="0" t="s">
        <v>2427</v>
      </c>
      <c r="F186" s="8" t="n">
        <f aca="false">VLOOKUP(E186,Temp3!$B$2:$K$362,10,0)</f>
        <v>3.76666666666666</v>
      </c>
      <c r="G186" s="0" t="n">
        <v>3.76666666666666</v>
      </c>
    </row>
    <row r="187" customFormat="false" ht="15" hidden="false" customHeight="false" outlineLevel="0" collapsed="false">
      <c r="A187" s="5" t="s">
        <v>2717</v>
      </c>
      <c r="B187" s="0" t="s">
        <v>2840</v>
      </c>
      <c r="C187" s="0" t="s">
        <v>3790</v>
      </c>
      <c r="D187" s="0" t="str">
        <f aca="false">SUBSTITUTE(LOWER(C187)," ","-")</f>
        <v>introducing-else-statements</v>
      </c>
      <c r="E187" s="0" t="s">
        <v>2517</v>
      </c>
      <c r="F187" s="8" t="n">
        <f aca="false">VLOOKUP(E187,Temp3!$B$2:$K$362,10,0)</f>
        <v>2.45</v>
      </c>
      <c r="G187" s="0" t="n">
        <v>2.45</v>
      </c>
    </row>
    <row r="188" customFormat="false" ht="15" hidden="false" customHeight="false" outlineLevel="0" collapsed="false">
      <c r="A188" s="5" t="s">
        <v>2717</v>
      </c>
      <c r="B188" s="0" t="s">
        <v>2840</v>
      </c>
      <c r="C188" s="0" t="s">
        <v>3791</v>
      </c>
      <c r="D188" s="0" t="str">
        <f aca="false">SUBSTITUTE(LOWER(C188)," ","-")</f>
        <v>introducing-else-if-statements</v>
      </c>
      <c r="E188" s="0" t="s">
        <v>2516</v>
      </c>
      <c r="F188" s="8" t="n">
        <f aca="false">VLOOKUP(E188,Temp3!$B$2:$K$362,10,0)</f>
        <v>2.23333333333333</v>
      </c>
      <c r="G188" s="0" t="n">
        <v>2.23333333333333</v>
      </c>
    </row>
    <row r="189" customFormat="false" ht="15" hidden="false" customHeight="false" outlineLevel="0" collapsed="false">
      <c r="A189" s="5" t="s">
        <v>2717</v>
      </c>
      <c r="B189" s="0" t="s">
        <v>2840</v>
      </c>
      <c r="C189" s="0" t="s">
        <v>3792</v>
      </c>
      <c r="D189" s="0" t="str">
        <f aca="false">SUBSTITUTE(LOWER(C189)," ","-")</f>
        <v>logical-order-in-if-else-statements</v>
      </c>
      <c r="E189" s="0" t="s">
        <v>2541</v>
      </c>
      <c r="F189" s="8" t="n">
        <f aca="false">VLOOKUP(E189,Temp3!$B$2:$K$362,10,0)</f>
        <v>3.21666666666666</v>
      </c>
      <c r="G189" s="0" t="n">
        <v>3.21666666666666</v>
      </c>
    </row>
    <row r="190" customFormat="false" ht="15" hidden="false" customHeight="false" outlineLevel="0" collapsed="false">
      <c r="A190" s="5" t="s">
        <v>2717</v>
      </c>
      <c r="B190" s="0" t="s">
        <v>2840</v>
      </c>
      <c r="C190" s="0" t="s">
        <v>3793</v>
      </c>
      <c r="D190" s="0" t="str">
        <f aca="false">SUBSTITUTE(LOWER(C190)," ","-")</f>
        <v>chaining-if-else-statements</v>
      </c>
      <c r="E190" s="0" t="s">
        <v>2401</v>
      </c>
      <c r="F190" s="8" t="n">
        <f aca="false">VLOOKUP(E190,Temp3!$B$2:$K$362,10,0)</f>
        <v>3.98333333333333</v>
      </c>
      <c r="G190" s="0" t="n">
        <v>3.98333333333333</v>
      </c>
    </row>
    <row r="191" customFormat="false" ht="15" hidden="false" customHeight="false" outlineLevel="0" collapsed="false">
      <c r="A191" s="5" t="s">
        <v>2717</v>
      </c>
      <c r="B191" s="0" t="s">
        <v>2840</v>
      </c>
      <c r="C191" s="0" t="s">
        <v>3794</v>
      </c>
      <c r="D191" s="0" t="str">
        <f aca="false">SUBSTITUTE(LOWER(C191)," ","-")</f>
        <v>golf-code</v>
      </c>
      <c r="E191" s="0" t="s">
        <v>2507</v>
      </c>
      <c r="F191" s="8" t="n">
        <f aca="false">VLOOKUP(E191,Temp3!$B$2:$K$362,10,0)</f>
        <v>6.61666666666666</v>
      </c>
      <c r="G191" s="0" t="n">
        <v>6.61666666666666</v>
      </c>
    </row>
    <row r="192" customFormat="false" ht="15" hidden="false" customHeight="false" outlineLevel="0" collapsed="false">
      <c r="A192" s="5" t="s">
        <v>2717</v>
      </c>
      <c r="B192" s="0" t="s">
        <v>2840</v>
      </c>
      <c r="C192" s="0" t="s">
        <v>3795</v>
      </c>
      <c r="D192" s="0" t="str">
        <f aca="false">SUBSTITUTE(LOWER(C192)," ","-")</f>
        <v>selecting-from-many-options-with-switch-statements</v>
      </c>
      <c r="E192" s="0" t="s">
        <v>2603</v>
      </c>
      <c r="F192" s="8" t="n">
        <f aca="false">VLOOKUP(E192,Temp3!$B$2:$K$362,10,0)</f>
        <v>5.51666666666666</v>
      </c>
      <c r="G192" s="0" t="n">
        <v>5.51666666666666</v>
      </c>
    </row>
    <row r="193" customFormat="false" ht="15" hidden="false" customHeight="false" outlineLevel="0" collapsed="false">
      <c r="A193" s="5" t="s">
        <v>2717</v>
      </c>
      <c r="B193" s="0" t="s">
        <v>2840</v>
      </c>
      <c r="C193" s="0" t="s">
        <v>3796</v>
      </c>
      <c r="D193" s="0" t="str">
        <f aca="false">SUBSTITUTE(LOWER(C193)," ","-")</f>
        <v>adding-a-default-option-in-switch-statements</v>
      </c>
      <c r="E193" s="0" t="s">
        <v>2371</v>
      </c>
      <c r="F193" s="8" t="n">
        <f aca="false">VLOOKUP(E193,Temp3!$B$2:$K$362,10,0)</f>
        <v>3.78333333333333</v>
      </c>
      <c r="G193" s="0" t="n">
        <v>3.78333333333333</v>
      </c>
    </row>
    <row r="194" customFormat="false" ht="15" hidden="false" customHeight="false" outlineLevel="0" collapsed="false">
      <c r="A194" s="5" t="s">
        <v>2717</v>
      </c>
      <c r="B194" s="0" t="s">
        <v>2840</v>
      </c>
      <c r="C194" s="0" t="s">
        <v>3797</v>
      </c>
      <c r="D194" s="0" t="str">
        <f aca="false">SUBSTITUTE(LOWER(C194)," ","-")</f>
        <v>multiple-identical-options-in-switch-statements</v>
      </c>
      <c r="E194" s="0" t="s">
        <v>2560</v>
      </c>
      <c r="F194" s="8" t="n">
        <f aca="false">VLOOKUP(E194,Temp3!$B$2:$K$362,10,0)</f>
        <v>3.95</v>
      </c>
      <c r="G194" s="0" t="n">
        <v>3.95</v>
      </c>
    </row>
    <row r="195" customFormat="false" ht="15" hidden="false" customHeight="false" outlineLevel="0" collapsed="false">
      <c r="A195" s="5" t="s">
        <v>2717</v>
      </c>
      <c r="B195" s="0" t="s">
        <v>2840</v>
      </c>
      <c r="C195" s="0" t="s">
        <v>3798</v>
      </c>
      <c r="D195" s="0" t="str">
        <f aca="false">SUBSTITUTE(LOWER(C195)," ","-")</f>
        <v>replacing-if-else-chains-with-switch</v>
      </c>
      <c r="E195" s="0" t="s">
        <v>2587</v>
      </c>
      <c r="F195" s="8" t="n">
        <f aca="false">VLOOKUP(E195,Temp3!$B$2:$K$362,10,0)</f>
        <v>4.48333333333333</v>
      </c>
      <c r="G195" s="0" t="n">
        <v>4.48333333333333</v>
      </c>
    </row>
    <row r="196" customFormat="false" ht="15" hidden="false" customHeight="false" outlineLevel="0" collapsed="false">
      <c r="A196" s="5" t="s">
        <v>2717</v>
      </c>
      <c r="B196" s="0" t="s">
        <v>2840</v>
      </c>
      <c r="C196" s="0" t="s">
        <v>3799</v>
      </c>
      <c r="D196" s="0" t="str">
        <f aca="false">SUBSTITUTE(LOWER(C196)," ","-")</f>
        <v>returning-boolean-values-from-functions</v>
      </c>
      <c r="E196" s="0" t="s">
        <v>2594</v>
      </c>
      <c r="F196" s="8" t="n">
        <f aca="false">VLOOKUP(E196,Temp3!$B$2:$K$362,10,0)</f>
        <v>2.96666666666666</v>
      </c>
      <c r="G196" s="0" t="n">
        <v>2.96666666666666</v>
      </c>
    </row>
    <row r="197" customFormat="false" ht="15" hidden="false" customHeight="false" outlineLevel="0" collapsed="false">
      <c r="A197" s="5" t="s">
        <v>2717</v>
      </c>
      <c r="B197" s="0" t="s">
        <v>2840</v>
      </c>
      <c r="C197" s="0" t="s">
        <v>3800</v>
      </c>
      <c r="D197" s="0" t="str">
        <f aca="false">SUBSTITUTE(LOWER(C197)," ","-")</f>
        <v>return-early-pattern-for-functions</v>
      </c>
      <c r="E197" s="0" t="s">
        <v>2592</v>
      </c>
      <c r="F197" s="8" t="n">
        <f aca="false">VLOOKUP(E197,Temp3!$B$2:$K$362,10,0)</f>
        <v>3.75</v>
      </c>
      <c r="G197" s="0" t="n">
        <v>3.75</v>
      </c>
    </row>
    <row r="198" customFormat="false" ht="15" hidden="false" customHeight="false" outlineLevel="0" collapsed="false">
      <c r="A198" s="5" t="s">
        <v>2717</v>
      </c>
      <c r="B198" s="0" t="s">
        <v>2840</v>
      </c>
      <c r="C198" s="0" t="s">
        <v>3801</v>
      </c>
      <c r="D198" s="0" t="str">
        <f aca="false">SUBSTITUTE(LOWER(C198)," ","-")</f>
        <v>counting-cards</v>
      </c>
      <c r="E198" s="0" t="s">
        <v>2446</v>
      </c>
      <c r="F198" s="8" t="n">
        <f aca="false">VLOOKUP(E198,Temp3!$B$2:$K$362,10,0)</f>
        <v>8.36666666666666</v>
      </c>
      <c r="G198" s="0" t="n">
        <v>8.36666666666666</v>
      </c>
    </row>
    <row r="199" customFormat="false" ht="15" hidden="false" customHeight="false" outlineLevel="0" collapsed="false">
      <c r="A199" s="5" t="s">
        <v>2717</v>
      </c>
      <c r="B199" s="0" t="s">
        <v>2840</v>
      </c>
      <c r="C199" s="0" t="s">
        <v>3802</v>
      </c>
      <c r="D199" s="0" t="str">
        <f aca="false">SUBSTITUTE(LOWER(C199)," ","-")</f>
        <v>build-javascript-objects</v>
      </c>
      <c r="E199" s="0" t="s">
        <v>2395</v>
      </c>
      <c r="F199" s="8" t="n">
        <f aca="false">VLOOKUP(E199,Temp3!$B$2:$K$362,10,0)</f>
        <v>3.3</v>
      </c>
      <c r="G199" s="0" t="n">
        <v>3.3</v>
      </c>
    </row>
    <row r="200" customFormat="false" ht="15" hidden="false" customHeight="false" outlineLevel="0" collapsed="false">
      <c r="A200" s="5" t="s">
        <v>2717</v>
      </c>
      <c r="B200" s="0" t="s">
        <v>2840</v>
      </c>
      <c r="C200" s="0" t="s">
        <v>3803</v>
      </c>
      <c r="D200" s="0" t="str">
        <f aca="false">SUBSTITUTE(LOWER(C200)," ","-")</f>
        <v>accessing-objects-properties-with-the-dot-operator</v>
      </c>
      <c r="E200" s="0" t="s">
        <v>2354</v>
      </c>
      <c r="F200" s="8" t="n">
        <f aca="false">VLOOKUP(E200,Temp3!$B$2:$K$362,10,0)</f>
        <v>2.76666666666666</v>
      </c>
      <c r="G200" s="0" t="n">
        <v>2.76666666666666</v>
      </c>
    </row>
    <row r="201" customFormat="false" ht="15" hidden="false" customHeight="false" outlineLevel="0" collapsed="false">
      <c r="A201" s="5" t="s">
        <v>2717</v>
      </c>
      <c r="B201" s="0" t="s">
        <v>2840</v>
      </c>
      <c r="C201" s="0" t="s">
        <v>3804</v>
      </c>
      <c r="D201" s="0" t="str">
        <f aca="false">SUBSTITUTE(LOWER(C201)," ","-")</f>
        <v>accessing-objects-properties-with-bracket-notation</v>
      </c>
      <c r="E201" s="0" t="s">
        <v>2353</v>
      </c>
      <c r="F201" s="8" t="n">
        <f aca="false">VLOOKUP(E201,Temp3!$B$2:$K$362,10,0)</f>
        <v>2.5</v>
      </c>
      <c r="G201" s="0" t="n">
        <v>2.5</v>
      </c>
    </row>
    <row r="202" customFormat="false" ht="15" hidden="false" customHeight="false" outlineLevel="0" collapsed="false">
      <c r="A202" s="5" t="s">
        <v>2717</v>
      </c>
      <c r="B202" s="0" t="s">
        <v>2840</v>
      </c>
      <c r="C202" s="0" t="s">
        <v>3805</v>
      </c>
      <c r="D202" s="0" t="str">
        <f aca="false">SUBSTITUTE(LOWER(C202)," ","-")</f>
        <v>accessing-objects-properties-with-variables</v>
      </c>
      <c r="E202" s="0" t="s">
        <v>2355</v>
      </c>
      <c r="F202" s="8" t="n">
        <f aca="false">VLOOKUP(E202,Temp3!$B$2:$K$362,10,0)</f>
        <v>5.25</v>
      </c>
      <c r="G202" s="0" t="n">
        <v>5.25</v>
      </c>
    </row>
    <row r="203" customFormat="false" ht="15" hidden="false" customHeight="false" outlineLevel="0" collapsed="false">
      <c r="A203" s="5" t="s">
        <v>2717</v>
      </c>
      <c r="B203" s="0" t="s">
        <v>2840</v>
      </c>
      <c r="C203" s="0" t="s">
        <v>3806</v>
      </c>
      <c r="D203" s="0" t="str">
        <f aca="false">SUBSTITUTE(LOWER(C203)," ","-")</f>
        <v>updating-object-properties</v>
      </c>
      <c r="E203" s="0" t="s">
        <v>2656</v>
      </c>
      <c r="F203" s="8" t="n">
        <f aca="false">VLOOKUP(E203,Temp3!$B$2:$K$362,10,0)</f>
        <v>2.58333333333333</v>
      </c>
      <c r="G203" s="0" t="n">
        <v>2.58333333333333</v>
      </c>
    </row>
    <row r="204" customFormat="false" ht="15" hidden="false" customHeight="false" outlineLevel="0" collapsed="false">
      <c r="A204" s="5" t="s">
        <v>2717</v>
      </c>
      <c r="B204" s="0" t="s">
        <v>2840</v>
      </c>
      <c r="C204" s="0" t="s">
        <v>3807</v>
      </c>
      <c r="D204" s="0" t="str">
        <f aca="false">SUBSTITUTE(LOWER(C204)," ","-")</f>
        <v>add-new-properties-to-a-javascript-object</v>
      </c>
      <c r="E204" s="0" t="s">
        <v>2367</v>
      </c>
      <c r="F204" s="8" t="n">
        <f aca="false">VLOOKUP(E204,Temp3!$B$2:$K$362,10,0)</f>
        <v>2.46666666666666</v>
      </c>
      <c r="G204" s="0" t="n">
        <v>2.46666666666666</v>
      </c>
    </row>
    <row r="205" customFormat="false" ht="15" hidden="false" customHeight="false" outlineLevel="0" collapsed="false">
      <c r="A205" s="5" t="s">
        <v>2717</v>
      </c>
      <c r="B205" s="0" t="s">
        <v>2840</v>
      </c>
      <c r="C205" s="0" t="s">
        <v>3808</v>
      </c>
      <c r="D205" s="0" t="str">
        <f aca="false">SUBSTITUTE(LOWER(C205)," ","-")</f>
        <v>delete-properties-from-a-javascript-object</v>
      </c>
      <c r="E205" s="0" t="s">
        <v>2467</v>
      </c>
      <c r="F205" s="8" t="n">
        <f aca="false">VLOOKUP(E205,Temp3!$B$2:$K$362,10,0)</f>
        <v>1.66666666666667</v>
      </c>
      <c r="G205" s="0" t="n">
        <v>1.66666666666667</v>
      </c>
    </row>
    <row r="206" customFormat="false" ht="15" hidden="false" customHeight="false" outlineLevel="0" collapsed="false">
      <c r="A206" s="5" t="s">
        <v>2717</v>
      </c>
      <c r="B206" s="0" t="s">
        <v>2840</v>
      </c>
      <c r="C206" s="0" t="s">
        <v>3809</v>
      </c>
      <c r="D206" s="0" t="str">
        <f aca="false">SUBSTITUTE(LOWER(C206)," ","-")</f>
        <v>using-objects-for-lookups</v>
      </c>
      <c r="E206" s="0" t="s">
        <v>2692</v>
      </c>
      <c r="F206" s="8" t="n">
        <f aca="false">VLOOKUP(E206,Temp3!$B$2:$K$362,10,0)</f>
        <v>6.48333333333333</v>
      </c>
      <c r="G206" s="0" t="n">
        <v>6.48333333333333</v>
      </c>
    </row>
    <row r="207" customFormat="false" ht="15" hidden="false" customHeight="false" outlineLevel="0" collapsed="false">
      <c r="A207" s="5" t="s">
        <v>2717</v>
      </c>
      <c r="B207" s="0" t="s">
        <v>2840</v>
      </c>
      <c r="C207" s="0" t="s">
        <v>3810</v>
      </c>
      <c r="D207" s="0" t="str">
        <f aca="false">SUBSTITUTE(LOWER(C207)," ","-")</f>
        <v>testing-objects-for-properties</v>
      </c>
      <c r="E207" s="0" t="s">
        <v>2645</v>
      </c>
      <c r="F207" s="8" t="n">
        <f aca="false">VLOOKUP(E207,Temp3!$B$2:$K$362,10,0)</f>
        <v>6.1</v>
      </c>
      <c r="G207" s="0" t="n">
        <v>6.1</v>
      </c>
    </row>
    <row r="208" customFormat="false" ht="15" hidden="false" customHeight="false" outlineLevel="0" collapsed="false">
      <c r="A208" s="5" t="s">
        <v>2717</v>
      </c>
      <c r="B208" s="0" t="s">
        <v>2840</v>
      </c>
      <c r="C208" s="0" t="s">
        <v>3811</v>
      </c>
      <c r="D208" s="0" t="str">
        <f aca="false">SUBSTITUTE(LOWER(C208)," ","-")</f>
        <v>manipulating-complex-objects</v>
      </c>
      <c r="E208" s="0" t="s">
        <v>2555</v>
      </c>
      <c r="F208" s="8" t="n">
        <f aca="false">VLOOKUP(E208,Temp3!$B$2:$K$362,10,0)</f>
        <v>5.26666666666666</v>
      </c>
      <c r="G208" s="0" t="n">
        <v>5.26666666666666</v>
      </c>
    </row>
    <row r="209" customFormat="false" ht="15" hidden="false" customHeight="false" outlineLevel="0" collapsed="false">
      <c r="A209" s="5" t="s">
        <v>2717</v>
      </c>
      <c r="B209" s="0" t="s">
        <v>2840</v>
      </c>
      <c r="C209" s="0" t="s">
        <v>3812</v>
      </c>
      <c r="D209" s="0" t="str">
        <f aca="false">SUBSTITUTE(LOWER(C209)," ","-")</f>
        <v>accessing-nested-objects</v>
      </c>
      <c r="E209" s="0" t="s">
        <v>2351</v>
      </c>
      <c r="F209" s="8" t="n">
        <f aca="false">VLOOKUP(E209,Temp3!$B$2:$K$362,10,0)</f>
        <v>4.26666666666666</v>
      </c>
      <c r="G209" s="0" t="n">
        <v>4.26666666666666</v>
      </c>
    </row>
    <row r="210" customFormat="false" ht="15" hidden="false" customHeight="false" outlineLevel="0" collapsed="false">
      <c r="A210" s="5" t="s">
        <v>2717</v>
      </c>
      <c r="B210" s="0" t="s">
        <v>2840</v>
      </c>
      <c r="C210" s="0" t="s">
        <v>3813</v>
      </c>
      <c r="D210" s="0" t="str">
        <f aca="false">SUBSTITUTE(LOWER(C210)," ","-")</f>
        <v>accessing-nested-arrays</v>
      </c>
      <c r="E210" s="0" t="s">
        <v>2349</v>
      </c>
      <c r="F210" s="8" t="n">
        <f aca="false">VLOOKUP(E210,Temp3!$B$2:$K$362,10,0)</f>
        <v>3.13333333333333</v>
      </c>
      <c r="G210" s="0" t="n">
        <v>3.13333333333333</v>
      </c>
    </row>
    <row r="211" customFormat="false" ht="15" hidden="false" customHeight="false" outlineLevel="0" collapsed="false">
      <c r="A211" s="5" t="s">
        <v>2717</v>
      </c>
      <c r="B211" s="0" t="s">
        <v>2840</v>
      </c>
      <c r="C211" s="0" t="s">
        <v>3814</v>
      </c>
      <c r="D211" s="0" t="str">
        <f aca="false">SUBSTITUTE(LOWER(C211)," ","-")</f>
        <v>record-collection</v>
      </c>
      <c r="E211" s="0" t="s">
        <v>2581</v>
      </c>
      <c r="F211" s="8" t="n">
        <f aca="false">VLOOKUP(E211,Temp3!$B$2:$K$362,10,0)</f>
        <v>7.23333333333333</v>
      </c>
      <c r="G211" s="0" t="n">
        <v>7.23333333333333</v>
      </c>
    </row>
    <row r="212" customFormat="false" ht="15" hidden="false" customHeight="false" outlineLevel="0" collapsed="false">
      <c r="A212" s="5" t="s">
        <v>2717</v>
      </c>
      <c r="B212" s="0" t="s">
        <v>2840</v>
      </c>
      <c r="C212" s="0" t="s">
        <v>3815</v>
      </c>
      <c r="D212" s="0" t="str">
        <f aca="false">SUBSTITUTE(LOWER(C212)," ","-")</f>
        <v>iterate-with-javascript-for-loops</v>
      </c>
      <c r="E212" s="0" t="s">
        <v>2524</v>
      </c>
      <c r="F212" s="8" t="n">
        <f aca="false">VLOOKUP(E212,Temp3!$B$2:$K$362,10,0)</f>
        <v>3.61666666666666</v>
      </c>
      <c r="G212" s="0" t="n">
        <v>3.61666666666666</v>
      </c>
    </row>
    <row r="213" customFormat="false" ht="15" hidden="false" customHeight="false" outlineLevel="0" collapsed="false">
      <c r="A213" s="5" t="s">
        <v>2717</v>
      </c>
      <c r="B213" s="0" t="s">
        <v>2840</v>
      </c>
      <c r="C213" s="0" t="s">
        <v>3816</v>
      </c>
      <c r="D213" s="0" t="str">
        <f aca="false">SUBSTITUTE(LOWER(C213)," ","-")</f>
        <v>iterate-odd-numbers-with-a-for-loop</v>
      </c>
      <c r="E213" s="0" t="s">
        <v>2521</v>
      </c>
      <c r="F213" s="8" t="n">
        <f aca="false">VLOOKUP(E213,Temp3!$B$2:$K$362,10,0)</f>
        <v>2.51666666666666</v>
      </c>
      <c r="G213" s="0" t="n">
        <v>2.51666666666666</v>
      </c>
    </row>
    <row r="214" customFormat="false" ht="15" hidden="false" customHeight="false" outlineLevel="0" collapsed="false">
      <c r="A214" s="5" t="s">
        <v>2717</v>
      </c>
      <c r="B214" s="0" t="s">
        <v>2840</v>
      </c>
      <c r="C214" s="0" t="s">
        <v>3817</v>
      </c>
      <c r="D214" s="0" t="str">
        <f aca="false">SUBSTITUTE(LOWER(C214)," ","-")</f>
        <v>count-backwards-with-a-for-loop</v>
      </c>
      <c r="E214" s="0" t="s">
        <v>2445</v>
      </c>
      <c r="F214" s="8" t="n">
        <f aca="false">VLOOKUP(E214,Temp3!$B$2:$K$362,10,0)</f>
        <v>2.23333333333333</v>
      </c>
      <c r="G214" s="0" t="n">
        <v>2.23333333333333</v>
      </c>
    </row>
    <row r="215" customFormat="false" ht="15" hidden="false" customHeight="false" outlineLevel="0" collapsed="false">
      <c r="A215" s="5" t="s">
        <v>2717</v>
      </c>
      <c r="B215" s="0" t="s">
        <v>2840</v>
      </c>
      <c r="C215" s="0" t="s">
        <v>3818</v>
      </c>
      <c r="D215" s="0" t="str">
        <f aca="false">SUBSTITUTE(LOWER(C215)," ","-")</f>
        <v>iterate-through-an-array-with-a-for-loop</v>
      </c>
      <c r="E215" s="0" t="s">
        <v>2523</v>
      </c>
      <c r="F215" s="8" t="n">
        <f aca="false">VLOOKUP(E215,Temp3!$B$2:$K$362,10,0)</f>
        <v>4.28333333333333</v>
      </c>
      <c r="G215" s="0" t="n">
        <v>4.28333333333333</v>
      </c>
    </row>
    <row r="216" customFormat="false" ht="15" hidden="false" customHeight="false" outlineLevel="0" collapsed="false">
      <c r="A216" s="5" t="s">
        <v>2717</v>
      </c>
      <c r="B216" s="0" t="s">
        <v>2840</v>
      </c>
      <c r="C216" s="0" t="s">
        <v>3819</v>
      </c>
      <c r="D216" s="0" t="str">
        <f aca="false">SUBSTITUTE(LOWER(C216)," ","-")</f>
        <v>nesting-for-loops</v>
      </c>
      <c r="E216" s="0" t="s">
        <v>2567</v>
      </c>
      <c r="F216" s="8" t="n">
        <f aca="false">VLOOKUP(E216,Temp3!$B$2:$K$362,10,0)</f>
        <v>5.81666666666666</v>
      </c>
      <c r="G216" s="0" t="n">
        <v>5.81666666666666</v>
      </c>
    </row>
    <row r="217" customFormat="false" ht="15" hidden="false" customHeight="false" outlineLevel="0" collapsed="false">
      <c r="A217" s="5" t="s">
        <v>2717</v>
      </c>
      <c r="B217" s="0" t="s">
        <v>2840</v>
      </c>
      <c r="C217" s="0" t="s">
        <v>3820</v>
      </c>
      <c r="D217" s="0" t="str">
        <f aca="false">SUBSTITUTE(LOWER(C217)," ","-")</f>
        <v>iterate-with-javascript-while-loops</v>
      </c>
      <c r="E217" s="0" t="s">
        <v>2525</v>
      </c>
      <c r="F217" s="8" t="n">
        <f aca="false">VLOOKUP(E217,Temp3!$B$2:$K$362,10,0)</f>
        <v>2.61666666666666</v>
      </c>
      <c r="G217" s="0" t="n">
        <v>2.61666666666666</v>
      </c>
    </row>
    <row r="218" customFormat="false" ht="15" hidden="false" customHeight="false" outlineLevel="0" collapsed="false">
      <c r="A218" s="5" t="s">
        <v>2717</v>
      </c>
      <c r="B218" s="0" t="s">
        <v>2840</v>
      </c>
      <c r="C218" s="0" t="s">
        <v>3821</v>
      </c>
      <c r="D218" s="0" t="str">
        <f aca="false">SUBSTITUTE(LOWER(C218)," ","-")</f>
        <v>profile-lookup</v>
      </c>
      <c r="E218" s="0" t="s">
        <v>2578</v>
      </c>
      <c r="F218" s="8" t="n">
        <f aca="false">VLOOKUP(E218,Temp3!$B$2:$K$362,10,0)</f>
        <v>8.46666666666666</v>
      </c>
      <c r="G218" s="0" t="n">
        <v>8.46666666666666</v>
      </c>
    </row>
    <row r="219" customFormat="false" ht="15" hidden="false" customHeight="false" outlineLevel="0" collapsed="false">
      <c r="A219" s="5" t="s">
        <v>2717</v>
      </c>
      <c r="B219" s="0" t="s">
        <v>2840</v>
      </c>
      <c r="C219" s="0" t="s">
        <v>3822</v>
      </c>
      <c r="D219" s="0" t="str">
        <f aca="false">SUBSTITUTE(LOWER(C219)," ","-")</f>
        <v>generate-random-fractions-with-javascript</v>
      </c>
      <c r="E219" s="0" t="s">
        <v>2493</v>
      </c>
      <c r="F219" s="8" t="n">
        <f aca="false">VLOOKUP(E219,Temp3!$B$2:$K$362,10,0)</f>
        <v>2.4</v>
      </c>
      <c r="G219" s="0" t="n">
        <v>2.4</v>
      </c>
    </row>
    <row r="220" customFormat="false" ht="15" hidden="false" customHeight="false" outlineLevel="0" collapsed="false">
      <c r="A220" s="5" t="s">
        <v>2717</v>
      </c>
      <c r="B220" s="0" t="s">
        <v>2840</v>
      </c>
      <c r="C220" s="0" t="s">
        <v>3823</v>
      </c>
      <c r="D220" s="0" t="str">
        <f aca="false">SUBSTITUTE(LOWER(C220)," ","-")</f>
        <v>generate-random-whole-numbers-with-javascript</v>
      </c>
      <c r="E220" s="0" t="s">
        <v>2494</v>
      </c>
      <c r="F220" s="8" t="n">
        <f aca="false">VLOOKUP(E220,Temp3!$B$2:$K$362,10,0)</f>
        <v>3.36666666666666</v>
      </c>
      <c r="G220" s="0" t="n">
        <v>3.36666666666666</v>
      </c>
    </row>
    <row r="221" customFormat="false" ht="15" hidden="false" customHeight="false" outlineLevel="0" collapsed="false">
      <c r="A221" s="5" t="s">
        <v>2717</v>
      </c>
      <c r="B221" s="0" t="s">
        <v>2840</v>
      </c>
      <c r="C221" s="0" t="s">
        <v>3824</v>
      </c>
      <c r="D221" s="0" t="str">
        <f aca="false">SUBSTITUTE(LOWER(C221)," ","-")</f>
        <v>generate-random-whole-numbers-within-a-range</v>
      </c>
      <c r="E221" s="0" t="s">
        <v>2495</v>
      </c>
      <c r="F221" s="8" t="n">
        <f aca="false">VLOOKUP(E221,Temp3!$B$2:$K$362,10,0)</f>
        <v>4.25</v>
      </c>
      <c r="G221" s="0" t="n">
        <v>4.25</v>
      </c>
    </row>
    <row r="222" customFormat="false" ht="15" hidden="false" customHeight="false" outlineLevel="0" collapsed="false">
      <c r="A222" s="5" t="s">
        <v>2717</v>
      </c>
      <c r="B222" s="0" t="s">
        <v>2840</v>
      </c>
      <c r="C222" s="0" t="s">
        <v>3825</v>
      </c>
      <c r="D222" s="0" t="str">
        <f aca="false">SUBSTITUTE(LOWER(C222)," ","-")</f>
        <v>sift-through-text-with-regular-expressions</v>
      </c>
      <c r="E222" s="0" t="s">
        <v>2610</v>
      </c>
      <c r="F222" s="8" t="n">
        <f aca="false">VLOOKUP(E222,Temp3!$B$2:$K$362,10,0)</f>
        <v>3.05</v>
      </c>
      <c r="G222" s="0" t="n">
        <v>3.05</v>
      </c>
    </row>
    <row r="223" customFormat="false" ht="15" hidden="false" customHeight="false" outlineLevel="0" collapsed="false">
      <c r="A223" s="5" t="s">
        <v>2717</v>
      </c>
      <c r="B223" s="0" t="s">
        <v>2840</v>
      </c>
      <c r="C223" s="0" t="s">
        <v>3826</v>
      </c>
      <c r="D223" s="0" t="str">
        <f aca="false">SUBSTITUTE(LOWER(C223)," ","-")</f>
        <v>find-numbers-with-regular-expressions</v>
      </c>
      <c r="E223" s="0" t="s">
        <v>2485</v>
      </c>
      <c r="F223" s="8" t="n">
        <f aca="false">VLOOKUP(E223,Temp3!$B$2:$K$362,10,0)</f>
        <v>2.38333333333333</v>
      </c>
      <c r="G223" s="0" t="n">
        <v>2.38333333333333</v>
      </c>
    </row>
    <row r="224" customFormat="false" ht="15" hidden="false" customHeight="false" outlineLevel="0" collapsed="false">
      <c r="A224" s="5" t="s">
        <v>2717</v>
      </c>
      <c r="B224" s="0" t="s">
        <v>2840</v>
      </c>
      <c r="C224" s="0" t="s">
        <v>3827</v>
      </c>
      <c r="D224" s="0" t="str">
        <f aca="false">SUBSTITUTE(LOWER(C224)," ","-")</f>
        <v>find-whitespace-with-regular-expressions</v>
      </c>
      <c r="E224" s="0" t="s">
        <v>2488</v>
      </c>
      <c r="F224" s="8" t="n">
        <f aca="false">VLOOKUP(E224,Temp3!$B$2:$K$362,10,0)</f>
        <v>1.76666666666667</v>
      </c>
      <c r="G224" s="0" t="n">
        <v>1.76666666666667</v>
      </c>
    </row>
    <row r="225" customFormat="false" ht="15" hidden="false" customHeight="false" outlineLevel="0" collapsed="false">
      <c r="A225" s="5" t="s">
        <v>2717</v>
      </c>
      <c r="B225" s="0" t="s">
        <v>2840</v>
      </c>
      <c r="C225" s="0" t="s">
        <v>3828</v>
      </c>
      <c r="D225" s="0" t="str">
        <f aca="false">SUBSTITUTE(LOWER(C225)," ","-")</f>
        <v>invert-regular-expression-matches-with-javascript</v>
      </c>
      <c r="E225" s="0" t="s">
        <v>2520</v>
      </c>
      <c r="F225" s="8" t="n">
        <f aca="false">VLOOKUP(E225,Temp3!$B$2:$K$362,10,0)</f>
        <v>1.63333333333333</v>
      </c>
      <c r="G225" s="0" t="n">
        <v>1.63333333333333</v>
      </c>
    </row>
    <row r="226" customFormat="false" ht="15" hidden="false" customHeight="false" outlineLevel="0" collapsed="false">
      <c r="A226" s="5" t="s">
        <v>2717</v>
      </c>
      <c r="B226" s="0" t="s">
        <v>2947</v>
      </c>
      <c r="C226" s="0" t="s">
        <v>3829</v>
      </c>
      <c r="D226" s="0" t="str">
        <f aca="false">SUBSTITUTE(LOWER(C226)," ","-")</f>
        <v>declare-javascript-objects-as-variables</v>
      </c>
      <c r="E226" s="0" t="s">
        <v>2462</v>
      </c>
      <c r="F226" s="8" t="n">
        <f aca="false">VLOOKUP(E226,Temp3!$B$2:$K$362,10,0)</f>
        <v>1.46666666666667</v>
      </c>
      <c r="H226" s="0" t="s">
        <v>2949</v>
      </c>
      <c r="I226" s="0" t="n">
        <v>120</v>
      </c>
      <c r="J226" s="9" t="n">
        <f aca="false">SUM(F226:F238)</f>
        <v>42.75</v>
      </c>
    </row>
    <row r="227" customFormat="false" ht="15" hidden="false" customHeight="false" outlineLevel="0" collapsed="false">
      <c r="A227" s="5" t="s">
        <v>2717</v>
      </c>
      <c r="B227" s="0" t="s">
        <v>2947</v>
      </c>
      <c r="C227" s="0" t="s">
        <v>3830</v>
      </c>
      <c r="D227" s="0" t="str">
        <f aca="false">SUBSTITUTE(LOWER(C227)," ","-")</f>
        <v>construct-javascript-objects-with-functions</v>
      </c>
      <c r="E227" s="0" t="s">
        <v>2439</v>
      </c>
      <c r="F227" s="8" t="n">
        <f aca="false">VLOOKUP(E227,Temp3!$B$2:$K$362,10,0)</f>
        <v>2.4</v>
      </c>
    </row>
    <row r="228" customFormat="false" ht="15" hidden="false" customHeight="false" outlineLevel="0" collapsed="false">
      <c r="A228" s="5" t="s">
        <v>2717</v>
      </c>
      <c r="B228" s="0" t="s">
        <v>2947</v>
      </c>
      <c r="C228" s="0" t="s">
        <v>3831</v>
      </c>
      <c r="D228" s="0" t="str">
        <f aca="false">SUBSTITUTE(LOWER(C228)," ","-")</f>
        <v>make-instances-of-objects-with-a-constructor-function</v>
      </c>
      <c r="E228" s="0" t="s">
        <v>2546</v>
      </c>
      <c r="F228" s="8" t="n">
        <f aca="false">VLOOKUP(E228,Temp3!$B$2:$K$362,10,0)</f>
        <v>4.06666666666666</v>
      </c>
    </row>
    <row r="229" customFormat="false" ht="15" hidden="false" customHeight="false" outlineLevel="0" collapsed="false">
      <c r="A229" s="5" t="s">
        <v>2717</v>
      </c>
      <c r="B229" s="0" t="s">
        <v>2947</v>
      </c>
      <c r="C229" s="0" t="s">
        <v>3832</v>
      </c>
      <c r="D229" s="0" t="str">
        <f aca="false">SUBSTITUTE(LOWER(C229)," ","-")</f>
        <v>make-unique-objects-by-passing-parameters-to-our-constructor</v>
      </c>
      <c r="E229" s="0" t="s">
        <v>2548</v>
      </c>
      <c r="F229" s="8" t="n">
        <f aca="false">VLOOKUP(E229,Temp3!$B$2:$K$362,10,0)</f>
        <v>3.48333333333333</v>
      </c>
    </row>
    <row r="230" customFormat="false" ht="15" hidden="false" customHeight="false" outlineLevel="0" collapsed="false">
      <c r="A230" s="5" t="s">
        <v>2717</v>
      </c>
      <c r="B230" s="0" t="s">
        <v>2947</v>
      </c>
      <c r="C230" s="0" t="s">
        <v>3833</v>
      </c>
      <c r="D230" s="0" t="str">
        <f aca="false">SUBSTITUTE(LOWER(C230)," ","-")</f>
        <v>make-object-properties-private</v>
      </c>
      <c r="E230" s="0" t="s">
        <v>2547</v>
      </c>
      <c r="F230" s="8" t="n">
        <f aca="false">VLOOKUP(E230,Temp3!$B$2:$K$362,10,0)</f>
        <v>6.16666666666666</v>
      </c>
    </row>
    <row r="231" customFormat="false" ht="15" hidden="false" customHeight="false" outlineLevel="0" collapsed="false">
      <c r="A231" s="5" t="s">
        <v>2717</v>
      </c>
      <c r="B231" s="0" t="s">
        <v>2947</v>
      </c>
      <c r="C231" s="0" t="s">
        <v>3834</v>
      </c>
      <c r="D231" s="0" t="str">
        <f aca="false">SUBSTITUTE(LOWER(C231)," ","-")</f>
        <v>iterate-over-arrays-with-.map</v>
      </c>
      <c r="E231" s="0" t="s">
        <v>2522</v>
      </c>
      <c r="F231" s="8" t="n">
        <f aca="false">VLOOKUP(E231,Temp3!$B$2:$K$362,10,0)</f>
        <v>4.25</v>
      </c>
    </row>
    <row r="232" customFormat="false" ht="15" hidden="false" customHeight="false" outlineLevel="0" collapsed="false">
      <c r="A232" s="5" t="s">
        <v>2717</v>
      </c>
      <c r="B232" s="0" t="s">
        <v>2947</v>
      </c>
      <c r="C232" s="0" t="s">
        <v>3835</v>
      </c>
      <c r="D232" s="0" t="str">
        <f aca="false">SUBSTITUTE(LOWER(C232)," ","-")</f>
        <v>condense-arrays-with-.reduce</v>
      </c>
      <c r="E232" s="0" t="s">
        <v>2435</v>
      </c>
      <c r="F232" s="8" t="n">
        <f aca="false">VLOOKUP(E232,Temp3!$B$2:$K$362,10,0)</f>
        <v>4.7</v>
      </c>
    </row>
    <row r="233" customFormat="false" ht="15" hidden="false" customHeight="false" outlineLevel="0" collapsed="false">
      <c r="A233" s="5" t="s">
        <v>2717</v>
      </c>
      <c r="B233" s="0" t="s">
        <v>2947</v>
      </c>
      <c r="C233" s="0" t="s">
        <v>3836</v>
      </c>
      <c r="D233" s="0" t="str">
        <f aca="false">SUBSTITUTE(LOWER(C233)," ","-")</f>
        <v>filter-arrays-with-.filter</v>
      </c>
      <c r="E233" s="0" t="s">
        <v>2484</v>
      </c>
      <c r="F233" s="8" t="n">
        <f aca="false">VLOOKUP(E233,Temp3!$B$2:$K$362,10,0)</f>
        <v>3.85</v>
      </c>
    </row>
    <row r="234" customFormat="false" ht="15" hidden="false" customHeight="false" outlineLevel="0" collapsed="false">
      <c r="A234" s="5" t="s">
        <v>2717</v>
      </c>
      <c r="B234" s="0" t="s">
        <v>2947</v>
      </c>
      <c r="C234" s="0" t="s">
        <v>3837</v>
      </c>
      <c r="D234" s="0" t="str">
        <f aca="false">SUBSTITUTE(LOWER(C234)," ","-")</f>
        <v>sort-arrays-with-.sort</v>
      </c>
      <c r="E234" s="0" t="s">
        <v>2614</v>
      </c>
      <c r="F234" s="8" t="n">
        <f aca="false">VLOOKUP(E234,Temp3!$B$2:$K$362,10,0)</f>
        <v>4.06666666666666</v>
      </c>
    </row>
    <row r="235" customFormat="false" ht="15" hidden="false" customHeight="false" outlineLevel="0" collapsed="false">
      <c r="A235" s="5" t="s">
        <v>2717</v>
      </c>
      <c r="B235" s="0" t="s">
        <v>2947</v>
      </c>
      <c r="C235" s="0" t="s">
        <v>3838</v>
      </c>
      <c r="D235" s="0" t="str">
        <f aca="false">SUBSTITUTE(LOWER(C235)," ","-")</f>
        <v>reverse-arrays-with-.reverse</v>
      </c>
      <c r="E235" s="0" t="s">
        <v>2596</v>
      </c>
      <c r="F235" s="8" t="n">
        <f aca="false">VLOOKUP(E235,Temp3!$B$2:$K$362,10,0)</f>
        <v>1.85</v>
      </c>
    </row>
    <row r="236" customFormat="false" ht="15" hidden="false" customHeight="false" outlineLevel="0" collapsed="false">
      <c r="A236" s="5" t="s">
        <v>2717</v>
      </c>
      <c r="B236" s="0" t="s">
        <v>2947</v>
      </c>
      <c r="C236" s="0" t="s">
        <v>3839</v>
      </c>
      <c r="D236" s="0" t="str">
        <f aca="false">SUBSTITUTE(LOWER(C236)," ","-")</f>
        <v>concatenate-arrays-with-.concat</v>
      </c>
      <c r="E236" s="0" t="s">
        <v>2432</v>
      </c>
      <c r="F236" s="8" t="n">
        <f aca="false">VLOOKUP(E236,Temp3!$B$2:$K$362,10,0)</f>
        <v>1.78333333333333</v>
      </c>
    </row>
    <row r="237" customFormat="false" ht="15" hidden="false" customHeight="false" outlineLevel="0" collapsed="false">
      <c r="A237" s="5" t="s">
        <v>2717</v>
      </c>
      <c r="B237" s="0" t="s">
        <v>2947</v>
      </c>
      <c r="C237" s="0" t="s">
        <v>3840</v>
      </c>
      <c r="D237" s="0" t="str">
        <f aca="false">SUBSTITUTE(LOWER(C237)," ","-")</f>
        <v>split-strings-with-.split</v>
      </c>
      <c r="E237" s="0" t="s">
        <v>2618</v>
      </c>
      <c r="F237" s="8" t="n">
        <f aca="false">VLOOKUP(E237,Temp3!$B$2:$K$362,10,0)</f>
        <v>2.45</v>
      </c>
    </row>
    <row r="238" customFormat="false" ht="15" hidden="false" customHeight="false" outlineLevel="0" collapsed="false">
      <c r="A238" s="5" t="s">
        <v>2717</v>
      </c>
      <c r="B238" s="0" t="s">
        <v>2947</v>
      </c>
      <c r="C238" s="0" t="s">
        <v>3841</v>
      </c>
      <c r="D238" s="0" t="str">
        <f aca="false">SUBSTITUTE(LOWER(C238)," ","-")</f>
        <v>join-strings-with-.join</v>
      </c>
      <c r="E238" s="0" t="s">
        <v>2531</v>
      </c>
      <c r="F238" s="8" t="n">
        <f aca="false">VLOOKUP(E238,Temp3!$B$2:$K$362,10,0)</f>
        <v>2.21666666666666</v>
      </c>
    </row>
    <row r="239" customFormat="false" ht="15" hidden="false" customHeight="false" outlineLevel="0" collapsed="false">
      <c r="A239" s="5" t="s">
        <v>2717</v>
      </c>
      <c r="B239" s="0" t="s">
        <v>2962</v>
      </c>
      <c r="C239" s="0" t="s">
        <v>3842</v>
      </c>
      <c r="D239" s="0" t="str">
        <f aca="false">SUBSTITUTE(LOWER(C239)," ","-")</f>
        <v>get-set-for-our-algorithm-challenges</v>
      </c>
      <c r="E239" s="0" t="s">
        <v>2498</v>
      </c>
      <c r="F239" s="8" t="n">
        <f aca="false">VLOOKUP(E239,Temp3!$B$2:$K$362,10,0)</f>
        <v>1.16666666666667</v>
      </c>
      <c r="H239" s="0" t="s">
        <v>2837</v>
      </c>
      <c r="I239" s="0" t="n">
        <v>3000</v>
      </c>
      <c r="J239" s="9" t="n">
        <f aca="false">SUM(F239:F255)</f>
        <v>109.916666666667</v>
      </c>
    </row>
    <row r="240" customFormat="false" ht="15" hidden="false" customHeight="false" outlineLevel="0" collapsed="false">
      <c r="A240" s="5" t="s">
        <v>2717</v>
      </c>
      <c r="B240" s="0" t="s">
        <v>2962</v>
      </c>
      <c r="C240" s="0" t="s">
        <v>3843</v>
      </c>
      <c r="D240" s="0" t="str">
        <f aca="false">SUBSTITUTE(LOWER(C240)," ","-")</f>
        <v>reverse-a-string</v>
      </c>
      <c r="E240" s="0" t="s">
        <v>2595</v>
      </c>
      <c r="F240" s="8" t="n">
        <f aca="false">VLOOKUP(E240,Temp3!$B$2:$K$362,10,0)</f>
        <v>4.35</v>
      </c>
    </row>
    <row r="241" customFormat="false" ht="15" hidden="false" customHeight="false" outlineLevel="0" collapsed="false">
      <c r="A241" s="5" t="s">
        <v>2717</v>
      </c>
      <c r="B241" s="0" t="s">
        <v>2962</v>
      </c>
      <c r="C241" s="0" t="s">
        <v>3844</v>
      </c>
      <c r="D241" s="0" t="str">
        <f aca="false">SUBSTITUTE(LOWER(C241)," ","-")</f>
        <v>factorialize-a-number</v>
      </c>
      <c r="E241" s="0" t="s">
        <v>2480</v>
      </c>
      <c r="F241" s="8" t="n">
        <f aca="false">VLOOKUP(E241,Temp3!$B$2:$K$362,10,0)</f>
        <v>5.6</v>
      </c>
    </row>
    <row r="242" customFormat="false" ht="15" hidden="false" customHeight="false" outlineLevel="0" collapsed="false">
      <c r="A242" s="5" t="s">
        <v>2717</v>
      </c>
      <c r="B242" s="0" t="s">
        <v>2962</v>
      </c>
      <c r="C242" s="0" t="s">
        <v>3845</v>
      </c>
      <c r="D242" s="0" t="str">
        <f aca="false">SUBSTITUTE(LOWER(C242)," ","-")</f>
        <v>check-for-palindromes</v>
      </c>
      <c r="E242" s="0" t="s">
        <v>2408</v>
      </c>
      <c r="F242" s="8" t="n">
        <f aca="false">VLOOKUP(E242,Temp3!$B$2:$K$362,10,0)</f>
        <v>8</v>
      </c>
    </row>
    <row r="243" customFormat="false" ht="15" hidden="false" customHeight="false" outlineLevel="0" collapsed="false">
      <c r="A243" s="5" t="s">
        <v>2717</v>
      </c>
      <c r="B243" s="0" t="s">
        <v>2962</v>
      </c>
      <c r="C243" s="0" t="s">
        <v>3846</v>
      </c>
      <c r="D243" s="0" t="str">
        <f aca="false">SUBSTITUTE(LOWER(C243)," ","-")</f>
        <v>find-the-longest-word-in-a-string</v>
      </c>
      <c r="E243" s="0" t="s">
        <v>2487</v>
      </c>
      <c r="F243" s="8" t="n">
        <f aca="false">VLOOKUP(E243,Temp3!$B$2:$K$362,10,0)</f>
        <v>6.45</v>
      </c>
    </row>
    <row r="244" customFormat="false" ht="15" hidden="false" customHeight="false" outlineLevel="0" collapsed="false">
      <c r="A244" s="5" t="s">
        <v>2717</v>
      </c>
      <c r="B244" s="0" t="s">
        <v>2962</v>
      </c>
      <c r="C244" s="0" t="s">
        <v>3847</v>
      </c>
      <c r="D244" s="0" t="str">
        <f aca="false">SUBSTITUTE(LOWER(C244)," ","-")</f>
        <v>title-case-a-sentence</v>
      </c>
      <c r="E244" s="0" t="s">
        <v>2647</v>
      </c>
      <c r="F244" s="8" t="n">
        <f aca="false">VLOOKUP(E244,Temp3!$B$2:$K$362,10,0)</f>
        <v>7.93333333333333</v>
      </c>
    </row>
    <row r="245" customFormat="false" ht="15" hidden="false" customHeight="false" outlineLevel="0" collapsed="false">
      <c r="A245" s="5" t="s">
        <v>2717</v>
      </c>
      <c r="B245" s="0" t="s">
        <v>2962</v>
      </c>
      <c r="C245" s="0" t="s">
        <v>3848</v>
      </c>
      <c r="D245" s="0" t="str">
        <f aca="false">SUBSTITUTE(LOWER(C245)," ","-")</f>
        <v>return-largest-numbers-in-arrays</v>
      </c>
      <c r="E245" s="0" t="s">
        <v>2593</v>
      </c>
      <c r="F245" s="8" t="n">
        <f aca="false">VLOOKUP(E245,Temp3!$B$2:$K$362,10,0)</f>
        <v>6.34999999999999</v>
      </c>
    </row>
    <row r="246" customFormat="false" ht="15" hidden="false" customHeight="false" outlineLevel="0" collapsed="false">
      <c r="A246" s="5" t="s">
        <v>2717</v>
      </c>
      <c r="B246" s="0" t="s">
        <v>2962</v>
      </c>
      <c r="C246" s="0" t="s">
        <v>3849</v>
      </c>
      <c r="D246" s="0" t="str">
        <f aca="false">SUBSTITUTE(LOWER(C246)," ","-")</f>
        <v>confirm-the-ending</v>
      </c>
      <c r="E246" s="0" t="s">
        <v>2438</v>
      </c>
      <c r="F246" s="8" t="n">
        <f aca="false">VLOOKUP(E246,Temp3!$B$2:$K$362,10,0)</f>
        <v>6.26666666666666</v>
      </c>
    </row>
    <row r="247" customFormat="false" ht="15" hidden="false" customHeight="false" outlineLevel="0" collapsed="false">
      <c r="A247" s="5" t="s">
        <v>2717</v>
      </c>
      <c r="B247" s="0" t="s">
        <v>2962</v>
      </c>
      <c r="C247" s="0" t="s">
        <v>3850</v>
      </c>
      <c r="D247" s="0" t="str">
        <f aca="false">SUBSTITUTE(LOWER(C247)," ","-")</f>
        <v>repeat-a-string-repeat-a-string</v>
      </c>
      <c r="E247" s="0" t="s">
        <v>2586</v>
      </c>
      <c r="F247" s="8" t="n">
        <f aca="false">VLOOKUP(E247,Temp3!$B$2:$K$362,10,0)</f>
        <v>5.01666666666666</v>
      </c>
    </row>
    <row r="248" customFormat="false" ht="15" hidden="false" customHeight="false" outlineLevel="0" collapsed="false">
      <c r="A248" s="5" t="s">
        <v>2717</v>
      </c>
      <c r="B248" s="0" t="s">
        <v>2962</v>
      </c>
      <c r="C248" s="0" t="s">
        <v>3851</v>
      </c>
      <c r="D248" s="0" t="str">
        <f aca="false">SUBSTITUTE(LOWER(C248)," ","-")</f>
        <v>truncate-a-string</v>
      </c>
      <c r="E248" s="0" t="s">
        <v>2649</v>
      </c>
      <c r="F248" s="8" t="n">
        <f aca="false">VLOOKUP(E248,Temp3!$B$2:$K$362,10,0)</f>
        <v>7.93333333333333</v>
      </c>
    </row>
    <row r="249" customFormat="false" ht="15" hidden="false" customHeight="false" outlineLevel="0" collapsed="false">
      <c r="A249" s="5" t="s">
        <v>2717</v>
      </c>
      <c r="B249" s="0" t="s">
        <v>2962</v>
      </c>
      <c r="C249" s="0" t="s">
        <v>3852</v>
      </c>
      <c r="D249" s="0" t="str">
        <f aca="false">SUBSTITUTE(LOWER(C249)," ","-")</f>
        <v>chunky-monkey</v>
      </c>
      <c r="E249" s="0" t="s">
        <v>2410</v>
      </c>
      <c r="F249" s="8" t="n">
        <f aca="false">VLOOKUP(E249,Temp3!$B$2:$K$362,10,0)</f>
        <v>7.64999999999999</v>
      </c>
    </row>
    <row r="250" customFormat="false" ht="15" hidden="false" customHeight="false" outlineLevel="0" collapsed="false">
      <c r="A250" s="5" t="s">
        <v>2717</v>
      </c>
      <c r="B250" s="0" t="s">
        <v>2962</v>
      </c>
      <c r="C250" s="0" t="s">
        <v>3853</v>
      </c>
      <c r="D250" s="0" t="str">
        <f aca="false">SUBSTITUTE(LOWER(C250)," ","-")</f>
        <v>slasher-flick</v>
      </c>
      <c r="E250" s="0" t="s">
        <v>2612</v>
      </c>
      <c r="F250" s="8" t="n">
        <f aca="false">VLOOKUP(E250,Temp3!$B$2:$K$362,10,0)</f>
        <v>4.33333333333333</v>
      </c>
    </row>
    <row r="251" customFormat="false" ht="15" hidden="false" customHeight="false" outlineLevel="0" collapsed="false">
      <c r="A251" s="5" t="s">
        <v>2717</v>
      </c>
      <c r="B251" s="0" t="s">
        <v>2962</v>
      </c>
      <c r="C251" s="0" t="s">
        <v>3854</v>
      </c>
      <c r="D251" s="0" t="str">
        <f aca="false">SUBSTITUTE(LOWER(C251)," ","-")</f>
        <v>mutations</v>
      </c>
      <c r="E251" s="0" t="s">
        <v>2563</v>
      </c>
      <c r="F251" s="8" t="n">
        <f aca="false">VLOOKUP(E251,Temp3!$B$2:$K$362,10,0)</f>
        <v>8.29999999999999</v>
      </c>
    </row>
    <row r="252" customFormat="false" ht="15" hidden="false" customHeight="false" outlineLevel="0" collapsed="false">
      <c r="A252" s="5" t="s">
        <v>2717</v>
      </c>
      <c r="B252" s="0" t="s">
        <v>2962</v>
      </c>
      <c r="C252" s="0" t="s">
        <v>3855</v>
      </c>
      <c r="D252" s="0" t="str">
        <f aca="false">SUBSTITUTE(LOWER(C252)," ","-")</f>
        <v>falsy-bouncer</v>
      </c>
      <c r="E252" s="0" t="s">
        <v>2481</v>
      </c>
      <c r="F252" s="8" t="n">
        <f aca="false">VLOOKUP(E252,Temp3!$B$2:$K$362,10,0)</f>
        <v>7.09999999999999</v>
      </c>
    </row>
    <row r="253" customFormat="false" ht="15" hidden="false" customHeight="false" outlineLevel="0" collapsed="false">
      <c r="A253" s="5" t="s">
        <v>2717</v>
      </c>
      <c r="B253" s="0" t="s">
        <v>2962</v>
      </c>
      <c r="C253" s="0" t="s">
        <v>3856</v>
      </c>
      <c r="D253" s="0" t="str">
        <f aca="false">SUBSTITUTE(LOWER(C253)," ","-")</f>
        <v>seek-and-destroy</v>
      </c>
      <c r="E253" s="0" t="s">
        <v>2602</v>
      </c>
      <c r="F253" s="8" t="n">
        <f aca="false">VLOOKUP(E253,Temp3!$B$2:$K$362,10,0)</f>
        <v>8.41666666666666</v>
      </c>
    </row>
    <row r="254" customFormat="false" ht="15" hidden="false" customHeight="false" outlineLevel="0" collapsed="false">
      <c r="A254" s="5" t="s">
        <v>2717</v>
      </c>
      <c r="B254" s="0" t="s">
        <v>2962</v>
      </c>
      <c r="C254" s="0" t="s">
        <v>3857</v>
      </c>
      <c r="D254" s="0" t="str">
        <f aca="false">SUBSTITUTE(LOWER(C254)," ","-")</f>
        <v>where-do-i-belong</v>
      </c>
      <c r="E254" s="0" t="s">
        <v>2703</v>
      </c>
      <c r="F254" s="8" t="n">
        <f aca="false">VLOOKUP(E254,Temp3!$B$2:$K$362,10,0)</f>
        <v>6.43333333333333</v>
      </c>
    </row>
    <row r="255" customFormat="false" ht="15" hidden="false" customHeight="false" outlineLevel="0" collapsed="false">
      <c r="A255" s="5" t="s">
        <v>2717</v>
      </c>
      <c r="B255" s="0" t="s">
        <v>2962</v>
      </c>
      <c r="C255" s="0" t="s">
        <v>3858</v>
      </c>
      <c r="D255" s="0" t="str">
        <f aca="false">SUBSTITUTE(LOWER(C255)," ","-")</f>
        <v>caesars-cipher</v>
      </c>
      <c r="E255" s="0" t="s">
        <v>2398</v>
      </c>
      <c r="F255" s="8" t="n">
        <f aca="false">VLOOKUP(E255,Temp3!$B$2:$K$362,10,0)</f>
        <v>8.61666666666666</v>
      </c>
    </row>
    <row r="256" customFormat="false" ht="15" hidden="false" customHeight="false" outlineLevel="0" collapsed="false">
      <c r="A256" s="5" t="s">
        <v>2717</v>
      </c>
      <c r="B256" s="0" t="s">
        <v>2980</v>
      </c>
      <c r="C256" s="0" t="s">
        <v>3859</v>
      </c>
      <c r="D256" s="0" t="str">
        <f aca="false">SUBSTITUTE(LOWER(C256)," ","-")</f>
        <v>trigger-click-events-with-jquery</v>
      </c>
      <c r="E256" s="0" t="s">
        <v>2648</v>
      </c>
      <c r="F256" s="8" t="n">
        <f aca="false">VLOOKUP(E256,Temp3!$B$2:$K$362,10,0)</f>
        <v>2.58333333333333</v>
      </c>
      <c r="H256" s="0" t="s">
        <v>2949</v>
      </c>
      <c r="I256" s="0" t="n">
        <v>120</v>
      </c>
      <c r="J256" s="9" t="n">
        <f aca="false">SUM(F256:F261)</f>
        <v>17.55</v>
      </c>
    </row>
    <row r="257" customFormat="false" ht="15" hidden="false" customHeight="false" outlineLevel="0" collapsed="false">
      <c r="A257" s="5" t="s">
        <v>2717</v>
      </c>
      <c r="B257" s="0" t="s">
        <v>2980</v>
      </c>
      <c r="C257" s="0" t="s">
        <v>3860</v>
      </c>
      <c r="D257" s="0" t="str">
        <f aca="false">SUBSTITUTE(LOWER(C257)," ","-")</f>
        <v>change-text-with-click-events</v>
      </c>
      <c r="E257" s="0" t="s">
        <v>2403</v>
      </c>
      <c r="F257" s="8" t="n">
        <f aca="false">VLOOKUP(E257,Temp3!$B$2:$K$362,10,0)</f>
        <v>2.56666666666666</v>
      </c>
    </row>
    <row r="258" customFormat="false" ht="15" hidden="false" customHeight="false" outlineLevel="0" collapsed="false">
      <c r="A258" s="5" t="s">
        <v>2717</v>
      </c>
      <c r="B258" s="0" t="s">
        <v>2980</v>
      </c>
      <c r="C258" s="0" t="s">
        <v>3861</v>
      </c>
      <c r="D258" s="0" t="str">
        <f aca="false">SUBSTITUTE(LOWER(C258)," ","-")</f>
        <v>get-json-with-the-jquery-getjson-method</v>
      </c>
      <c r="E258" s="0" t="s">
        <v>2497</v>
      </c>
      <c r="F258" s="8" t="n">
        <f aca="false">VLOOKUP(E258,Temp3!$B$2:$K$362,10,0)</f>
        <v>3.98333333333333</v>
      </c>
    </row>
    <row r="259" customFormat="false" ht="15" hidden="false" customHeight="false" outlineLevel="0" collapsed="false">
      <c r="A259" s="5" t="s">
        <v>2717</v>
      </c>
      <c r="B259" s="0" t="s">
        <v>2980</v>
      </c>
      <c r="C259" s="0" t="s">
        <v>3862</v>
      </c>
      <c r="D259" s="0" t="str">
        <f aca="false">SUBSTITUTE(LOWER(C259)," ","-")</f>
        <v>convert-json-data-to-html</v>
      </c>
      <c r="E259" s="0" t="s">
        <v>2444</v>
      </c>
      <c r="F259" s="8" t="n">
        <f aca="false">VLOOKUP(E259,Temp3!$B$2:$K$362,10,0)</f>
        <v>3.96666666666666</v>
      </c>
    </row>
    <row r="260" customFormat="false" ht="15" hidden="false" customHeight="false" outlineLevel="0" collapsed="false">
      <c r="A260" s="5" t="s">
        <v>2717</v>
      </c>
      <c r="B260" s="0" t="s">
        <v>2980</v>
      </c>
      <c r="C260" s="0" t="s">
        <v>3863</v>
      </c>
      <c r="D260" s="0" t="str">
        <f aca="false">SUBSTITUTE(LOWER(C260)," ","-")</f>
        <v>render-images-from-data-sources</v>
      </c>
      <c r="E260" s="0" t="s">
        <v>2584</v>
      </c>
      <c r="F260" s="8" t="n">
        <f aca="false">VLOOKUP(E260,Temp3!$B$2:$K$362,10,0)</f>
        <v>2.46666666666666</v>
      </c>
    </row>
    <row r="261" customFormat="false" ht="15" hidden="false" customHeight="false" outlineLevel="0" collapsed="false">
      <c r="A261" s="5" t="s">
        <v>2717</v>
      </c>
      <c r="B261" s="0" t="s">
        <v>2980</v>
      </c>
      <c r="C261" s="0" t="s">
        <v>3864</v>
      </c>
      <c r="D261" s="0" t="str">
        <f aca="false">SUBSTITUTE(LOWER(C261)," ","-")</f>
        <v>prefilter-json</v>
      </c>
      <c r="E261" s="0" t="s">
        <v>2576</v>
      </c>
      <c r="F261" s="8" t="n">
        <f aca="false">VLOOKUP(E261,Temp3!$B$2:$K$362,10,0)</f>
        <v>1.98333333333333</v>
      </c>
    </row>
    <row r="262" customFormat="false" ht="15" hidden="false" customHeight="false" outlineLevel="0" collapsed="false">
      <c r="A262" s="5" t="s">
        <v>2717</v>
      </c>
      <c r="B262" s="0" t="s">
        <v>2980</v>
      </c>
      <c r="C262" s="0" t="s">
        <v>3865</v>
      </c>
      <c r="D262" s="0" t="str">
        <f aca="false">SUBSTITUTE(LOWER(C262)," ","-")</f>
        <v>get-geo-location-data</v>
      </c>
      <c r="E262" s="0" t="s">
        <v>3866</v>
      </c>
      <c r="F262" s="8" t="e">
        <f aca="false">VLOOKUP(E262,Temp3!$B$2:$K$362,10,0)</f>
        <v>#N/A</v>
      </c>
    </row>
    <row r="263" customFormat="false" ht="15" hidden="false" customHeight="false" outlineLevel="0" collapsed="false">
      <c r="A263" s="5" t="s">
        <v>2717</v>
      </c>
      <c r="B263" s="0" t="s">
        <v>2988</v>
      </c>
      <c r="C263" s="0" t="s">
        <v>3867</v>
      </c>
      <c r="D263" s="0" t="str">
        <f aca="false">SUBSTITUTE(LOWER(C263)," ","-")</f>
        <v>build-a-random-quote-machine</v>
      </c>
      <c r="E263" s="0" t="s">
        <v>2387</v>
      </c>
      <c r="F263" s="8" t="n">
        <f aca="false">VLOOKUP(E263,Temp3!$B$2:$K$362,10,0)</f>
        <v>3.2</v>
      </c>
      <c r="H263" s="0" t="s">
        <v>2990</v>
      </c>
      <c r="I263" s="0" t="n">
        <v>6000</v>
      </c>
      <c r="J263" s="0" t="s">
        <v>3313</v>
      </c>
    </row>
    <row r="264" customFormat="false" ht="15" hidden="false" customHeight="false" outlineLevel="0" collapsed="false">
      <c r="A264" s="5" t="s">
        <v>2717</v>
      </c>
      <c r="B264" s="0" t="s">
        <v>2988</v>
      </c>
      <c r="C264" s="0" t="s">
        <v>3868</v>
      </c>
      <c r="D264" s="0" t="str">
        <f aca="false">SUBSTITUTE(LOWER(C264)," ","-")</f>
        <v>show-the-local-weather</v>
      </c>
      <c r="E264" s="0" t="s">
        <v>2609</v>
      </c>
      <c r="F264" s="8" t="n">
        <f aca="false">VLOOKUP(E264,Temp3!$B$2:$K$362,10,0)</f>
        <v>3.46666666666666</v>
      </c>
    </row>
    <row r="265" customFormat="false" ht="15" hidden="false" customHeight="false" outlineLevel="0" collapsed="false">
      <c r="A265" s="5" t="s">
        <v>2717</v>
      </c>
      <c r="B265" s="0" t="s">
        <v>2988</v>
      </c>
      <c r="C265" s="0" t="s">
        <v>3869</v>
      </c>
      <c r="D265" s="0" t="str">
        <f aca="false">SUBSTITUTE(LOWER(C265)," ","-")</f>
        <v>build-a-wikipedia-viewer</v>
      </c>
      <c r="E265" s="0" t="s">
        <v>2394</v>
      </c>
      <c r="F265" s="8" t="n">
        <f aca="false">VLOOKUP(E265,Temp3!$B$2:$K$362,10,0)</f>
        <v>3.13333333333333</v>
      </c>
    </row>
    <row r="266" customFormat="false" ht="15" hidden="false" customHeight="false" outlineLevel="0" collapsed="false">
      <c r="A266" s="5" t="s">
        <v>2717</v>
      </c>
      <c r="B266" s="0" t="s">
        <v>2988</v>
      </c>
      <c r="C266" s="0" t="s">
        <v>3870</v>
      </c>
      <c r="D266" s="0" t="str">
        <f aca="false">SUBSTITUTE(LOWER(C266)," ","-")</f>
        <v>use-the-twitch.tv-json-api</v>
      </c>
      <c r="E266" s="0" t="s">
        <v>3871</v>
      </c>
      <c r="F266" s="8" t="e">
        <f aca="false">VLOOKUP(E266,Temp3!$B$2:$K$362,10,0)</f>
        <v>#N/A</v>
      </c>
    </row>
    <row r="267" customFormat="false" ht="15" hidden="false" customHeight="false" outlineLevel="0" collapsed="false">
      <c r="A267" s="5" t="s">
        <v>2717</v>
      </c>
      <c r="B267" s="0" t="s">
        <v>2994</v>
      </c>
      <c r="C267" s="0" t="s">
        <v>3872</v>
      </c>
      <c r="D267" s="0" t="str">
        <f aca="false">SUBSTITUTE(LOWER(C267)," ","-")</f>
        <v>sum-all-numbers-in-a-range</v>
      </c>
      <c r="E267" s="0" t="s">
        <v>2630</v>
      </c>
      <c r="F267" s="8" t="n">
        <f aca="false">VLOOKUP(E267,Temp3!$B$2:$K$362,10,0)</f>
        <v>5.81666666666666</v>
      </c>
      <c r="H267" s="0" t="s">
        <v>2837</v>
      </c>
      <c r="I267" s="0" t="n">
        <v>3000</v>
      </c>
      <c r="J267" s="9" t="n">
        <f aca="false">SUM(F267:F287)</f>
        <v>145.766666666667</v>
      </c>
    </row>
    <row r="268" customFormat="false" ht="15" hidden="false" customHeight="false" outlineLevel="0" collapsed="false">
      <c r="A268" s="5" t="s">
        <v>2717</v>
      </c>
      <c r="B268" s="0" t="s">
        <v>2994</v>
      </c>
      <c r="C268" s="0" t="s">
        <v>3873</v>
      </c>
      <c r="D268" s="0" t="str">
        <f aca="false">SUBSTITUTE(LOWER(C268)," ","-")</f>
        <v>diff-two-arrays</v>
      </c>
      <c r="E268" s="0" t="s">
        <v>2469</v>
      </c>
      <c r="F268" s="8" t="n">
        <f aca="false">VLOOKUP(E268,Temp3!$B$2:$K$362,10,0)</f>
        <v>7.86666666666666</v>
      </c>
    </row>
    <row r="269" customFormat="false" ht="15" hidden="false" customHeight="false" outlineLevel="0" collapsed="false">
      <c r="A269" s="5" t="s">
        <v>2717</v>
      </c>
      <c r="B269" s="0" t="s">
        <v>2994</v>
      </c>
      <c r="C269" s="0" t="s">
        <v>3874</v>
      </c>
      <c r="D269" s="0" t="str">
        <f aca="false">SUBSTITUTE(LOWER(C269)," ","-")</f>
        <v>roman-numeral-converter</v>
      </c>
      <c r="E269" s="0" t="s">
        <v>2597</v>
      </c>
      <c r="F269" s="8" t="n">
        <f aca="false">VLOOKUP(E269,Temp3!$B$2:$K$362,10,0)</f>
        <v>8.18333333333333</v>
      </c>
    </row>
    <row r="270" customFormat="false" ht="15" hidden="false" customHeight="false" outlineLevel="0" collapsed="false">
      <c r="A270" s="5" t="s">
        <v>2717</v>
      </c>
      <c r="B270" s="0" t="s">
        <v>2994</v>
      </c>
      <c r="C270" s="0" t="s">
        <v>3875</v>
      </c>
      <c r="D270" s="0" t="str">
        <f aca="false">SUBSTITUTE(LOWER(C270)," ","-")</f>
        <v>wherefore-art-thou</v>
      </c>
      <c r="E270" s="0" t="s">
        <v>2705</v>
      </c>
      <c r="F270" s="8" t="n">
        <f aca="false">VLOOKUP(E270,Temp3!$B$2:$K$362,10,0)</f>
        <v>8.43333333333333</v>
      </c>
    </row>
    <row r="271" customFormat="false" ht="15" hidden="false" customHeight="false" outlineLevel="0" collapsed="false">
      <c r="A271" s="5" t="s">
        <v>2717</v>
      </c>
      <c r="B271" s="0" t="s">
        <v>2994</v>
      </c>
      <c r="C271" s="0" t="s">
        <v>3876</v>
      </c>
      <c r="D271" s="0" t="str">
        <f aca="false">SUBSTITUTE(LOWER(C271)," ","-")</f>
        <v>search-and-replace</v>
      </c>
      <c r="E271" s="0" t="s">
        <v>2601</v>
      </c>
      <c r="F271" s="8" t="n">
        <f aca="false">VLOOKUP(E271,Temp3!$B$2:$K$362,10,0)</f>
        <v>7.91666666666666</v>
      </c>
    </row>
    <row r="272" customFormat="false" ht="15" hidden="false" customHeight="false" outlineLevel="0" collapsed="false">
      <c r="A272" s="5" t="s">
        <v>2717</v>
      </c>
      <c r="B272" s="0" t="s">
        <v>2994</v>
      </c>
      <c r="C272" s="0" t="s">
        <v>3877</v>
      </c>
      <c r="D272" s="0" t="str">
        <f aca="false">SUBSTITUTE(LOWER(C272)," ","-")</f>
        <v>pig-latin</v>
      </c>
      <c r="E272" s="0" t="s">
        <v>2575</v>
      </c>
      <c r="F272" s="8" t="n">
        <f aca="false">VLOOKUP(E272,Temp3!$B$2:$K$362,10,0)</f>
        <v>8.21666666666666</v>
      </c>
    </row>
    <row r="273" customFormat="false" ht="15" hidden="false" customHeight="false" outlineLevel="0" collapsed="false">
      <c r="A273" s="5" t="s">
        <v>2717</v>
      </c>
      <c r="B273" s="0" t="s">
        <v>2994</v>
      </c>
      <c r="C273" s="0" t="s">
        <v>3878</v>
      </c>
      <c r="D273" s="0" t="str">
        <f aca="false">SUBSTITUTE(LOWER(C273)," ","-")</f>
        <v>dna-pairing</v>
      </c>
      <c r="E273" s="0" t="s">
        <v>2474</v>
      </c>
      <c r="F273" s="8" t="n">
        <f aca="false">VLOOKUP(E273,Temp3!$B$2:$K$362,10,0)</f>
        <v>5.6</v>
      </c>
    </row>
    <row r="274" customFormat="false" ht="15" hidden="false" customHeight="false" outlineLevel="0" collapsed="false">
      <c r="A274" s="5" t="s">
        <v>2717</v>
      </c>
      <c r="B274" s="0" t="s">
        <v>2994</v>
      </c>
      <c r="C274" s="0" t="s">
        <v>3879</v>
      </c>
      <c r="D274" s="0" t="str">
        <f aca="false">SUBSTITUTE(LOWER(C274)," ","-")</f>
        <v>missing-letters</v>
      </c>
      <c r="E274" s="0" t="s">
        <v>2558</v>
      </c>
      <c r="F274" s="8" t="n">
        <f aca="false">VLOOKUP(E274,Temp3!$B$2:$K$362,10,0)</f>
        <v>7.69999999999999</v>
      </c>
    </row>
    <row r="275" customFormat="false" ht="15" hidden="false" customHeight="false" outlineLevel="0" collapsed="false">
      <c r="A275" s="5" t="s">
        <v>2717</v>
      </c>
      <c r="B275" s="0" t="s">
        <v>2994</v>
      </c>
      <c r="C275" s="0" t="s">
        <v>3880</v>
      </c>
      <c r="D275" s="0" t="str">
        <f aca="false">SUBSTITUTE(LOWER(C275)," ","-")</f>
        <v>boo-who</v>
      </c>
      <c r="E275" s="0" t="s">
        <v>2379</v>
      </c>
      <c r="F275" s="8" t="n">
        <f aca="false">VLOOKUP(E275,Temp3!$B$2:$K$362,10,0)</f>
        <v>4.16666666666666</v>
      </c>
    </row>
    <row r="276" customFormat="false" ht="15" hidden="false" customHeight="false" outlineLevel="0" collapsed="false">
      <c r="A276" s="5" t="s">
        <v>2717</v>
      </c>
      <c r="B276" s="0" t="s">
        <v>2994</v>
      </c>
      <c r="C276" s="0" t="s">
        <v>3881</v>
      </c>
      <c r="D276" s="0" t="str">
        <f aca="false">SUBSTITUTE(LOWER(C276)," ","-")</f>
        <v>sorted-union</v>
      </c>
      <c r="E276" s="0" t="s">
        <v>2615</v>
      </c>
      <c r="F276" s="8" t="n">
        <f aca="false">VLOOKUP(E276,Temp3!$B$2:$K$362,10,0)</f>
        <v>7.51666666666666</v>
      </c>
    </row>
    <row r="277" customFormat="false" ht="15" hidden="false" customHeight="false" outlineLevel="0" collapsed="false">
      <c r="A277" s="5" t="s">
        <v>2717</v>
      </c>
      <c r="B277" s="0" t="s">
        <v>2994</v>
      </c>
      <c r="C277" s="0" t="s">
        <v>3882</v>
      </c>
      <c r="D277" s="0" t="str">
        <f aca="false">SUBSTITUTE(LOWER(C277)," ","-")</f>
        <v>convert-html-entities</v>
      </c>
      <c r="E277" s="0" t="s">
        <v>2443</v>
      </c>
      <c r="F277" s="8" t="n">
        <f aca="false">VLOOKUP(E277,Temp3!$B$2:$K$362,10,0)</f>
        <v>6.86666666666666</v>
      </c>
    </row>
    <row r="278" customFormat="false" ht="15" hidden="false" customHeight="false" outlineLevel="0" collapsed="false">
      <c r="A278" s="5" t="s">
        <v>2717</v>
      </c>
      <c r="B278" s="0" t="s">
        <v>2994</v>
      </c>
      <c r="C278" s="0" t="s">
        <v>3883</v>
      </c>
      <c r="D278" s="0" t="str">
        <f aca="false">SUBSTITUTE(LOWER(C278)," ","-")</f>
        <v>spinal-tap-case</v>
      </c>
      <c r="E278" s="0" t="s">
        <v>2617</v>
      </c>
      <c r="F278" s="8" t="n">
        <f aca="false">VLOOKUP(E278,Temp3!$B$2:$K$362,10,0)</f>
        <v>9.26666666666666</v>
      </c>
    </row>
    <row r="279" customFormat="false" ht="15" hidden="false" customHeight="false" outlineLevel="0" collapsed="false">
      <c r="A279" s="5" t="s">
        <v>2717</v>
      </c>
      <c r="B279" s="0" t="s">
        <v>2994</v>
      </c>
      <c r="C279" s="0" t="s">
        <v>3884</v>
      </c>
      <c r="D279" s="0" t="str">
        <f aca="false">SUBSTITUTE(LOWER(C279)," ","-")</f>
        <v>sum-all-odd-fibonacci-numbers</v>
      </c>
      <c r="E279" s="0" t="s">
        <v>2631</v>
      </c>
      <c r="F279" s="8" t="n">
        <f aca="false">VLOOKUP(E279,Temp3!$B$2:$K$362,10,0)</f>
        <v>5.86666666666666</v>
      </c>
    </row>
    <row r="280" customFormat="false" ht="15" hidden="false" customHeight="false" outlineLevel="0" collapsed="false">
      <c r="A280" s="5" t="s">
        <v>2717</v>
      </c>
      <c r="B280" s="0" t="s">
        <v>2994</v>
      </c>
      <c r="C280" s="0" t="s">
        <v>3885</v>
      </c>
      <c r="D280" s="0" t="str">
        <f aca="false">SUBSTITUTE(LOWER(C280)," ","-")</f>
        <v>sum-all-primes</v>
      </c>
      <c r="E280" s="0" t="s">
        <v>2633</v>
      </c>
      <c r="F280" s="8" t="n">
        <f aca="false">VLOOKUP(E280,Temp3!$B$2:$K$362,10,0)</f>
        <v>7.18333333333333</v>
      </c>
    </row>
    <row r="281" customFormat="false" ht="15" hidden="false" customHeight="false" outlineLevel="0" collapsed="false">
      <c r="A281" s="5" t="s">
        <v>2717</v>
      </c>
      <c r="B281" s="0" t="s">
        <v>2994</v>
      </c>
      <c r="C281" s="0" t="s">
        <v>3886</v>
      </c>
      <c r="D281" s="0" t="str">
        <f aca="false">SUBSTITUTE(LOWER(C281)," ","-")</f>
        <v>smallest-common-multiple</v>
      </c>
      <c r="E281" s="0" t="s">
        <v>2613</v>
      </c>
      <c r="F281" s="8" t="n">
        <f aca="false">VLOOKUP(E281,Temp3!$B$2:$K$362,10,0)</f>
        <v>7.78333333333333</v>
      </c>
    </row>
    <row r="282" customFormat="false" ht="15" hidden="false" customHeight="false" outlineLevel="0" collapsed="false">
      <c r="A282" s="5" t="s">
        <v>2717</v>
      </c>
      <c r="B282" s="0" t="s">
        <v>2994</v>
      </c>
      <c r="C282" s="0" t="s">
        <v>3887</v>
      </c>
      <c r="D282" s="0" t="str">
        <f aca="false">SUBSTITUTE(LOWER(C282)," ","-")</f>
        <v>finders-keepers</v>
      </c>
      <c r="E282" s="0" t="s">
        <v>2489</v>
      </c>
      <c r="F282" s="8" t="n">
        <f aca="false">VLOOKUP(E282,Temp3!$B$2:$K$362,10,0)</f>
        <v>3.81666666666666</v>
      </c>
    </row>
    <row r="283" customFormat="false" ht="15" hidden="false" customHeight="false" outlineLevel="0" collapsed="false">
      <c r="A283" s="5" t="s">
        <v>2717</v>
      </c>
      <c r="B283" s="0" t="s">
        <v>2994</v>
      </c>
      <c r="C283" s="0" t="s">
        <v>3888</v>
      </c>
      <c r="D283" s="0" t="str">
        <f aca="false">SUBSTITUTE(LOWER(C283)," ","-")</f>
        <v>drop-it</v>
      </c>
      <c r="E283" s="0" t="s">
        <v>2475</v>
      </c>
      <c r="F283" s="8" t="n">
        <f aca="false">VLOOKUP(E283,Temp3!$B$2:$K$362,10,0)</f>
        <v>6.48333333333333</v>
      </c>
    </row>
    <row r="284" customFormat="false" ht="15" hidden="false" customHeight="false" outlineLevel="0" collapsed="false">
      <c r="A284" s="5" t="s">
        <v>2717</v>
      </c>
      <c r="B284" s="0" t="s">
        <v>2994</v>
      </c>
      <c r="C284" s="0" t="s">
        <v>3889</v>
      </c>
      <c r="D284" s="0" t="str">
        <f aca="false">SUBSTITUTE(LOWER(C284)," ","-")</f>
        <v>steamroller</v>
      </c>
      <c r="E284" s="0" t="s">
        <v>2622</v>
      </c>
      <c r="F284" s="8" t="n">
        <f aca="false">VLOOKUP(E284,Temp3!$B$2:$K$362,10,0)</f>
        <v>6.91666666666666</v>
      </c>
    </row>
    <row r="285" customFormat="false" ht="15" hidden="false" customHeight="false" outlineLevel="0" collapsed="false">
      <c r="A285" s="5" t="s">
        <v>2717</v>
      </c>
      <c r="B285" s="0" t="s">
        <v>2994</v>
      </c>
      <c r="C285" s="0" t="s">
        <v>3890</v>
      </c>
      <c r="D285" s="0" t="str">
        <f aca="false">SUBSTITUTE(LOWER(C285)," ","-")</f>
        <v>binary-agents</v>
      </c>
      <c r="E285" s="0" t="s">
        <v>2378</v>
      </c>
      <c r="F285" s="8" t="n">
        <f aca="false">VLOOKUP(E285,Temp3!$B$2:$K$362,10,0)</f>
        <v>6.66666666666666</v>
      </c>
    </row>
    <row r="286" customFormat="false" ht="15" hidden="false" customHeight="false" outlineLevel="0" collapsed="false">
      <c r="A286" s="5" t="s">
        <v>2717</v>
      </c>
      <c r="B286" s="0" t="s">
        <v>2994</v>
      </c>
      <c r="C286" s="0" t="s">
        <v>3891</v>
      </c>
      <c r="D286" s="0" t="str">
        <f aca="false">SUBSTITUTE(LOWER(C286)," ","-")</f>
        <v>everything-be-true</v>
      </c>
      <c r="E286" s="0" t="s">
        <v>2478</v>
      </c>
      <c r="F286" s="8" t="n">
        <f aca="false">VLOOKUP(E286,Temp3!$B$2:$K$362,10,0)</f>
        <v>6.13333333333333</v>
      </c>
    </row>
    <row r="287" customFormat="false" ht="15" hidden="false" customHeight="false" outlineLevel="0" collapsed="false">
      <c r="A287" s="5" t="s">
        <v>2717</v>
      </c>
      <c r="B287" s="0" t="s">
        <v>2994</v>
      </c>
      <c r="C287" s="0" t="s">
        <v>3892</v>
      </c>
      <c r="D287" s="0" t="str">
        <f aca="false">SUBSTITUTE(LOWER(C287)," ","-")</f>
        <v>arguments-optional</v>
      </c>
      <c r="E287" s="0" t="s">
        <v>2376</v>
      </c>
      <c r="F287" s="8" t="n">
        <f aca="false">VLOOKUP(E287,Temp3!$B$2:$K$362,10,0)</f>
        <v>7.36666666666666</v>
      </c>
    </row>
    <row r="288" customFormat="false" ht="15" hidden="false" customHeight="false" outlineLevel="0" collapsed="false">
      <c r="A288" s="5" t="s">
        <v>2717</v>
      </c>
      <c r="B288" s="0" t="s">
        <v>3016</v>
      </c>
      <c r="C288" s="0" t="s">
        <v>3893</v>
      </c>
      <c r="D288" s="0" t="str">
        <f aca="false">SUBSTITUTE(LOWER(C288)," ","-")</f>
        <v>validate-us-telephone-numbers</v>
      </c>
      <c r="E288" s="0" t="s">
        <v>2694</v>
      </c>
      <c r="F288" s="8" t="n">
        <f aca="false">VLOOKUP(E288,Temp3!$B$2:$K$362,10,0)</f>
        <v>6.1</v>
      </c>
      <c r="H288" s="0" t="s">
        <v>2837</v>
      </c>
      <c r="I288" s="0" t="n">
        <v>3000</v>
      </c>
      <c r="J288" s="9" t="n">
        <f aca="false">SUM(F288:F296)</f>
        <v>61.5</v>
      </c>
    </row>
    <row r="289" customFormat="false" ht="15" hidden="false" customHeight="false" outlineLevel="0" collapsed="false">
      <c r="A289" s="5" t="s">
        <v>2717</v>
      </c>
      <c r="B289" s="0" t="s">
        <v>3016</v>
      </c>
      <c r="C289" s="0" t="s">
        <v>3894</v>
      </c>
      <c r="D289" s="0" t="str">
        <f aca="false">SUBSTITUTE(LOWER(C289)," ","-")</f>
        <v>symmetric-difference</v>
      </c>
      <c r="E289" s="0" t="s">
        <v>2634</v>
      </c>
      <c r="F289" s="8" t="n">
        <f aca="false">VLOOKUP(E289,Temp3!$B$2:$K$362,10,0)</f>
        <v>8.19999999999999</v>
      </c>
    </row>
    <row r="290" customFormat="false" ht="15" hidden="false" customHeight="false" outlineLevel="0" collapsed="false">
      <c r="A290" s="5" t="s">
        <v>2717</v>
      </c>
      <c r="B290" s="0" t="s">
        <v>3016</v>
      </c>
      <c r="C290" s="0" t="s">
        <v>3895</v>
      </c>
      <c r="D290" s="0" t="str">
        <f aca="false">SUBSTITUTE(LOWER(C290)," ","-")</f>
        <v>exact-change</v>
      </c>
      <c r="E290" s="0" t="s">
        <v>2479</v>
      </c>
      <c r="F290" s="8" t="n">
        <f aca="false">VLOOKUP(E290,Temp3!$B$2:$K$362,10,0)</f>
        <v>8.76666666666666</v>
      </c>
    </row>
    <row r="291" customFormat="false" ht="15" hidden="false" customHeight="false" outlineLevel="0" collapsed="false">
      <c r="A291" s="5" t="s">
        <v>2717</v>
      </c>
      <c r="B291" s="0" t="s">
        <v>3016</v>
      </c>
      <c r="C291" s="0" t="s">
        <v>3896</v>
      </c>
      <c r="D291" s="0" t="str">
        <f aca="false">SUBSTITUTE(LOWER(C291)," ","-")</f>
        <v>inventory-update</v>
      </c>
      <c r="E291" s="0" t="s">
        <v>2519</v>
      </c>
      <c r="F291" s="8" t="n">
        <f aca="false">VLOOKUP(E291,Temp3!$B$2:$K$362,10,0)</f>
        <v>6.53333333333333</v>
      </c>
    </row>
    <row r="292" customFormat="false" ht="15" hidden="false" customHeight="false" outlineLevel="0" collapsed="false">
      <c r="A292" s="5" t="s">
        <v>2717</v>
      </c>
      <c r="B292" s="0" t="s">
        <v>3016</v>
      </c>
      <c r="C292" s="0" t="s">
        <v>3897</v>
      </c>
      <c r="D292" s="0" t="str">
        <f aca="false">SUBSTITUTE(LOWER(C292)," ","-")</f>
        <v>no-repeats-please</v>
      </c>
      <c r="E292" s="0" t="s">
        <v>2568</v>
      </c>
      <c r="F292" s="8" t="n">
        <f aca="false">VLOOKUP(E292,Temp3!$B$2:$K$362,10,0)</f>
        <v>6.38333333333333</v>
      </c>
    </row>
    <row r="293" customFormat="false" ht="15" hidden="false" customHeight="false" outlineLevel="0" collapsed="false">
      <c r="A293" s="5" t="s">
        <v>2717</v>
      </c>
      <c r="B293" s="0" t="s">
        <v>3016</v>
      </c>
      <c r="C293" s="0" t="s">
        <v>3898</v>
      </c>
      <c r="D293" s="0" t="str">
        <f aca="false">SUBSTITUTE(LOWER(C293)," ","-")</f>
        <v>friendly-date-ranges</v>
      </c>
      <c r="E293" s="0" t="s">
        <v>2492</v>
      </c>
      <c r="F293" s="8" t="n">
        <f aca="false">VLOOKUP(E293,Temp3!$B$2:$K$362,10,0)</f>
        <v>9.03333333333333</v>
      </c>
    </row>
    <row r="294" customFormat="false" ht="15" hidden="false" customHeight="false" outlineLevel="0" collapsed="false">
      <c r="A294" s="5" t="s">
        <v>2717</v>
      </c>
      <c r="B294" s="0" t="s">
        <v>3016</v>
      </c>
      <c r="C294" s="0" t="s">
        <v>3899</v>
      </c>
      <c r="D294" s="0" t="str">
        <f aca="false">SUBSTITUTE(LOWER(C294)," ","-")</f>
        <v>make-a-person</v>
      </c>
      <c r="E294" s="0" t="s">
        <v>2542</v>
      </c>
      <c r="F294" s="8" t="n">
        <f aca="false">VLOOKUP(E294,Temp3!$B$2:$K$362,10,0)</f>
        <v>5.66666666666666</v>
      </c>
    </row>
    <row r="295" customFormat="false" ht="15" hidden="false" customHeight="false" outlineLevel="0" collapsed="false">
      <c r="A295" s="5" t="s">
        <v>2717</v>
      </c>
      <c r="B295" s="0" t="s">
        <v>3016</v>
      </c>
      <c r="C295" s="0" t="s">
        <v>3900</v>
      </c>
      <c r="D295" s="0" t="str">
        <f aca="false">SUBSTITUTE(LOWER(C295)," ","-")</f>
        <v>map-the-debris</v>
      </c>
      <c r="E295" s="0" t="s">
        <v>2557</v>
      </c>
      <c r="F295" s="8" t="n">
        <f aca="false">VLOOKUP(E295,Temp3!$B$2:$K$362,10,0)</f>
        <v>4.75</v>
      </c>
    </row>
    <row r="296" customFormat="false" ht="15" hidden="false" customHeight="false" outlineLevel="0" collapsed="false">
      <c r="A296" s="5" t="s">
        <v>2717</v>
      </c>
      <c r="B296" s="0" t="s">
        <v>3016</v>
      </c>
      <c r="C296" s="0" t="s">
        <v>3901</v>
      </c>
      <c r="D296" s="0" t="str">
        <f aca="false">SUBSTITUTE(LOWER(C296)," ","-")</f>
        <v>pairwise</v>
      </c>
      <c r="E296" s="0" t="s">
        <v>2573</v>
      </c>
      <c r="F296" s="8" t="n">
        <f aca="false">VLOOKUP(E296,Temp3!$B$2:$K$362,10,0)</f>
        <v>6.06666666666666</v>
      </c>
    </row>
    <row r="297" customFormat="false" ht="15" hidden="false" customHeight="false" outlineLevel="0" collapsed="false">
      <c r="A297" s="5" t="s">
        <v>2717</v>
      </c>
      <c r="B297" s="0" t="s">
        <v>3026</v>
      </c>
      <c r="C297" s="0" t="s">
        <v>3902</v>
      </c>
      <c r="D297" s="0" t="str">
        <f aca="false">SUBSTITUTE(LOWER(C297)," ","-")</f>
        <v>build-a-javascript-calculator</v>
      </c>
      <c r="E297" s="0" t="s">
        <v>2381</v>
      </c>
      <c r="F297" s="8" t="n">
        <f aca="false">VLOOKUP(E297,Temp3!$B$2:$K$362,10,0)</f>
        <v>2.43333333333333</v>
      </c>
      <c r="H297" s="0" t="s">
        <v>3028</v>
      </c>
      <c r="I297" s="0" t="n">
        <v>9000</v>
      </c>
      <c r="J297" s="0" t="s">
        <v>3313</v>
      </c>
    </row>
    <row r="298" customFormat="false" ht="15" hidden="false" customHeight="false" outlineLevel="0" collapsed="false">
      <c r="A298" s="5" t="s">
        <v>2717</v>
      </c>
      <c r="B298" s="0" t="s">
        <v>3026</v>
      </c>
      <c r="C298" s="0" t="s">
        <v>3903</v>
      </c>
      <c r="D298" s="0" t="str">
        <f aca="false">SUBSTITUTE(LOWER(C298)," ","-")</f>
        <v>build-a-pomodoro-clock</v>
      </c>
      <c r="E298" s="0" t="s">
        <v>2386</v>
      </c>
      <c r="F298" s="8" t="n">
        <f aca="false">VLOOKUP(E298,Temp3!$B$2:$K$362,10,0)</f>
        <v>2.36666666666666</v>
      </c>
    </row>
    <row r="299" customFormat="false" ht="15" hidden="false" customHeight="false" outlineLevel="0" collapsed="false">
      <c r="A299" s="5" t="s">
        <v>2717</v>
      </c>
      <c r="B299" s="0" t="s">
        <v>3026</v>
      </c>
      <c r="C299" s="0" t="s">
        <v>3904</v>
      </c>
      <c r="D299" s="0" t="str">
        <f aca="false">SUBSTITUTE(LOWER(C299)," ","-")</f>
        <v>build-a-tic-tac-toe-game</v>
      </c>
      <c r="E299" s="0" t="s">
        <v>2391</v>
      </c>
      <c r="F299" s="8" t="n">
        <f aca="false">VLOOKUP(E299,Temp3!$B$2:$K$362,10,0)</f>
        <v>2.48333333333333</v>
      </c>
    </row>
    <row r="300" customFormat="false" ht="15" hidden="false" customHeight="false" outlineLevel="0" collapsed="false">
      <c r="A300" s="5" t="s">
        <v>2717</v>
      </c>
      <c r="B300" s="0" t="s">
        <v>3026</v>
      </c>
      <c r="C300" s="0" t="s">
        <v>3905</v>
      </c>
      <c r="D300" s="0" t="str">
        <f aca="false">SUBSTITUTE(LOWER(C300)," ","-")</f>
        <v>build-a-simon-game</v>
      </c>
      <c r="E300" s="0" t="s">
        <v>2390</v>
      </c>
      <c r="F300" s="8" t="n">
        <f aca="false">VLOOKUP(E300,Temp3!$B$2:$K$362,10,0)</f>
        <v>2.85</v>
      </c>
    </row>
    <row r="301" customFormat="false" ht="15" hidden="false" customHeight="false" outlineLevel="0" collapsed="false">
      <c r="A301" s="5" t="s">
        <v>2717</v>
      </c>
      <c r="B301" s="0" t="s">
        <v>3032</v>
      </c>
      <c r="C301" s="0" t="s">
        <v>3032</v>
      </c>
      <c r="D301" s="0" t="str">
        <f aca="false">SUBSTITUTE(LOWER(C301)," ","-")</f>
        <v>claim-your-front-end-development-certificate</v>
      </c>
      <c r="E301" s="0" t="s">
        <v>2413</v>
      </c>
      <c r="F301" s="8" t="n">
        <f aca="false">VLOOKUP(E301,Temp3!$B$2:$K$362,10,0)</f>
        <v>1.36666666666667</v>
      </c>
      <c r="H301" s="0" t="s">
        <v>3034</v>
      </c>
      <c r="I301" s="0" t="n">
        <v>5</v>
      </c>
      <c r="J301" s="0" t="e">
        <f aca="false">#N/A</f>
        <v>#N/A</v>
      </c>
    </row>
    <row r="302" customFormat="false" ht="15" hidden="false" customHeight="false" outlineLevel="0" collapsed="false">
      <c r="A302" s="5" t="s">
        <v>3035</v>
      </c>
      <c r="B302" s="0" t="s">
        <v>3036</v>
      </c>
      <c r="C302" s="0" t="s">
        <v>3906</v>
      </c>
      <c r="D302" s="0" t="str">
        <f aca="false">SUBSTITUTE(LOWER(C302)," ","-")</f>
        <v>learn-sass-challenges</v>
      </c>
      <c r="E302" s="0" t="s">
        <v>3907</v>
      </c>
      <c r="F302" s="8" t="e">
        <f aca="false">VLOOKUP(E302,Temp3!$B$2:$K$362,10,0)</f>
        <v>#N/A</v>
      </c>
      <c r="H302" s="0" t="s">
        <v>2720</v>
      </c>
      <c r="I302" s="0" t="n">
        <v>300</v>
      </c>
    </row>
    <row r="303" customFormat="false" ht="15" hidden="false" customHeight="false" outlineLevel="0" collapsed="false">
      <c r="A303" s="5" t="s">
        <v>3035</v>
      </c>
      <c r="B303" s="0" t="s">
        <v>3038</v>
      </c>
      <c r="C303" s="0" t="s">
        <v>3908</v>
      </c>
      <c r="D303" s="0" t="str">
        <f aca="false">SUBSTITUTE(LOWER(C303)," ","-")</f>
        <v>learn-react-challenges</v>
      </c>
      <c r="E303" s="0" t="s">
        <v>3909</v>
      </c>
      <c r="F303" s="8" t="e">
        <f aca="false">VLOOKUP(E303,Temp3!$B$2:$K$362,10,0)</f>
        <v>#N/A</v>
      </c>
      <c r="H303" s="0" t="s">
        <v>2720</v>
      </c>
      <c r="I303" s="0" t="n">
        <v>300</v>
      </c>
    </row>
    <row r="304" customFormat="false" ht="15" hidden="false" customHeight="false" outlineLevel="0" collapsed="false">
      <c r="A304" s="5" t="s">
        <v>3035</v>
      </c>
      <c r="B304" s="0" t="s">
        <v>3040</v>
      </c>
      <c r="C304" s="0" t="s">
        <v>3910</v>
      </c>
      <c r="D304" s="0" t="str">
        <f aca="false">SUBSTITUTE(LOWER(C304)," ","-")</f>
        <v>build-a-markdown-previewer</v>
      </c>
      <c r="E304" s="0" t="s">
        <v>2382</v>
      </c>
      <c r="F304" s="8" t="n">
        <f aca="false">VLOOKUP(E304,Temp3!$B$2:$K$362,10,0)</f>
        <v>1.53333333333333</v>
      </c>
      <c r="H304" s="0" t="s">
        <v>3042</v>
      </c>
      <c r="I304" s="0" t="n">
        <v>12000</v>
      </c>
      <c r="J304" s="0" t="s">
        <v>3313</v>
      </c>
    </row>
    <row r="305" customFormat="false" ht="15" hidden="false" customHeight="false" outlineLevel="0" collapsed="false">
      <c r="A305" s="5" t="s">
        <v>3035</v>
      </c>
      <c r="B305" s="0" t="s">
        <v>3040</v>
      </c>
      <c r="C305" s="0" t="s">
        <v>3911</v>
      </c>
      <c r="D305" s="0" t="str">
        <f aca="false">SUBSTITUTE(LOWER(C305)," ","-")</f>
        <v>build-a-camper-leaderboard</v>
      </c>
      <c r="E305" s="0" t="s">
        <v>2380</v>
      </c>
      <c r="F305" s="8" t="n">
        <f aca="false">VLOOKUP(E305,Temp3!$B$2:$K$362,10,0)</f>
        <v>1.95</v>
      </c>
    </row>
    <row r="306" customFormat="false" ht="15" hidden="false" customHeight="false" outlineLevel="0" collapsed="false">
      <c r="A306" s="5" t="s">
        <v>3035</v>
      </c>
      <c r="B306" s="0" t="s">
        <v>3040</v>
      </c>
      <c r="C306" s="0" t="s">
        <v>3912</v>
      </c>
      <c r="D306" s="0" t="str">
        <f aca="false">SUBSTITUTE(LOWER(C306)," ","-")</f>
        <v>build-a-recipe-box</v>
      </c>
      <c r="E306" s="0" t="s">
        <v>2388</v>
      </c>
      <c r="F306" s="8" t="n">
        <f aca="false">VLOOKUP(E306,Temp3!$B$2:$K$362,10,0)</f>
        <v>2</v>
      </c>
    </row>
    <row r="307" customFormat="false" ht="15" hidden="false" customHeight="false" outlineLevel="0" collapsed="false">
      <c r="A307" s="5" t="s">
        <v>3035</v>
      </c>
      <c r="B307" s="0" t="s">
        <v>3040</v>
      </c>
      <c r="C307" s="0" t="s">
        <v>3913</v>
      </c>
      <c r="D307" s="0" t="str">
        <f aca="false">SUBSTITUTE(LOWER(C307)," ","-")</f>
        <v>build-the-game-of-life</v>
      </c>
      <c r="E307" s="0" t="s">
        <v>2396</v>
      </c>
      <c r="F307" s="8" t="n">
        <f aca="false">VLOOKUP(E307,Temp3!$B$2:$K$362,10,0)</f>
        <v>2.23333333333333</v>
      </c>
    </row>
    <row r="308" customFormat="false" ht="15" hidden="false" customHeight="false" outlineLevel="0" collapsed="false">
      <c r="A308" s="5" t="s">
        <v>3035</v>
      </c>
      <c r="B308" s="0" t="s">
        <v>3040</v>
      </c>
      <c r="C308" s="0" t="s">
        <v>3914</v>
      </c>
      <c r="D308" s="0" t="str">
        <f aca="false">SUBSTITUTE(LOWER(C308)," ","-")</f>
        <v>build-a-roguelike-dungeon-crawler-game</v>
      </c>
      <c r="E308" s="0" t="s">
        <v>2389</v>
      </c>
      <c r="F308" s="8" t="n">
        <f aca="false">VLOOKUP(E308,Temp3!$B$2:$K$362,10,0)</f>
        <v>2.56666666666666</v>
      </c>
    </row>
    <row r="309" customFormat="false" ht="15" hidden="false" customHeight="false" outlineLevel="0" collapsed="false">
      <c r="A309" s="5" t="s">
        <v>3035</v>
      </c>
      <c r="B309" s="0" t="s">
        <v>3047</v>
      </c>
      <c r="C309" s="0" t="s">
        <v>3915</v>
      </c>
      <c r="D309" s="0" t="str">
        <f aca="false">SUBSTITUTE(LOWER(C309)," ","-")</f>
        <v>learn-d3-challenges</v>
      </c>
      <c r="E309" s="0" t="s">
        <v>3916</v>
      </c>
      <c r="F309" s="8" t="e">
        <f aca="false">VLOOKUP(E309,Temp3!$B$2:$K$362,10,0)</f>
        <v>#N/A</v>
      </c>
      <c r="H309" s="0" t="s">
        <v>2720</v>
      </c>
      <c r="I309" s="0" t="n">
        <v>300</v>
      </c>
      <c r="J309" s="0" t="s">
        <v>3313</v>
      </c>
    </row>
    <row r="310" customFormat="false" ht="15" hidden="false" customHeight="false" outlineLevel="0" collapsed="false">
      <c r="A310" s="5" t="s">
        <v>3035</v>
      </c>
      <c r="B310" s="0" t="s">
        <v>3049</v>
      </c>
      <c r="C310" s="0" t="s">
        <v>3917</v>
      </c>
      <c r="D310" s="0" t="str">
        <f aca="false">SUBSTITUTE(LOWER(C310)," ","-")</f>
        <v>visualize-data-with-a-bar-chart</v>
      </c>
      <c r="E310" s="0" t="s">
        <v>2695</v>
      </c>
      <c r="F310" s="8" t="n">
        <f aca="false">VLOOKUP(E310,Temp3!$B$2:$K$362,10,0)</f>
        <v>1.68333333333333</v>
      </c>
      <c r="H310" s="0" t="s">
        <v>3042</v>
      </c>
      <c r="I310" s="0" t="n">
        <v>12000</v>
      </c>
      <c r="J310" s="0" t="s">
        <v>3313</v>
      </c>
    </row>
    <row r="311" customFormat="false" ht="15" hidden="false" customHeight="false" outlineLevel="0" collapsed="false">
      <c r="A311" s="5" t="s">
        <v>3035</v>
      </c>
      <c r="B311" s="0" t="s">
        <v>3049</v>
      </c>
      <c r="C311" s="0" t="s">
        <v>3918</v>
      </c>
      <c r="D311" s="0" t="str">
        <f aca="false">SUBSTITUTE(LOWER(C311)," ","-")</f>
        <v>visualize-data-with-a-scatterplot-graph</v>
      </c>
      <c r="E311" s="0" t="s">
        <v>2697</v>
      </c>
      <c r="F311" s="8" t="n">
        <f aca="false">VLOOKUP(E311,Temp3!$B$2:$K$362,10,0)</f>
        <v>1.81666666666667</v>
      </c>
    </row>
    <row r="312" customFormat="false" ht="15" hidden="false" customHeight="false" outlineLevel="0" collapsed="false">
      <c r="A312" s="5" t="s">
        <v>3035</v>
      </c>
      <c r="B312" s="0" t="s">
        <v>3049</v>
      </c>
      <c r="C312" s="0" t="s">
        <v>3919</v>
      </c>
      <c r="D312" s="0" t="str">
        <f aca="false">SUBSTITUTE(LOWER(C312)," ","-")</f>
        <v>visualize-data-with-a-heat-map</v>
      </c>
      <c r="E312" s="0" t="s">
        <v>2696</v>
      </c>
      <c r="F312" s="8" t="n">
        <f aca="false">VLOOKUP(E312,Temp3!$B$2:$K$362,10,0)</f>
        <v>1.56666666666667</v>
      </c>
    </row>
    <row r="313" customFormat="false" ht="15" hidden="false" customHeight="false" outlineLevel="0" collapsed="false">
      <c r="A313" s="5" t="s">
        <v>3035</v>
      </c>
      <c r="B313" s="0" t="s">
        <v>3049</v>
      </c>
      <c r="C313" s="0" t="s">
        <v>3920</v>
      </c>
      <c r="D313" s="0" t="str">
        <f aca="false">SUBSTITUTE(LOWER(C313)," ","-")</f>
        <v>show-national-contiguity-with-a-force-directed-graph</v>
      </c>
      <c r="E313" s="0" t="s">
        <v>2607</v>
      </c>
      <c r="F313" s="8" t="n">
        <f aca="false">VLOOKUP(E313,Temp3!$B$2:$K$362,10,0)</f>
        <v>2.3</v>
      </c>
    </row>
    <row r="314" customFormat="false" ht="15" hidden="false" customHeight="false" outlineLevel="0" collapsed="false">
      <c r="A314" s="5" t="s">
        <v>3035</v>
      </c>
      <c r="B314" s="0" t="s">
        <v>3049</v>
      </c>
      <c r="C314" s="0" t="s">
        <v>3921</v>
      </c>
      <c r="D314" s="0" t="str">
        <f aca="false">SUBSTITUTE(LOWER(C314)," ","-")</f>
        <v>map-data-across-the-globe</v>
      </c>
      <c r="E314" s="0" t="s">
        <v>2556</v>
      </c>
      <c r="F314" s="8" t="n">
        <f aca="false">VLOOKUP(E314,Temp3!$B$2:$K$362,10,0)</f>
        <v>2.16666666666666</v>
      </c>
    </row>
    <row r="315" customFormat="false" ht="15" hidden="false" customHeight="false" outlineLevel="0" collapsed="false">
      <c r="A315" s="5" t="s">
        <v>3035</v>
      </c>
      <c r="B315" s="0" t="s">
        <v>3055</v>
      </c>
      <c r="C315" s="0" t="s">
        <v>3055</v>
      </c>
      <c r="D315" s="0" t="str">
        <f aca="false">SUBSTITUTE(LOWER(C315)," ","-")</f>
        <v>claim-your-data-visualization-certificate</v>
      </c>
      <c r="E315" s="0" t="s">
        <v>2412</v>
      </c>
      <c r="F315" s="8" t="n">
        <f aca="false">VLOOKUP(E315,Temp3!$B$2:$K$362,10,0)</f>
        <v>0.966666666666666</v>
      </c>
      <c r="H315" s="0" t="s">
        <v>3034</v>
      </c>
      <c r="I315" s="0" t="n">
        <v>5</v>
      </c>
      <c r="J315" s="0" t="e">
        <f aca="false">#N/A</f>
        <v>#N/A</v>
      </c>
    </row>
    <row r="316" customFormat="false" ht="15" hidden="false" customHeight="false" outlineLevel="0" collapsed="false">
      <c r="A316" s="5" t="s">
        <v>3057</v>
      </c>
      <c r="B316" s="0" t="s">
        <v>3058</v>
      </c>
      <c r="C316" s="0" t="s">
        <v>3922</v>
      </c>
      <c r="D316" s="0" t="str">
        <f aca="false">SUBSTITUTE(LOWER(C316)," ","-")</f>
        <v>use-the-javascript-console</v>
      </c>
      <c r="E316" s="0" t="s">
        <v>2690</v>
      </c>
      <c r="F316" s="8" t="n">
        <f aca="false">VLOOKUP(E316,Temp3!$B$2:$K$362,10,0)</f>
        <v>1.55</v>
      </c>
      <c r="H316" s="0" t="s">
        <v>2711</v>
      </c>
      <c r="I316" s="0" t="n">
        <v>15</v>
      </c>
      <c r="J316" s="0" t="s">
        <v>3313</v>
      </c>
    </row>
    <row r="317" customFormat="false" ht="15" hidden="false" customHeight="false" outlineLevel="0" collapsed="false">
      <c r="A317" s="5" t="s">
        <v>3057</v>
      </c>
      <c r="B317" s="0" t="s">
        <v>3058</v>
      </c>
      <c r="C317" s="0" t="s">
        <v>3923</v>
      </c>
      <c r="D317" s="0" t="str">
        <f aca="false">SUBSTITUTE(LOWER(C317)," ","-")</f>
        <v>using-typeof</v>
      </c>
      <c r="E317" s="0" t="s">
        <v>2693</v>
      </c>
      <c r="F317" s="8" t="n">
        <f aca="false">VLOOKUP(E317,Temp3!$B$2:$K$362,10,0)</f>
        <v>1.66666666666667</v>
      </c>
    </row>
    <row r="318" customFormat="false" ht="15" hidden="false" customHeight="false" outlineLevel="0" collapsed="false">
      <c r="A318" s="5" t="s">
        <v>3057</v>
      </c>
      <c r="B318" s="0" t="s">
        <v>3061</v>
      </c>
      <c r="C318" s="0" t="s">
        <v>3924</v>
      </c>
      <c r="D318" s="0" t="str">
        <f aca="false">SUBSTITUTE(LOWER(C318)," ","-")</f>
        <v>save-your-code-revisions-forever-with-git</v>
      </c>
      <c r="E318" s="0" t="s">
        <v>2599</v>
      </c>
      <c r="F318" s="8" t="n">
        <f aca="false">VLOOKUP(E318,Temp3!$B$2:$K$362,10,0)</f>
        <v>2.6</v>
      </c>
      <c r="H318" s="0" t="s">
        <v>2817</v>
      </c>
      <c r="I318" s="0" t="n">
        <v>180</v>
      </c>
      <c r="J318" s="0" t="s">
        <v>3313</v>
      </c>
    </row>
    <row r="319" customFormat="false" ht="15" hidden="false" customHeight="false" outlineLevel="0" collapsed="false">
      <c r="A319" s="5" t="s">
        <v>3057</v>
      </c>
      <c r="B319" s="0" t="s">
        <v>3063</v>
      </c>
      <c r="C319" s="0" t="s">
        <v>3925</v>
      </c>
      <c r="D319" s="0" t="str">
        <f aca="false">SUBSTITUTE(LOWER(C319)," ","-")</f>
        <v>manage-packages-with-npm</v>
      </c>
      <c r="E319" s="0" t="s">
        <v>2550</v>
      </c>
      <c r="F319" s="8" t="n">
        <f aca="false">VLOOKUP(E319,Temp3!$B$2:$K$362,10,0)</f>
        <v>2.75</v>
      </c>
      <c r="H319" s="0" t="s">
        <v>3065</v>
      </c>
      <c r="I319" s="0" t="n">
        <v>1200</v>
      </c>
      <c r="J319" s="0" t="s">
        <v>3313</v>
      </c>
    </row>
    <row r="320" customFormat="false" ht="15" hidden="false" customHeight="false" outlineLevel="0" collapsed="false">
      <c r="A320" s="5" t="s">
        <v>3057</v>
      </c>
      <c r="B320" s="0" t="s">
        <v>3063</v>
      </c>
      <c r="C320" s="0" t="s">
        <v>3926</v>
      </c>
      <c r="D320" s="0" t="str">
        <f aca="false">SUBSTITUTE(LOWER(C320)," ","-")</f>
        <v>start-a-node.js-server</v>
      </c>
      <c r="E320" s="0" t="s">
        <v>3927</v>
      </c>
      <c r="F320" s="8" t="e">
        <f aca="false">VLOOKUP(E320,Temp3!$B$2:$K$362,10,0)</f>
        <v>#N/A</v>
      </c>
    </row>
    <row r="321" customFormat="false" ht="15" hidden="false" customHeight="false" outlineLevel="0" collapsed="false">
      <c r="A321" s="5" t="s">
        <v>3057</v>
      </c>
      <c r="B321" s="0" t="s">
        <v>3063</v>
      </c>
      <c r="C321" s="0" t="s">
        <v>3928</v>
      </c>
      <c r="D321" s="0" t="str">
        <f aca="false">SUBSTITUTE(LOWER(C321)," ","-")</f>
        <v>continue-working-with-node.js-servers</v>
      </c>
      <c r="E321" s="0" t="s">
        <v>3929</v>
      </c>
      <c r="F321" s="8" t="e">
        <f aca="false">VLOOKUP(E321,Temp3!$B$2:$K$362,10,0)</f>
        <v>#N/A</v>
      </c>
    </row>
    <row r="322" customFormat="false" ht="15" hidden="false" customHeight="false" outlineLevel="0" collapsed="false">
      <c r="A322" s="5" t="s">
        <v>3057</v>
      </c>
      <c r="B322" s="0" t="s">
        <v>3063</v>
      </c>
      <c r="C322" s="0" t="s">
        <v>3930</v>
      </c>
      <c r="D322" s="0" t="str">
        <f aca="false">SUBSTITUTE(LOWER(C322)," ","-")</f>
        <v>finish-working-with-node.js-servers</v>
      </c>
      <c r="E322" s="0" t="s">
        <v>3931</v>
      </c>
      <c r="F322" s="8" t="e">
        <f aca="false">VLOOKUP(E322,Temp3!$B$2:$K$362,10,0)</f>
        <v>#N/A</v>
      </c>
    </row>
    <row r="323" customFormat="false" ht="15" hidden="false" customHeight="false" outlineLevel="0" collapsed="false">
      <c r="A323" s="5" t="s">
        <v>3057</v>
      </c>
      <c r="B323" s="0" t="s">
        <v>3063</v>
      </c>
      <c r="C323" s="0" t="s">
        <v>3932</v>
      </c>
      <c r="D323" s="10" t="str">
        <f aca="false">SUBSTITUTE(LOWER(C323)," ","-")</f>
        <v>build-web-apps-with-express.js</v>
      </c>
      <c r="E323" s="0" t="s">
        <v>3933</v>
      </c>
      <c r="F323" s="8" t="e">
        <f aca="false">VLOOKUP(E323,Temp3!$B$2:$K$362,10,0)</f>
        <v>#N/A</v>
      </c>
    </row>
    <row r="324" customFormat="false" ht="15" hidden="false" customHeight="false" outlineLevel="0" collapsed="false">
      <c r="A324" s="5" t="s">
        <v>3057</v>
      </c>
      <c r="B324" s="0" t="s">
        <v>3070</v>
      </c>
      <c r="C324" s="0" t="s">
        <v>3934</v>
      </c>
      <c r="D324" s="0" t="str">
        <f aca="false">SUBSTITUTE(LOWER(C324)," ","-")</f>
        <v>store-data-in-mongodb</v>
      </c>
      <c r="E324" s="0" t="s">
        <v>2623</v>
      </c>
      <c r="F324" s="8" t="n">
        <f aca="false">VLOOKUP(E324,Temp3!$B$2:$K$362,10,0)</f>
        <v>1.9</v>
      </c>
      <c r="H324" s="0" t="s">
        <v>2817</v>
      </c>
      <c r="I324" s="0" t="n">
        <v>180</v>
      </c>
      <c r="J324" s="0" t="s">
        <v>3313</v>
      </c>
    </row>
    <row r="325" customFormat="false" ht="15" hidden="false" customHeight="false" outlineLevel="0" collapsed="false">
      <c r="A325" s="5" t="s">
        <v>3057</v>
      </c>
      <c r="B325" s="0" t="s">
        <v>3072</v>
      </c>
      <c r="C325" s="0" t="s">
        <v>3935</v>
      </c>
      <c r="D325" s="0" t="str">
        <f aca="false">SUBSTITUTE(LOWER(C325)," ","-")</f>
        <v>get-set-for-our-api-development-projects</v>
      </c>
      <c r="E325" s="0" t="s">
        <v>2499</v>
      </c>
      <c r="F325" s="8" t="n">
        <f aca="false">VLOOKUP(E325,Temp3!$B$2:$K$362,10,0)</f>
        <v>2.65</v>
      </c>
      <c r="H325" s="0" t="s">
        <v>3028</v>
      </c>
      <c r="I325" s="0" t="n">
        <v>9000</v>
      </c>
      <c r="J325" s="0" t="s">
        <v>3313</v>
      </c>
    </row>
    <row r="326" customFormat="false" ht="15" hidden="false" customHeight="false" outlineLevel="0" collapsed="false">
      <c r="A326" s="5" t="s">
        <v>3057</v>
      </c>
      <c r="B326" s="0" t="s">
        <v>3072</v>
      </c>
      <c r="C326" s="0" t="s">
        <v>3936</v>
      </c>
      <c r="D326" s="0" t="str">
        <f aca="false">SUBSTITUTE(LOWER(C326)," ","-")</f>
        <v>timestamp-microservice</v>
      </c>
      <c r="E326" s="0" t="s">
        <v>2646</v>
      </c>
      <c r="F326" s="8" t="n">
        <f aca="false">VLOOKUP(E326,Temp3!$B$2:$K$362,10,0)</f>
        <v>2.31666666666666</v>
      </c>
    </row>
    <row r="327" customFormat="false" ht="15" hidden="false" customHeight="false" outlineLevel="0" collapsed="false">
      <c r="A327" s="5" t="s">
        <v>3057</v>
      </c>
      <c r="B327" s="0" t="s">
        <v>3072</v>
      </c>
      <c r="C327" s="0" t="s">
        <v>3937</v>
      </c>
      <c r="D327" s="0" t="str">
        <f aca="false">SUBSTITUTE(LOWER(C327)," ","-")</f>
        <v>request-header-parser-microservice</v>
      </c>
      <c r="E327" s="0" t="s">
        <v>2588</v>
      </c>
      <c r="F327" s="8" t="n">
        <f aca="false">VLOOKUP(E327,Temp3!$B$2:$K$362,10,0)</f>
        <v>2.48333333333333</v>
      </c>
    </row>
    <row r="328" customFormat="false" ht="15" hidden="false" customHeight="false" outlineLevel="0" collapsed="false">
      <c r="A328" s="5" t="s">
        <v>3057</v>
      </c>
      <c r="B328" s="0" t="s">
        <v>3072</v>
      </c>
      <c r="C328" s="0" t="s">
        <v>3938</v>
      </c>
      <c r="D328" s="0" t="str">
        <f aca="false">SUBSTITUTE(LOWER(C328)," ","-")</f>
        <v>url-shortener-microservice</v>
      </c>
      <c r="E328" s="0" t="s">
        <v>2657</v>
      </c>
      <c r="F328" s="8" t="n">
        <f aca="false">VLOOKUP(E328,Temp3!$B$2:$K$362,10,0)</f>
        <v>2.66666666666666</v>
      </c>
    </row>
    <row r="329" customFormat="false" ht="15" hidden="false" customHeight="false" outlineLevel="0" collapsed="false">
      <c r="A329" s="5" t="s">
        <v>3057</v>
      </c>
      <c r="B329" s="0" t="s">
        <v>3072</v>
      </c>
      <c r="C329" s="0" t="s">
        <v>3939</v>
      </c>
      <c r="D329" s="0" t="str">
        <f aca="false">SUBSTITUTE(LOWER(C329)," ","-")</f>
        <v>image-search-abstraction-layer</v>
      </c>
      <c r="E329" s="0" t="s">
        <v>2510</v>
      </c>
      <c r="F329" s="8" t="n">
        <f aca="false">VLOOKUP(E329,Temp3!$B$2:$K$362,10,0)</f>
        <v>2.45</v>
      </c>
    </row>
    <row r="330" customFormat="false" ht="15" hidden="false" customHeight="false" outlineLevel="0" collapsed="false">
      <c r="A330" s="5" t="s">
        <v>3057</v>
      </c>
      <c r="B330" s="0" t="s">
        <v>3072</v>
      </c>
      <c r="C330" s="0" t="s">
        <v>3940</v>
      </c>
      <c r="D330" s="0" t="str">
        <f aca="false">SUBSTITUTE(LOWER(C330)," ","-")</f>
        <v>file-metadata-microservice</v>
      </c>
      <c r="E330" s="0" t="s">
        <v>2482</v>
      </c>
      <c r="F330" s="8" t="n">
        <f aca="false">VLOOKUP(E330,Temp3!$B$2:$K$362,10,0)</f>
        <v>2.3</v>
      </c>
    </row>
    <row r="331" customFormat="false" ht="15" hidden="false" customHeight="false" outlineLevel="0" collapsed="false">
      <c r="A331" s="5" t="s">
        <v>3057</v>
      </c>
      <c r="B331" s="0" t="s">
        <v>3079</v>
      </c>
      <c r="C331" s="0" t="s">
        <v>3941</v>
      </c>
      <c r="D331" s="0" t="str">
        <f aca="false">SUBSTITUTE(LOWER(C331)," ","-")</f>
        <v>get-set-for-our-dynamic-web-application-projects</v>
      </c>
      <c r="E331" s="0" t="s">
        <v>2501</v>
      </c>
      <c r="F331" s="8" t="n">
        <f aca="false">VLOOKUP(E331,Temp3!$B$2:$K$362,10,0)</f>
        <v>2.25</v>
      </c>
      <c r="H331" s="0" t="s">
        <v>3081</v>
      </c>
      <c r="I331" s="0" t="n">
        <v>15000</v>
      </c>
      <c r="J331" s="0" t="s">
        <v>3313</v>
      </c>
    </row>
    <row r="332" customFormat="false" ht="15" hidden="false" customHeight="false" outlineLevel="0" collapsed="false">
      <c r="A332" s="5" t="s">
        <v>3057</v>
      </c>
      <c r="B332" s="0" t="s">
        <v>3079</v>
      </c>
      <c r="C332" s="0" t="s">
        <v>3942</v>
      </c>
      <c r="D332" s="0" t="str">
        <f aca="false">SUBSTITUTE(LOWER(C332)," ","-")</f>
        <v>build-a-voting-app</v>
      </c>
      <c r="E332" s="0" t="s">
        <v>2393</v>
      </c>
      <c r="F332" s="8" t="n">
        <f aca="false">VLOOKUP(E332,Temp3!$B$2:$K$362,10,0)</f>
        <v>2.21666666666666</v>
      </c>
    </row>
    <row r="333" customFormat="false" ht="15" hidden="false" customHeight="false" outlineLevel="0" collapsed="false">
      <c r="A333" s="5" t="s">
        <v>3057</v>
      </c>
      <c r="B333" s="0" t="s">
        <v>3079</v>
      </c>
      <c r="C333" s="0" t="s">
        <v>3943</v>
      </c>
      <c r="D333" s="0" t="str">
        <f aca="false">SUBSTITUTE(LOWER(C333)," ","-")</f>
        <v>build-a-nightlife-coordination-app</v>
      </c>
      <c r="E333" s="0" t="s">
        <v>2383</v>
      </c>
      <c r="F333" s="8" t="n">
        <f aca="false">VLOOKUP(E333,Temp3!$B$2:$K$362,10,0)</f>
        <v>1.88333333333333</v>
      </c>
    </row>
    <row r="334" customFormat="false" ht="15" hidden="false" customHeight="false" outlineLevel="0" collapsed="false">
      <c r="A334" s="5" t="s">
        <v>3057</v>
      </c>
      <c r="B334" s="0" t="s">
        <v>3079</v>
      </c>
      <c r="C334" s="0" t="s">
        <v>3944</v>
      </c>
      <c r="D334" s="0" t="str">
        <f aca="false">SUBSTITUTE(LOWER(C334)," ","-")</f>
        <v>chart-the-stock-market</v>
      </c>
      <c r="E334" s="0" t="s">
        <v>2407</v>
      </c>
      <c r="F334" s="8" t="n">
        <f aca="false">VLOOKUP(E334,Temp3!$B$2:$K$362,10,0)</f>
        <v>1.88333333333333</v>
      </c>
    </row>
    <row r="335" customFormat="false" ht="15" hidden="false" customHeight="false" outlineLevel="0" collapsed="false">
      <c r="A335" s="5" t="s">
        <v>3057</v>
      </c>
      <c r="B335" s="0" t="s">
        <v>3079</v>
      </c>
      <c r="C335" s="0" t="s">
        <v>3945</v>
      </c>
      <c r="D335" s="0" t="str">
        <f aca="false">SUBSTITUTE(LOWER(C335)," ","-")</f>
        <v>manage-a-book-trading-club</v>
      </c>
      <c r="E335" s="0" t="s">
        <v>2549</v>
      </c>
      <c r="F335" s="8" t="n">
        <f aca="false">VLOOKUP(E335,Temp3!$B$2:$K$362,10,0)</f>
        <v>2.2</v>
      </c>
    </row>
    <row r="336" customFormat="false" ht="15" hidden="false" customHeight="false" outlineLevel="0" collapsed="false">
      <c r="A336" s="5" t="s">
        <v>3057</v>
      </c>
      <c r="B336" s="0" t="s">
        <v>3079</v>
      </c>
      <c r="C336" s="0" t="s">
        <v>3946</v>
      </c>
      <c r="D336" s="0" t="str">
        <f aca="false">SUBSTITUTE(LOWER(C336)," ","-")</f>
        <v>build-a-pinterest-clone</v>
      </c>
      <c r="E336" s="0" t="s">
        <v>2385</v>
      </c>
      <c r="F336" s="8" t="n">
        <f aca="false">VLOOKUP(E336,Temp3!$B$2:$K$362,10,0)</f>
        <v>1.98333333333333</v>
      </c>
    </row>
    <row r="337" customFormat="false" ht="15" hidden="false" customHeight="false" outlineLevel="0" collapsed="false">
      <c r="A337" s="5" t="s">
        <v>3057</v>
      </c>
      <c r="B337" s="0" t="s">
        <v>3087</v>
      </c>
      <c r="C337" s="0" t="s">
        <v>3087</v>
      </c>
      <c r="D337" s="0" t="str">
        <f aca="false">SUBSTITUTE(LOWER(C337)," ","-")</f>
        <v>claim-your-back-end-development-certificate</v>
      </c>
      <c r="E337" s="0" t="s">
        <v>2411</v>
      </c>
      <c r="F337" s="8" t="n">
        <f aca="false">VLOOKUP(E337,Temp3!$B$2:$K$362,10,0)</f>
        <v>1.05</v>
      </c>
      <c r="H337" s="0" t="s">
        <v>3034</v>
      </c>
      <c r="I337" s="0" t="n">
        <v>5</v>
      </c>
    </row>
    <row r="338" customFormat="false" ht="15" hidden="false" customHeight="false" outlineLevel="0" collapsed="false">
      <c r="A338" s="5" t="s">
        <v>3089</v>
      </c>
      <c r="B338" s="0" t="s">
        <v>3090</v>
      </c>
      <c r="C338" s="0" t="s">
        <v>3947</v>
      </c>
      <c r="D338" s="0" t="str">
        <f aca="false">SUBSTITUTE(LOWER(C338)," ","-")</f>
        <v>computer-basics-the-4-basic-parts-of-a-computer</v>
      </c>
      <c r="E338" s="0" t="s">
        <v>3948</v>
      </c>
      <c r="F338" s="8" t="e">
        <f aca="false">VLOOKUP(E338,Temp3!$B$2:$K$362,10,0)</f>
        <v>#N/A</v>
      </c>
      <c r="H338" s="0" t="s">
        <v>2949</v>
      </c>
      <c r="I338" s="0" t="n">
        <v>120</v>
      </c>
      <c r="J338" s="0" t="e">
        <f aca="false">#N/A</f>
        <v>#N/A</v>
      </c>
    </row>
    <row r="339" customFormat="false" ht="15" hidden="false" customHeight="false" outlineLevel="0" collapsed="false">
      <c r="A339" s="5" t="s">
        <v>3089</v>
      </c>
      <c r="B339" s="0" t="s">
        <v>3090</v>
      </c>
      <c r="C339" s="0" t="s">
        <v>3949</v>
      </c>
      <c r="D339" s="0" t="str">
        <f aca="false">SUBSTITUTE(LOWER(C339)," ","-")</f>
        <v>computer-basics-more-computer-hardware</v>
      </c>
      <c r="E339" s="0" t="s">
        <v>3950</v>
      </c>
      <c r="F339" s="8" t="e">
        <f aca="false">VLOOKUP(E339,Temp3!$B$2:$K$362,10,0)</f>
        <v>#N/A</v>
      </c>
    </row>
    <row r="340" customFormat="false" ht="15" hidden="false" customHeight="false" outlineLevel="0" collapsed="false">
      <c r="A340" s="5" t="s">
        <v>3089</v>
      </c>
      <c r="B340" s="0" t="s">
        <v>3090</v>
      </c>
      <c r="C340" s="0" t="s">
        <v>3951</v>
      </c>
      <c r="D340" s="0" t="str">
        <f aca="false">SUBSTITUTE(LOWER(C340)," ","-")</f>
        <v>computer-basics-chips-and-moore's-law</v>
      </c>
      <c r="E340" s="0" t="s">
        <v>3952</v>
      </c>
      <c r="F340" s="8" t="e">
        <f aca="false">VLOOKUP(E340,Temp3!$B$2:$K$362,10,0)</f>
        <v>#N/A</v>
      </c>
    </row>
    <row r="341" customFormat="false" ht="15" hidden="false" customHeight="false" outlineLevel="0" collapsed="false">
      <c r="A341" s="5" t="s">
        <v>3089</v>
      </c>
      <c r="B341" s="0" t="s">
        <v>3090</v>
      </c>
      <c r="C341" s="0" t="s">
        <v>3953</v>
      </c>
      <c r="D341" s="0" t="str">
        <f aca="false">SUBSTITUTE(LOWER(C341)," ","-")</f>
        <v>computer-basics-intro-to-binary-code</v>
      </c>
      <c r="E341" s="0" t="s">
        <v>3954</v>
      </c>
      <c r="F341" s="8" t="e">
        <f aca="false">VLOOKUP(E341,Temp3!$B$2:$K$362,10,0)</f>
        <v>#N/A</v>
      </c>
    </row>
    <row r="342" customFormat="false" ht="15" hidden="false" customHeight="false" outlineLevel="0" collapsed="false">
      <c r="A342" s="5" t="s">
        <v>3089</v>
      </c>
      <c r="B342" s="0" t="s">
        <v>3090</v>
      </c>
      <c r="C342" s="0" t="s">
        <v>3955</v>
      </c>
      <c r="D342" s="0" t="str">
        <f aca="false">SUBSTITUTE(LOWER(C342)," ","-")</f>
        <v>computer-basics-decoding-a-binary-number</v>
      </c>
      <c r="E342" s="0" t="s">
        <v>3956</v>
      </c>
      <c r="F342" s="8" t="e">
        <f aca="false">VLOOKUP(E342,Temp3!$B$2:$K$362,10,0)</f>
        <v>#N/A</v>
      </c>
    </row>
    <row r="343" customFormat="false" ht="15" hidden="false" customHeight="false" outlineLevel="0" collapsed="false">
      <c r="A343" s="5" t="s">
        <v>3089</v>
      </c>
      <c r="B343" s="0" t="s">
        <v>3090</v>
      </c>
      <c r="C343" s="0" t="s">
        <v>3957</v>
      </c>
      <c r="D343" s="0" t="str">
        <f aca="false">SUBSTITUTE(LOWER(C343)," ","-")</f>
        <v>computer-basics-binary-bytes</v>
      </c>
      <c r="E343" s="0" t="s">
        <v>3958</v>
      </c>
      <c r="F343" s="8" t="e">
        <f aca="false">VLOOKUP(E343,Temp3!$B$2:$K$362,10,0)</f>
        <v>#N/A</v>
      </c>
    </row>
    <row r="344" customFormat="false" ht="15" hidden="false" customHeight="false" outlineLevel="0" collapsed="false">
      <c r="A344" s="5" t="s">
        <v>3089</v>
      </c>
      <c r="B344" s="0" t="s">
        <v>3090</v>
      </c>
      <c r="C344" s="0" t="s">
        <v>3959</v>
      </c>
      <c r="D344" s="0" t="str">
        <f aca="false">SUBSTITUTE(LOWER(C344)," ","-")</f>
        <v>computer-basics-how-to-measure-data-size</v>
      </c>
      <c r="E344" s="0" t="s">
        <v>3960</v>
      </c>
      <c r="F344" s="8" t="e">
        <f aca="false">VLOOKUP(E344,Temp3!$B$2:$K$362,10,0)</f>
        <v>#N/A</v>
      </c>
    </row>
    <row r="345" customFormat="false" ht="15" hidden="false" customHeight="false" outlineLevel="0" collapsed="false">
      <c r="A345" s="5" t="s">
        <v>3089</v>
      </c>
      <c r="B345" s="0" t="s">
        <v>3090</v>
      </c>
      <c r="C345" s="0" t="s">
        <v>3961</v>
      </c>
      <c r="D345" s="0" t="str">
        <f aca="false">SUBSTITUTE(LOWER(C345)," ","-")</f>
        <v>computer-basics-measuring-data-speed</v>
      </c>
      <c r="E345" s="0" t="s">
        <v>3962</v>
      </c>
      <c r="F345" s="8" t="e">
        <f aca="false">VLOOKUP(E345,Temp3!$B$2:$K$362,10,0)</f>
        <v>#N/A</v>
      </c>
    </row>
    <row r="346" customFormat="false" ht="15" hidden="false" customHeight="false" outlineLevel="0" collapsed="false">
      <c r="A346" s="5" t="s">
        <v>3089</v>
      </c>
      <c r="B346" s="0" t="s">
        <v>3090</v>
      </c>
      <c r="C346" s="0" t="s">
        <v>3963</v>
      </c>
      <c r="D346" s="0" t="str">
        <f aca="false">SUBSTITUTE(LOWER(C346)," ","-")</f>
        <v>computer-basics-types-of-computers</v>
      </c>
      <c r="E346" s="0" t="s">
        <v>3964</v>
      </c>
      <c r="F346" s="8" t="e">
        <f aca="false">VLOOKUP(E346,Temp3!$B$2:$K$362,10,0)</f>
        <v>#N/A</v>
      </c>
    </row>
    <row r="347" customFormat="false" ht="15" hidden="false" customHeight="false" outlineLevel="0" collapsed="false">
      <c r="A347" s="5" t="s">
        <v>3089</v>
      </c>
      <c r="B347" s="0" t="s">
        <v>3090</v>
      </c>
      <c r="C347" s="0" t="s">
        <v>3965</v>
      </c>
      <c r="D347" s="0" t="str">
        <f aca="false">SUBSTITUTE(LOWER(C347)," ","-")</f>
        <v>computer-basics-more-on-the-motherboard</v>
      </c>
      <c r="E347" s="0" t="s">
        <v>3966</v>
      </c>
      <c r="F347" s="8" t="e">
        <f aca="false">VLOOKUP(E347,Temp3!$B$2:$K$362,10,0)</f>
        <v>#N/A</v>
      </c>
    </row>
    <row r="348" customFormat="false" ht="15" hidden="false" customHeight="false" outlineLevel="0" collapsed="false">
      <c r="A348" s="5" t="s">
        <v>3089</v>
      </c>
      <c r="B348" s="0" t="s">
        <v>3090</v>
      </c>
      <c r="C348" s="0" t="s">
        <v>3967</v>
      </c>
      <c r="D348" s="0" t="str">
        <f aca="false">SUBSTITUTE(LOWER(C348)," ","-")</f>
        <v>computer-basics-data-networks</v>
      </c>
      <c r="E348" s="0" t="s">
        <v>3968</v>
      </c>
      <c r="F348" s="8" t="e">
        <f aca="false">VLOOKUP(E348,Temp3!$B$2:$K$362,10,0)</f>
        <v>#N/A</v>
      </c>
    </row>
    <row r="349" customFormat="false" ht="15" hidden="false" customHeight="false" outlineLevel="0" collapsed="false">
      <c r="A349" s="5" t="s">
        <v>3089</v>
      </c>
      <c r="B349" s="0" t="s">
        <v>3090</v>
      </c>
      <c r="C349" s="0" t="s">
        <v>3969</v>
      </c>
      <c r="D349" s="0" t="str">
        <f aca="false">SUBSTITUTE(LOWER(C349)," ","-")</f>
        <v>computer-basics-ip-addresses</v>
      </c>
      <c r="E349" s="0" t="s">
        <v>3970</v>
      </c>
      <c r="F349" s="8" t="e">
        <f aca="false">VLOOKUP(E349,Temp3!$B$2:$K$362,10,0)</f>
        <v>#N/A</v>
      </c>
    </row>
    <row r="350" customFormat="false" ht="15" hidden="false" customHeight="false" outlineLevel="0" collapsed="false">
      <c r="A350" s="5" t="s">
        <v>3089</v>
      </c>
      <c r="B350" s="0" t="s">
        <v>3090</v>
      </c>
      <c r="C350" s="0" t="s">
        <v>3971</v>
      </c>
      <c r="D350" s="0" t="str">
        <f aca="false">SUBSTITUTE(LOWER(C350)," ","-")</f>
        <v>computer-basics-how-the-internet-works</v>
      </c>
      <c r="E350" s="0" t="s">
        <v>3972</v>
      </c>
      <c r="F350" s="8" t="e">
        <f aca="false">VLOOKUP(E350,Temp3!$B$2:$K$362,10,0)</f>
        <v>#N/A</v>
      </c>
    </row>
    <row r="351" customFormat="false" ht="15" hidden="false" customHeight="false" outlineLevel="0" collapsed="false">
      <c r="A351" s="5" t="s">
        <v>3089</v>
      </c>
      <c r="B351" s="0" t="s">
        <v>3090</v>
      </c>
      <c r="C351" s="0" t="s">
        <v>3973</v>
      </c>
      <c r="D351" s="0" t="str">
        <f aca="false">SUBSTITUTE(LOWER(C351)," ","-")</f>
        <v>computer-basics-software</v>
      </c>
      <c r="E351" s="0" t="s">
        <v>3974</v>
      </c>
      <c r="F351" s="8" t="e">
        <f aca="false">VLOOKUP(E351,Temp3!$B$2:$K$362,10,0)</f>
        <v>#N/A</v>
      </c>
    </row>
    <row r="352" customFormat="false" ht="15" hidden="false" customHeight="false" outlineLevel="0" collapsed="false">
      <c r="A352" s="5" t="s">
        <v>3089</v>
      </c>
      <c r="B352" s="0" t="s">
        <v>3090</v>
      </c>
      <c r="C352" s="0" t="s">
        <v>3975</v>
      </c>
      <c r="D352" s="0" t="str">
        <f aca="false">SUBSTITUTE(LOWER(C352)," ","-")</f>
        <v>computer-basics-content-delivery-networks</v>
      </c>
      <c r="E352" s="0" t="s">
        <v>3976</v>
      </c>
      <c r="F352" s="8" t="e">
        <f aca="false">VLOOKUP(E352,Temp3!$B$2:$K$362,10,0)</f>
        <v>#N/A</v>
      </c>
    </row>
    <row r="353" customFormat="false" ht="15" hidden="false" customHeight="false" outlineLevel="0" collapsed="false">
      <c r="A353" s="5" t="s">
        <v>3089</v>
      </c>
      <c r="B353" s="0" t="s">
        <v>3106</v>
      </c>
      <c r="C353" s="0" t="s">
        <v>3977</v>
      </c>
      <c r="D353" s="0" t="str">
        <f aca="false">SUBSTITUTE(LOWER(C353)," ","-")</f>
        <v>the-dom-what's-the-document-object-model?</v>
      </c>
      <c r="E353" s="0" t="s">
        <v>3978</v>
      </c>
      <c r="F353" s="8" t="e">
        <f aca="false">VLOOKUP(E353,Temp3!$B$2:$K$362,10,0)</f>
        <v>#N/A</v>
      </c>
      <c r="H353" s="0" t="s">
        <v>3108</v>
      </c>
      <c r="I353" s="0" t="n">
        <v>30</v>
      </c>
      <c r="J353" s="0" t="s">
        <v>3313</v>
      </c>
    </row>
    <row r="354" customFormat="false" ht="15" hidden="false" customHeight="false" outlineLevel="0" collapsed="false">
      <c r="A354" s="5" t="s">
        <v>3089</v>
      </c>
      <c r="B354" s="0" t="s">
        <v>3106</v>
      </c>
      <c r="C354" s="0" t="s">
        <v>3979</v>
      </c>
      <c r="D354" s="0" t="str">
        <f aca="false">SUBSTITUTE(LOWER(C354)," ","-")</f>
        <v>the-dom-style-in-the-header,-script-in-the-footer</v>
      </c>
      <c r="E354" s="0" t="s">
        <v>3980</v>
      </c>
      <c r="F354" s="8" t="e">
        <f aca="false">VLOOKUP(E354,Temp3!$B$2:$K$362,10,0)</f>
        <v>#N/A</v>
      </c>
    </row>
    <row r="355" customFormat="false" ht="15" hidden="false" customHeight="false" outlineLevel="0" collapsed="false">
      <c r="A355" s="5" t="s">
        <v>3089</v>
      </c>
      <c r="B355" s="0" t="s">
        <v>3110</v>
      </c>
      <c r="C355" s="0" t="s">
        <v>3981</v>
      </c>
      <c r="D355" s="0" t="str">
        <f aca="false">SUBSTITUTE(LOWER(C355)," ","-")</f>
        <v>javascript-lingo-mdn-and-documentation</v>
      </c>
      <c r="E355" s="0" t="s">
        <v>3982</v>
      </c>
      <c r="F355" s="8" t="e">
        <f aca="false">VLOOKUP(E355,Temp3!$B$2:$K$362,10,0)</f>
        <v>#N/A</v>
      </c>
    </row>
    <row r="356" customFormat="false" ht="15" hidden="false" customHeight="false" outlineLevel="0" collapsed="false">
      <c r="A356" s="5" t="s">
        <v>3089</v>
      </c>
      <c r="B356" s="0" t="s">
        <v>3110</v>
      </c>
      <c r="C356" s="0" t="s">
        <v>3983</v>
      </c>
      <c r="D356" s="0" t="str">
        <f aca="false">SUBSTITUTE(LOWER(C356)," ","-")</f>
        <v>javascript-lingo-value-types</v>
      </c>
      <c r="E356" s="0" t="s">
        <v>3984</v>
      </c>
      <c r="F356" s="8" t="e">
        <f aca="false">VLOOKUP(E356,Temp3!$B$2:$K$362,10,0)</f>
        <v>#N/A</v>
      </c>
    </row>
    <row r="357" customFormat="false" ht="15" hidden="false" customHeight="false" outlineLevel="0" collapsed="false">
      <c r="A357" s="5" t="s">
        <v>3089</v>
      </c>
      <c r="B357" s="0" t="s">
        <v>3110</v>
      </c>
      <c r="C357" s="0" t="s">
        <v>3985</v>
      </c>
      <c r="D357" s="0" t="str">
        <f aca="false">SUBSTITUTE(LOWER(C357)," ","-")</f>
        <v>javascript-lingo-variables-&amp;-camelcase</v>
      </c>
      <c r="E357" s="0" t="s">
        <v>3986</v>
      </c>
      <c r="F357" s="8" t="e">
        <f aca="false">VLOOKUP(E357,Temp3!$B$2:$K$362,10,0)</f>
        <v>#N/A</v>
      </c>
    </row>
    <row r="358" customFormat="false" ht="15" hidden="false" customHeight="false" outlineLevel="0" collapsed="false">
      <c r="A358" s="5" t="s">
        <v>3089</v>
      </c>
      <c r="B358" s="0" t="s">
        <v>3110</v>
      </c>
      <c r="C358" s="0" t="s">
        <v>3987</v>
      </c>
      <c r="D358" s="0" t="str">
        <f aca="false">SUBSTITUTE(LOWER(C358)," ","-")</f>
        <v>javascript-lingo-arrays-&amp;-objects</v>
      </c>
      <c r="E358" s="0" t="s">
        <v>3988</v>
      </c>
      <c r="F358" s="8" t="e">
        <f aca="false">VLOOKUP(E358,Temp3!$B$2:$K$362,10,0)</f>
        <v>#N/A</v>
      </c>
    </row>
    <row r="359" customFormat="false" ht="15" hidden="false" customHeight="false" outlineLevel="0" collapsed="false">
      <c r="A359" s="5" t="s">
        <v>3089</v>
      </c>
      <c r="B359" s="0" t="s">
        <v>3110</v>
      </c>
      <c r="C359" s="0" t="s">
        <v>3989</v>
      </c>
      <c r="D359" s="0" t="str">
        <f aca="false">SUBSTITUTE(LOWER(C359)," ","-")</f>
        <v>javascript-lingo-finding-and-indexing-data-in-arrays</v>
      </c>
      <c r="E359" s="0" t="s">
        <v>3990</v>
      </c>
      <c r="F359" s="8" t="e">
        <f aca="false">VLOOKUP(E359,Temp3!$B$2:$K$362,10,0)</f>
        <v>#N/A</v>
      </c>
    </row>
    <row r="360" customFormat="false" ht="15" hidden="false" customHeight="false" outlineLevel="0" collapsed="false">
      <c r="A360" s="5" t="s">
        <v>3089</v>
      </c>
      <c r="B360" s="0" t="s">
        <v>3110</v>
      </c>
      <c r="C360" s="0" t="s">
        <v>3991</v>
      </c>
      <c r="D360" s="0" t="str">
        <f aca="false">SUBSTITUTE(LOWER(C360)," ","-")</f>
        <v>javascript-lingo-manipulating-data</v>
      </c>
      <c r="E360" s="0" t="s">
        <v>3992</v>
      </c>
      <c r="F360" s="8" t="e">
        <f aca="false">VLOOKUP(E360,Temp3!$B$2:$K$362,10,0)</f>
        <v>#N/A</v>
      </c>
    </row>
    <row r="361" customFormat="false" ht="15" hidden="false" customHeight="false" outlineLevel="0" collapsed="false">
      <c r="A361" s="5" t="s">
        <v>3089</v>
      </c>
      <c r="B361" s="0" t="s">
        <v>3110</v>
      </c>
      <c r="C361" s="0" t="s">
        <v>3993</v>
      </c>
      <c r="D361" s="0" t="str">
        <f aca="false">SUBSTITUTE(LOWER(C361)," ","-")</f>
        <v>javascript-lingo-math</v>
      </c>
      <c r="E361" s="0" t="s">
        <v>3994</v>
      </c>
      <c r="F361" s="8" t="e">
        <f aca="false">VLOOKUP(E361,Temp3!$B$2:$K$362,10,0)</f>
        <v>#N/A</v>
      </c>
    </row>
    <row r="362" customFormat="false" ht="15" hidden="false" customHeight="false" outlineLevel="0" collapsed="false">
      <c r="A362" s="5" t="s">
        <v>3089</v>
      </c>
      <c r="B362" s="0" t="s">
        <v>3110</v>
      </c>
      <c r="C362" s="0" t="s">
        <v>3995</v>
      </c>
      <c r="D362" s="0" t="str">
        <f aca="false">SUBSTITUTE(LOWER(C362)," ","-")</f>
        <v>javascript-lingo-loops</v>
      </c>
      <c r="E362" s="0" t="s">
        <v>3996</v>
      </c>
      <c r="F362" s="8" t="e">
        <f aca="false">VLOOKUP(E362,Temp3!$B$2:$K$362,10,0)</f>
        <v>#N/A</v>
      </c>
    </row>
    <row r="363" customFormat="false" ht="15" hidden="false" customHeight="false" outlineLevel="0" collapsed="false">
      <c r="A363" s="5" t="s">
        <v>3089</v>
      </c>
      <c r="B363" s="0" t="s">
        <v>3110</v>
      </c>
      <c r="C363" s="0" t="s">
        <v>3997</v>
      </c>
      <c r="D363" s="0" t="str">
        <f aca="false">SUBSTITUTE(LOWER(C363)," ","-")</f>
        <v>javascript-lingo-regular-expressions</v>
      </c>
      <c r="E363" s="0" t="s">
        <v>3998</v>
      </c>
      <c r="F363" s="8" t="e">
        <f aca="false">VLOOKUP(E363,Temp3!$B$2:$K$362,10,0)</f>
        <v>#N/A</v>
      </c>
    </row>
    <row r="364" customFormat="false" ht="15" hidden="false" customHeight="false" outlineLevel="0" collapsed="false">
      <c r="A364" s="5" t="s">
        <v>3089</v>
      </c>
      <c r="B364" s="0" t="s">
        <v>3120</v>
      </c>
      <c r="C364" s="0" t="s">
        <v>3999</v>
      </c>
      <c r="D364" s="0" t="str">
        <f aca="false">SUBSTITUTE(LOWER(C364)," ","-")</f>
        <v>chrome-dev-tools-elements</v>
      </c>
      <c r="E364" s="0" t="s">
        <v>4000</v>
      </c>
      <c r="F364" s="8" t="e">
        <f aca="false">VLOOKUP(E364,Temp3!$B$2:$K$362,10,0)</f>
        <v>#N/A</v>
      </c>
      <c r="H364" s="0" t="s">
        <v>3122</v>
      </c>
      <c r="I364" s="0" t="n">
        <v>60</v>
      </c>
      <c r="J364" s="0" t="e">
        <f aca="false">#N/A</f>
        <v>#N/A</v>
      </c>
    </row>
    <row r="365" customFormat="false" ht="15" hidden="false" customHeight="false" outlineLevel="0" collapsed="false">
      <c r="A365" s="5" t="s">
        <v>3089</v>
      </c>
      <c r="B365" s="0" t="s">
        <v>3120</v>
      </c>
      <c r="C365" s="0" t="s">
        <v>4001</v>
      </c>
      <c r="D365" s="0" t="str">
        <f aca="false">SUBSTITUTE(LOWER(C365)," ","-")</f>
        <v>chrome-dev-tools-network</v>
      </c>
      <c r="E365" s="0" t="s">
        <v>4002</v>
      </c>
      <c r="F365" s="8" t="e">
        <f aca="false">VLOOKUP(E365,Temp3!$B$2:$K$362,10,0)</f>
        <v>#N/A</v>
      </c>
    </row>
    <row r="366" customFormat="false" ht="15" hidden="false" customHeight="false" outlineLevel="0" collapsed="false">
      <c r="A366" s="5" t="s">
        <v>3089</v>
      </c>
      <c r="B366" s="0" t="s">
        <v>3120</v>
      </c>
      <c r="C366" s="0" t="s">
        <v>4003</v>
      </c>
      <c r="D366" s="0" t="str">
        <f aca="false">SUBSTITUTE(LOWER(C366)," ","-")</f>
        <v>chrome-dev-tools-sources</v>
      </c>
      <c r="E366" s="0" t="s">
        <v>4004</v>
      </c>
      <c r="F366" s="8" t="e">
        <f aca="false">VLOOKUP(E366,Temp3!$B$2:$K$362,10,0)</f>
        <v>#N/A</v>
      </c>
    </row>
    <row r="367" customFormat="false" ht="15" hidden="false" customHeight="false" outlineLevel="0" collapsed="false">
      <c r="A367" s="5" t="s">
        <v>3089</v>
      </c>
      <c r="B367" s="0" t="s">
        <v>3120</v>
      </c>
      <c r="C367" s="0" t="s">
        <v>4005</v>
      </c>
      <c r="D367" s="0" t="str">
        <f aca="false">SUBSTITUTE(LOWER(C367)," ","-")</f>
        <v>chrome-dev-tools-timeline</v>
      </c>
      <c r="E367" s="0" t="s">
        <v>4006</v>
      </c>
      <c r="F367" s="8" t="e">
        <f aca="false">VLOOKUP(E367,Temp3!$B$2:$K$362,10,0)</f>
        <v>#N/A</v>
      </c>
    </row>
    <row r="368" customFormat="false" ht="15" hidden="false" customHeight="false" outlineLevel="0" collapsed="false">
      <c r="A368" s="5" t="s">
        <v>3089</v>
      </c>
      <c r="B368" s="0" t="s">
        <v>3120</v>
      </c>
      <c r="C368" s="0" t="s">
        <v>4007</v>
      </c>
      <c r="D368" s="0" t="str">
        <f aca="false">SUBSTITUTE(LOWER(C368)," ","-")</f>
        <v>chrome-dev-tools-profiles</v>
      </c>
      <c r="E368" s="0" t="s">
        <v>4008</v>
      </c>
      <c r="F368" s="8" t="e">
        <f aca="false">VLOOKUP(E368,Temp3!$B$2:$K$362,10,0)</f>
        <v>#N/A</v>
      </c>
    </row>
    <row r="369" customFormat="false" ht="15" hidden="false" customHeight="false" outlineLevel="0" collapsed="false">
      <c r="A369" s="5" t="s">
        <v>3089</v>
      </c>
      <c r="B369" s="0" t="s">
        <v>3120</v>
      </c>
      <c r="C369" s="0" t="s">
        <v>4009</v>
      </c>
      <c r="D369" s="0" t="str">
        <f aca="false">SUBSTITUTE(LOWER(C369)," ","-")</f>
        <v>chrome-dev-tools-resources</v>
      </c>
      <c r="E369" s="0" t="s">
        <v>4010</v>
      </c>
      <c r="F369" s="8" t="e">
        <f aca="false">VLOOKUP(E369,Temp3!$B$2:$K$362,10,0)</f>
        <v>#N/A</v>
      </c>
    </row>
    <row r="370" customFormat="false" ht="15" hidden="false" customHeight="false" outlineLevel="0" collapsed="false">
      <c r="A370" s="5" t="s">
        <v>3089</v>
      </c>
      <c r="B370" s="0" t="s">
        <v>3120</v>
      </c>
      <c r="C370" s="0" t="s">
        <v>4011</v>
      </c>
      <c r="D370" s="0" t="str">
        <f aca="false">SUBSTITUTE(LOWER(C370)," ","-")</f>
        <v>chrome-dev-tools-audits</v>
      </c>
      <c r="E370" s="0" t="s">
        <v>4012</v>
      </c>
      <c r="F370" s="8" t="e">
        <f aca="false">VLOOKUP(E370,Temp3!$B$2:$K$362,10,0)</f>
        <v>#N/A</v>
      </c>
    </row>
    <row r="371" customFormat="false" ht="15" hidden="false" customHeight="false" outlineLevel="0" collapsed="false">
      <c r="A371" s="5" t="s">
        <v>3089</v>
      </c>
      <c r="B371" s="0" t="s">
        <v>3120</v>
      </c>
      <c r="C371" s="0" t="s">
        <v>4013</v>
      </c>
      <c r="D371" s="0" t="str">
        <f aca="false">SUBSTITUTE(LOWER(C371)," ","-")</f>
        <v>chrome-dev-tools-console</v>
      </c>
      <c r="E371" s="0" t="s">
        <v>4014</v>
      </c>
      <c r="F371" s="8" t="e">
        <f aca="false">VLOOKUP(E371,Temp3!$B$2:$K$362,10,0)</f>
        <v>#N/A</v>
      </c>
    </row>
    <row r="372" customFormat="false" ht="15" hidden="false" customHeight="false" outlineLevel="0" collapsed="false">
      <c r="A372" s="5" t="s">
        <v>3089</v>
      </c>
      <c r="B372" s="0" t="s">
        <v>3120</v>
      </c>
      <c r="C372" s="0" t="s">
        <v>4015</v>
      </c>
      <c r="D372" s="0" t="str">
        <f aca="false">SUBSTITUTE(LOWER(C372)," ","-")</f>
        <v>chrome-dev-tools-summary</v>
      </c>
      <c r="E372" s="0" t="s">
        <v>4016</v>
      </c>
      <c r="F372" s="8" t="e">
        <f aca="false">VLOOKUP(E372,Temp3!$B$2:$K$362,10,0)</f>
        <v>#N/A</v>
      </c>
    </row>
    <row r="373" customFormat="false" ht="15" hidden="false" customHeight="false" outlineLevel="0" collapsed="false">
      <c r="A373" s="5" t="s">
        <v>3089</v>
      </c>
      <c r="B373" s="0" t="s">
        <v>3131</v>
      </c>
      <c r="C373" s="0" t="s">
        <v>4017</v>
      </c>
      <c r="D373" s="0" t="str">
        <f aca="false">SUBSTITUTE(LOWER(C373)," ","-")</f>
        <v>big-o-notation-what-it-is-and-why-you-should-care</v>
      </c>
      <c r="E373" s="0" t="s">
        <v>4018</v>
      </c>
      <c r="F373" s="8" t="e">
        <f aca="false">VLOOKUP(E373,Temp3!$B$2:$K$362,10,0)</f>
        <v>#N/A</v>
      </c>
      <c r="H373" s="0" t="s">
        <v>3108</v>
      </c>
    </row>
    <row r="374" customFormat="false" ht="15" hidden="false" customHeight="false" outlineLevel="0" collapsed="false">
      <c r="A374" s="5" t="s">
        <v>3089</v>
      </c>
      <c r="B374" s="0" t="s">
        <v>3131</v>
      </c>
      <c r="C374" s="0" t="s">
        <v>4019</v>
      </c>
      <c r="D374" s="0" t="str">
        <f aca="false">SUBSTITUTE(LOWER(C374)," ","-")</f>
        <v>big-o-notation-a-few-examples</v>
      </c>
      <c r="E374" s="0" t="s">
        <v>4020</v>
      </c>
      <c r="F374" s="8" t="e">
        <f aca="false">VLOOKUP(E374,Temp3!$B$2:$K$362,10,0)</f>
        <v>#N/A</v>
      </c>
    </row>
    <row r="375" customFormat="false" ht="15" hidden="false" customHeight="false" outlineLevel="0" collapsed="false">
      <c r="A375" s="5" t="s">
        <v>3089</v>
      </c>
      <c r="B375" s="0" t="s">
        <v>3134</v>
      </c>
      <c r="C375" s="0" t="s">
        <v>4021</v>
      </c>
      <c r="D375" s="0" t="str">
        <f aca="false">SUBSTITUTE(LOWER(C375)," ","-")</f>
        <v>learn-accessibility-challenges</v>
      </c>
      <c r="E375" s="0" t="s">
        <v>4022</v>
      </c>
      <c r="F375" s="8" t="e">
        <f aca="false">VLOOKUP(E375,Temp3!$B$2:$K$362,10,0)</f>
        <v>#N/A</v>
      </c>
      <c r="H375" s="0" t="s">
        <v>3136</v>
      </c>
    </row>
    <row r="376" customFormat="false" ht="15" hidden="false" customHeight="false" outlineLevel="0" collapsed="false">
      <c r="A376" s="5" t="s">
        <v>3089</v>
      </c>
      <c r="B376" s="0" t="s">
        <v>3137</v>
      </c>
      <c r="C376" s="0" t="s">
        <v>4023</v>
      </c>
      <c r="D376" s="0" t="str">
        <f aca="false">SUBSTITUTE(LOWER(C376)," ","-")</f>
        <v>learn-agile-challenges</v>
      </c>
      <c r="E376" s="0" t="s">
        <v>4024</v>
      </c>
      <c r="F376" s="8" t="e">
        <f aca="false">VLOOKUP(E376,Temp3!$B$2:$K$362,10,0)</f>
        <v>#N/A</v>
      </c>
      <c r="H376" s="0" t="s">
        <v>3136</v>
      </c>
    </row>
    <row r="377" customFormat="false" ht="15" hidden="false" customHeight="false" outlineLevel="0" collapsed="false">
      <c r="A377" s="5" t="s">
        <v>3089</v>
      </c>
      <c r="B377" s="0" t="s">
        <v>3139</v>
      </c>
      <c r="C377" s="0" t="s">
        <v>4025</v>
      </c>
      <c r="D377" s="0" t="str">
        <f aca="false">SUBSTITUTE(LOWER(C377)," ","-")</f>
        <v>learn-computer-science-challenges</v>
      </c>
      <c r="E377" s="0" t="s">
        <v>4026</v>
      </c>
      <c r="F377" s="8" t="e">
        <f aca="false">VLOOKUP(E377,Temp3!$B$2:$K$362,10,0)</f>
        <v>#N/A</v>
      </c>
      <c r="H377" s="0" t="s">
        <v>3136</v>
      </c>
    </row>
    <row r="378" customFormat="false" ht="15" hidden="false" customHeight="false" outlineLevel="0" collapsed="false">
      <c r="A378" s="5" t="s">
        <v>3089</v>
      </c>
      <c r="B378" s="0" t="s">
        <v>3141</v>
      </c>
      <c r="C378" s="0" t="s">
        <v>4027</v>
      </c>
      <c r="D378" s="0" t="str">
        <f aca="false">SUBSTITUTE(LOWER(C378)," ","-")</f>
        <v>learn-data-visualization-challenges</v>
      </c>
      <c r="E378" s="0" t="s">
        <v>4028</v>
      </c>
      <c r="F378" s="8" t="e">
        <f aca="false">VLOOKUP(E378,Temp3!$B$2:$K$362,10,0)</f>
        <v>#N/A</v>
      </c>
      <c r="H378" s="0" t="s">
        <v>3136</v>
      </c>
    </row>
    <row r="379" customFormat="false" ht="15" hidden="false" customHeight="false" outlineLevel="0" collapsed="false">
      <c r="A379" s="5" t="s">
        <v>3089</v>
      </c>
      <c r="B379" s="0" t="s">
        <v>3143</v>
      </c>
      <c r="C379" s="0" t="s">
        <v>4029</v>
      </c>
      <c r="D379" s="0" t="str">
        <f aca="false">SUBSTITUTE(LOWER(C379)," ","-")</f>
        <v>learn-embedded-and-internet-of-things-challenges</v>
      </c>
      <c r="E379" s="0" t="s">
        <v>4030</v>
      </c>
      <c r="F379" s="8" t="e">
        <f aca="false">VLOOKUP(E379,Temp3!$B$2:$K$362,10,0)</f>
        <v>#N/A</v>
      </c>
      <c r="H379" s="0" t="s">
        <v>3136</v>
      </c>
    </row>
    <row r="380" customFormat="false" ht="15" hidden="false" customHeight="false" outlineLevel="0" collapsed="false">
      <c r="A380" s="5" t="s">
        <v>3089</v>
      </c>
      <c r="B380" s="0" t="s">
        <v>3145</v>
      </c>
      <c r="C380" s="0" t="s">
        <v>4031</v>
      </c>
      <c r="D380" s="0" t="str">
        <f aca="false">SUBSTITUTE(LOWER(C380)," ","-")</f>
        <v>learn-game-development-challenges</v>
      </c>
      <c r="E380" s="0" t="s">
        <v>4032</v>
      </c>
      <c r="F380" s="8" t="e">
        <f aca="false">VLOOKUP(E380,Temp3!$B$2:$K$362,10,0)</f>
        <v>#N/A</v>
      </c>
      <c r="H380" s="0" t="s">
        <v>3136</v>
      </c>
    </row>
    <row r="381" customFormat="false" ht="15" hidden="false" customHeight="false" outlineLevel="0" collapsed="false">
      <c r="A381" s="5" t="s">
        <v>3089</v>
      </c>
      <c r="B381" s="0" t="s">
        <v>3147</v>
      </c>
      <c r="C381" s="0" t="s">
        <v>4033</v>
      </c>
      <c r="D381" s="0" t="str">
        <f aca="false">SUBSTITUTE(LOWER(C381)," ","-")</f>
        <v>learn-gamification-challenges</v>
      </c>
      <c r="E381" s="0" t="s">
        <v>4034</v>
      </c>
      <c r="F381" s="8" t="e">
        <f aca="false">VLOOKUP(E381,Temp3!$B$2:$K$362,10,0)</f>
        <v>#N/A</v>
      </c>
      <c r="H381" s="0" t="s">
        <v>3136</v>
      </c>
    </row>
    <row r="382" customFormat="false" ht="15" hidden="false" customHeight="false" outlineLevel="0" collapsed="false">
      <c r="A382" s="5" t="s">
        <v>3089</v>
      </c>
      <c r="B382" s="0" t="s">
        <v>3149</v>
      </c>
      <c r="C382" s="0" t="s">
        <v>4035</v>
      </c>
      <c r="D382" s="0" t="str">
        <f aca="false">SUBSTITUTE(LOWER(C382)," ","-")</f>
        <v>learn-machine-learning-challenges</v>
      </c>
      <c r="E382" s="0" t="s">
        <v>4036</v>
      </c>
      <c r="F382" s="8" t="e">
        <f aca="false">VLOOKUP(E382,Temp3!$B$2:$K$362,10,0)</f>
        <v>#N/A</v>
      </c>
      <c r="H382" s="0" t="s">
        <v>3136</v>
      </c>
    </row>
    <row r="383" customFormat="false" ht="15" hidden="false" customHeight="false" outlineLevel="0" collapsed="false">
      <c r="A383" s="5" t="s">
        <v>3089</v>
      </c>
      <c r="B383" s="0" t="s">
        <v>3151</v>
      </c>
      <c r="C383" s="0" t="s">
        <v>4037</v>
      </c>
      <c r="D383" s="0" t="str">
        <f aca="false">SUBSTITUTE(LOWER(C383)," ","-")</f>
        <v>learn-math-for-programmers-challenges</v>
      </c>
      <c r="E383" s="0" t="s">
        <v>4038</v>
      </c>
      <c r="F383" s="8" t="e">
        <f aca="false">VLOOKUP(E383,Temp3!$B$2:$K$362,10,0)</f>
        <v>#N/A</v>
      </c>
      <c r="H383" s="0" t="s">
        <v>3136</v>
      </c>
    </row>
    <row r="384" customFormat="false" ht="15" hidden="false" customHeight="false" outlineLevel="0" collapsed="false">
      <c r="A384" s="5" t="s">
        <v>3089</v>
      </c>
      <c r="B384" s="0" t="s">
        <v>3153</v>
      </c>
      <c r="C384" s="0" t="s">
        <v>4039</v>
      </c>
      <c r="D384" s="0" t="str">
        <f aca="false">SUBSTITUTE(LOWER(C384)," ","-")</f>
        <v>learn-mobile-javascript-development-challenges</v>
      </c>
      <c r="E384" s="0" t="s">
        <v>4040</v>
      </c>
      <c r="F384" s="8" t="e">
        <f aca="false">VLOOKUP(E384,Temp3!$B$2:$K$362,10,0)</f>
        <v>#N/A</v>
      </c>
      <c r="H384" s="0" t="s">
        <v>3136</v>
      </c>
    </row>
    <row r="385" customFormat="false" ht="15" hidden="false" customHeight="false" outlineLevel="0" collapsed="false">
      <c r="A385" s="5" t="s">
        <v>3089</v>
      </c>
      <c r="B385" s="0" t="s">
        <v>3155</v>
      </c>
      <c r="C385" s="0" t="s">
        <v>4041</v>
      </c>
      <c r="D385" s="0" t="str">
        <f aca="false">SUBSTITUTE(LOWER(C385)," ","-")</f>
        <v>learn-devops-challenges</v>
      </c>
      <c r="E385" s="0" t="s">
        <v>4042</v>
      </c>
      <c r="F385" s="8" t="e">
        <f aca="false">VLOOKUP(E385,Temp3!$B$2:$K$362,10,0)</f>
        <v>#N/A</v>
      </c>
      <c r="H385" s="0" t="s">
        <v>3136</v>
      </c>
    </row>
    <row r="386" customFormat="false" ht="15" hidden="false" customHeight="false" outlineLevel="0" collapsed="false">
      <c r="A386" s="5" t="s">
        <v>3089</v>
      </c>
      <c r="B386" s="0" t="s">
        <v>3157</v>
      </c>
      <c r="C386" s="0" t="s">
        <v>4043</v>
      </c>
      <c r="D386" s="0" t="str">
        <f aca="false">SUBSTITUTE(LOWER(C386)," ","-")</f>
        <v>learn-software-engineering-principles-challenges</v>
      </c>
      <c r="E386" s="0" t="s">
        <v>4044</v>
      </c>
      <c r="F386" s="8" t="e">
        <f aca="false">VLOOKUP(E386,Temp3!$B$2:$K$362,10,0)</f>
        <v>#N/A</v>
      </c>
      <c r="H386" s="0" t="s">
        <v>3136</v>
      </c>
    </row>
    <row r="387" customFormat="false" ht="15" hidden="false" customHeight="false" outlineLevel="0" collapsed="false">
      <c r="A387" s="5" t="s">
        <v>3089</v>
      </c>
      <c r="B387" s="0" t="s">
        <v>3159</v>
      </c>
      <c r="C387" s="0" t="s">
        <v>4045</v>
      </c>
      <c r="D387" s="0" t="str">
        <f aca="false">SUBSTITUTE(LOWER(C387)," ","-")</f>
        <v>learn-statistics-challenges</v>
      </c>
      <c r="E387" s="0" t="s">
        <v>4046</v>
      </c>
      <c r="F387" s="8" t="e">
        <f aca="false">VLOOKUP(E387,Temp3!$B$2:$K$362,10,0)</f>
        <v>#N/A</v>
      </c>
      <c r="H387" s="0" t="s">
        <v>3136</v>
      </c>
    </row>
    <row r="388" customFormat="false" ht="15" hidden="false" customHeight="false" outlineLevel="0" collapsed="false">
      <c r="A388" s="5" t="s">
        <v>3089</v>
      </c>
      <c r="B388" s="0" t="s">
        <v>3161</v>
      </c>
      <c r="C388" s="0" t="s">
        <v>4047</v>
      </c>
      <c r="D388" s="0" t="str">
        <f aca="false">SUBSTITUTE(LOWER(C388)," ","-")</f>
        <v>learn-tools-challenges</v>
      </c>
      <c r="E388" s="0" t="s">
        <v>4048</v>
      </c>
      <c r="F388" s="8" t="e">
        <f aca="false">VLOOKUP(E388,Temp3!$B$2:$K$362,10,0)</f>
        <v>#N/A</v>
      </c>
      <c r="H388" s="0" t="s">
        <v>3136</v>
      </c>
    </row>
    <row r="389" customFormat="false" ht="15" hidden="false" customHeight="false" outlineLevel="0" collapsed="false">
      <c r="A389" s="5" t="s">
        <v>3089</v>
      </c>
      <c r="B389" s="0" t="s">
        <v>3163</v>
      </c>
      <c r="C389" s="0" t="s">
        <v>4049</v>
      </c>
      <c r="D389" s="0" t="str">
        <f aca="false">SUBSTITUTE(LOWER(C389)," ","-")</f>
        <v>learn-user-experience-design-challenges</v>
      </c>
      <c r="E389" s="0" t="s">
        <v>4050</v>
      </c>
      <c r="F389" s="8" t="e">
        <f aca="false">VLOOKUP(E389,Temp3!$B$2:$K$362,10,0)</f>
        <v>#N/A</v>
      </c>
      <c r="H389" s="0" t="s">
        <v>3136</v>
      </c>
    </row>
    <row r="390" customFormat="false" ht="15" hidden="false" customHeight="false" outlineLevel="0" collapsed="false">
      <c r="A390" s="5" t="s">
        <v>3089</v>
      </c>
      <c r="B390" s="0" t="s">
        <v>3165</v>
      </c>
      <c r="C390" s="0" t="s">
        <v>4051</v>
      </c>
      <c r="D390" s="0" t="str">
        <f aca="false">SUBSTITUTE(LOWER(C390)," ","-")</f>
        <v>learn-visual-design-challenges</v>
      </c>
      <c r="E390" s="0" t="s">
        <v>4052</v>
      </c>
      <c r="F390" s="8" t="e">
        <f aca="false">VLOOKUP(E390,Temp3!$B$2:$K$362,10,0)</f>
        <v>#N/A</v>
      </c>
      <c r="H390" s="0" t="s">
        <v>3136</v>
      </c>
    </row>
    <row r="391" customFormat="false" ht="15" hidden="false" customHeight="false" outlineLevel="0" collapsed="false">
      <c r="A391" s="5" t="s">
        <v>3167</v>
      </c>
      <c r="B391" s="0" t="s">
        <v>3168</v>
      </c>
      <c r="C391" s="0" t="s">
        <v>4053</v>
      </c>
      <c r="D391" s="0" t="str">
        <f aca="false">SUBSTITUTE(LOWER(C391)," ","-")</f>
        <v>greenfield-nonprofit-project-#1</v>
      </c>
      <c r="E391" s="0" t="s">
        <v>4054</v>
      </c>
      <c r="F391" s="8" t="e">
        <f aca="false">VLOOKUP(E391,Temp3!$B$2:$K$362,10,0)</f>
        <v>#N/A</v>
      </c>
      <c r="H391" s="0" t="s">
        <v>3170</v>
      </c>
      <c r="I391" s="0" t="s">
        <v>4055</v>
      </c>
    </row>
    <row r="392" customFormat="false" ht="15" hidden="false" customHeight="false" outlineLevel="0" collapsed="false">
      <c r="A392" s="5" t="s">
        <v>3167</v>
      </c>
      <c r="B392" s="0" t="s">
        <v>3168</v>
      </c>
      <c r="C392" s="0" t="s">
        <v>4056</v>
      </c>
      <c r="D392" s="0" t="str">
        <f aca="false">SUBSTITUTE(LOWER(C392)," ","-")</f>
        <v>greenfield-nonprofit-project-#2</v>
      </c>
      <c r="E392" s="0" t="s">
        <v>4057</v>
      </c>
      <c r="F392" s="8" t="e">
        <f aca="false">VLOOKUP(E392,Temp3!$B$2:$K$362,10,0)</f>
        <v>#N/A</v>
      </c>
    </row>
    <row r="393" customFormat="false" ht="15" hidden="false" customHeight="false" outlineLevel="0" collapsed="false">
      <c r="A393" s="5" t="s">
        <v>3167</v>
      </c>
      <c r="B393" s="0" t="s">
        <v>3168</v>
      </c>
      <c r="C393" s="0" t="s">
        <v>4058</v>
      </c>
      <c r="D393" s="0" t="str">
        <f aca="false">SUBSTITUTE(LOWER(C393)," ","-")</f>
        <v>legacy-code-nonprofit-project-#1</v>
      </c>
      <c r="E393" s="0" t="s">
        <v>4059</v>
      </c>
      <c r="F393" s="8" t="e">
        <f aca="false">VLOOKUP(E393,Temp3!$B$2:$K$362,10,0)</f>
        <v>#N/A</v>
      </c>
    </row>
    <row r="394" customFormat="false" ht="15" hidden="false" customHeight="false" outlineLevel="0" collapsed="false">
      <c r="A394" s="5" t="s">
        <v>3167</v>
      </c>
      <c r="B394" s="0" t="s">
        <v>3168</v>
      </c>
      <c r="C394" s="0" t="s">
        <v>4060</v>
      </c>
      <c r="D394" s="0" t="str">
        <f aca="false">SUBSTITUTE(LOWER(C394)," ","-")</f>
        <v>legacy-code-nonprofit-project-#2</v>
      </c>
      <c r="E394" s="0" t="s">
        <v>4061</v>
      </c>
      <c r="F394" s="8" t="e">
        <f aca="false">VLOOKUP(E394,Temp3!$B$2:$K$362,10,0)</f>
        <v>#N/A</v>
      </c>
    </row>
    <row r="395" customFormat="false" ht="15" hidden="false" customHeight="false" outlineLevel="0" collapsed="false">
      <c r="A395" s="5" t="s">
        <v>3167</v>
      </c>
      <c r="B395" s="0" t="s">
        <v>3168</v>
      </c>
      <c r="C395" s="0" t="s">
        <v>3175</v>
      </c>
      <c r="D395" s="0" t="str">
        <f aca="false">SUBSTITUTE(LOWER(C395)," ","-")</f>
        <v>claim-your-full-stack-development-certification</v>
      </c>
      <c r="E395" s="0" t="s">
        <v>3590</v>
      </c>
      <c r="F395" s="8" t="e">
        <f aca="false">VLOOKUP(E395,Temp3!$B$2:$K$362,10,0)</f>
        <v>#N/A</v>
      </c>
    </row>
    <row r="396" customFormat="false" ht="15" hidden="false" customHeight="false" outlineLevel="0" collapsed="false">
      <c r="A396" s="5" t="s">
        <v>3176</v>
      </c>
      <c r="B396" s="0" t="s">
        <v>3177</v>
      </c>
      <c r="C396" s="0" t="s">
        <v>3178</v>
      </c>
      <c r="D396" s="0" t="str">
        <f aca="false">SUBSTITUTE(LOWER(C396)," ","-")</f>
        <v>soft-skill-training</v>
      </c>
      <c r="E396" s="0" t="s">
        <v>3591</v>
      </c>
      <c r="F396" s="8" t="e">
        <f aca="false">VLOOKUP(E396,Temp3!$B$2:$K$362,10,0)</f>
        <v>#N/A</v>
      </c>
      <c r="H396" s="0" t="s">
        <v>3179</v>
      </c>
      <c r="I396" s="0" t="s">
        <v>4062</v>
      </c>
    </row>
    <row r="397" customFormat="false" ht="15" hidden="false" customHeight="false" outlineLevel="0" collapsed="false">
      <c r="A397" s="5" t="s">
        <v>3176</v>
      </c>
      <c r="B397" s="0" t="s">
        <v>3177</v>
      </c>
      <c r="C397" s="0" t="s">
        <v>3181</v>
      </c>
      <c r="D397" s="0" t="str">
        <f aca="false">SUBSTITUTE(LOWER(C397)," ","-")</f>
        <v>critical-thinking-training</v>
      </c>
      <c r="E397" s="0" t="s">
        <v>3592</v>
      </c>
      <c r="F397" s="8" t="e">
        <f aca="false">VLOOKUP(E397,Temp3!$B$2:$K$362,10,0)</f>
        <v>#N/A</v>
      </c>
    </row>
    <row r="398" customFormat="false" ht="15" hidden="false" customHeight="false" outlineLevel="0" collapsed="false">
      <c r="A398" s="5" t="s">
        <v>3176</v>
      </c>
      <c r="B398" s="0" t="s">
        <v>3177</v>
      </c>
      <c r="C398" s="0" t="s">
        <v>3182</v>
      </c>
      <c r="D398" s="0" t="str">
        <f aca="false">SUBSTITUTE(LOWER(C398)," ","-")</f>
        <v>whiteboard-coding-training</v>
      </c>
      <c r="E398" s="0" t="s">
        <v>3593</v>
      </c>
      <c r="F398" s="8" t="e">
        <f aca="false">VLOOKUP(E398,Temp3!$B$2:$K$362,10,0)</f>
        <v>#N/A</v>
      </c>
    </row>
    <row r="399" customFormat="false" ht="15" hidden="false" customHeight="false" outlineLevel="0" collapsed="false">
      <c r="A399" s="5" t="s">
        <v>3176</v>
      </c>
      <c r="B399" s="0" t="s">
        <v>3183</v>
      </c>
      <c r="C399" s="0" t="s">
        <v>3184</v>
      </c>
      <c r="D399" s="0" t="str">
        <f aca="false">SUBSTITUTE(LOWER(C399)," ","-")</f>
        <v>mock-interview-#1</v>
      </c>
      <c r="E399" s="0" t="s">
        <v>3594</v>
      </c>
      <c r="F399" s="8" t="e">
        <f aca="false">VLOOKUP(E399,Temp3!$B$2:$K$362,10,0)</f>
        <v>#N/A</v>
      </c>
      <c r="H399" s="0" t="s">
        <v>2842</v>
      </c>
      <c r="I399" s="0" t="s">
        <v>4063</v>
      </c>
    </row>
    <row r="400" customFormat="false" ht="15" hidden="false" customHeight="false" outlineLevel="0" collapsed="false">
      <c r="A400" s="5" t="s">
        <v>3176</v>
      </c>
      <c r="B400" s="0" t="s">
        <v>3183</v>
      </c>
      <c r="C400" s="0" t="s">
        <v>3186</v>
      </c>
      <c r="D400" s="0" t="str">
        <f aca="false">SUBSTITUTE(LOWER(C400)," ","-")</f>
        <v>mock-interview-#2</v>
      </c>
      <c r="E400" s="0" t="s">
        <v>3595</v>
      </c>
      <c r="F400" s="8" t="e">
        <f aca="false">VLOOKUP(E400,Temp3!$B$2:$K$362,10,0)</f>
        <v>#N/A</v>
      </c>
    </row>
    <row r="401" customFormat="false" ht="15" hidden="false" customHeight="false" outlineLevel="0" collapsed="false">
      <c r="A401" s="5" t="s">
        <v>3176</v>
      </c>
      <c r="B401" s="0" t="s">
        <v>3183</v>
      </c>
      <c r="C401" s="0" t="s">
        <v>3187</v>
      </c>
      <c r="D401" s="0" t="str">
        <f aca="false">SUBSTITUTE(LOWER(C401)," ","-")</f>
        <v>mock-interview-#3</v>
      </c>
      <c r="E401" s="0" t="s">
        <v>3596</v>
      </c>
      <c r="F401" s="8" t="e">
        <f aca="false">VLOOKUP(E401,Temp3!$B$2:$K$362,10,0)</f>
        <v>#N/A</v>
      </c>
    </row>
  </sheetData>
  <conditionalFormatting sqref="F1:F1000">
    <cfRule type="cellIs" priority="2" operator="greaterThan" aboveAverage="0" equalAverage="0" bottom="0" percent="0" rank="0" text="" dxfId="0">
      <formula>4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59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1" activeCellId="0" sqref="C1"/>
    </sheetView>
  </sheetViews>
  <sheetFormatPr defaultRowHeight="15"/>
  <cols>
    <col collapsed="false" hidden="false" max="2" min="1" style="0" width="68.7091836734694"/>
    <col collapsed="false" hidden="false" max="26" min="3" style="0" width="8.36734693877551"/>
    <col collapsed="false" hidden="false" max="1025" min="27" style="0" width="13.9030612244898"/>
  </cols>
  <sheetData>
    <row r="1" customFormat="false" ht="12.75" hidden="false" customHeight="true" outlineLevel="0" collapsed="false">
      <c r="A1" s="0" t="s">
        <v>4</v>
      </c>
      <c r="B1" s="0" t="s">
        <v>4</v>
      </c>
      <c r="C1" s="11" t="s">
        <v>4064</v>
      </c>
      <c r="D1" s="11" t="s">
        <v>4065</v>
      </c>
      <c r="E1" s="12"/>
      <c r="F1" s="12"/>
      <c r="G1" s="0" t="s">
        <v>4066</v>
      </c>
    </row>
    <row r="2" customFormat="false" ht="12.75" hidden="false" customHeight="true" outlineLevel="0" collapsed="false">
      <c r="A2" s="0" t="s">
        <v>835</v>
      </c>
      <c r="B2" s="0" t="s">
        <v>2347</v>
      </c>
      <c r="C2" s="11" t="n">
        <v>142935</v>
      </c>
      <c r="D2" s="11" t="n">
        <v>99326</v>
      </c>
      <c r="G2" s="13" t="n">
        <v>0.694903277713646</v>
      </c>
    </row>
    <row r="3" customFormat="false" ht="12.75" hidden="false" customHeight="true" outlineLevel="0" collapsed="false">
      <c r="A3" s="0" t="s">
        <v>561</v>
      </c>
      <c r="B3" s="0" t="s">
        <v>2349</v>
      </c>
      <c r="C3" s="11" t="n">
        <v>122693</v>
      </c>
      <c r="D3" s="11" t="n">
        <v>74269</v>
      </c>
      <c r="G3" s="13" t="n">
        <v>0.605323857106762</v>
      </c>
    </row>
    <row r="4" customFormat="false" ht="12.75" hidden="false" customHeight="true" outlineLevel="0" collapsed="false">
      <c r="A4" s="0" t="s">
        <v>602</v>
      </c>
      <c r="B4" s="0" t="s">
        <v>2350</v>
      </c>
      <c r="C4" s="11" t="n">
        <v>33390</v>
      </c>
      <c r="D4" s="11" t="n">
        <v>19229</v>
      </c>
      <c r="G4" s="13" t="n">
        <v>0.575890985324948</v>
      </c>
    </row>
    <row r="5" customFormat="false" ht="12.75" hidden="false" customHeight="true" outlineLevel="0" collapsed="false">
      <c r="A5" s="0" t="s">
        <v>346</v>
      </c>
      <c r="B5" s="0" t="s">
        <v>2351</v>
      </c>
      <c r="C5" s="11" t="n">
        <v>165205</v>
      </c>
      <c r="D5" s="11" t="n">
        <v>82208</v>
      </c>
      <c r="G5" s="13" t="n">
        <v>0.497612057746436</v>
      </c>
    </row>
    <row r="6" customFormat="false" ht="12.75" hidden="false" customHeight="true" outlineLevel="0" collapsed="false">
      <c r="A6" s="0" t="s">
        <v>395</v>
      </c>
      <c r="B6" s="0" t="s">
        <v>2352</v>
      </c>
      <c r="C6" s="11" t="n">
        <v>42850</v>
      </c>
      <c r="D6" s="11" t="n">
        <v>21031</v>
      </c>
      <c r="G6" s="13" t="n">
        <v>0.490805134189031</v>
      </c>
    </row>
    <row r="7" customFormat="false" ht="12.75" hidden="false" customHeight="true" outlineLevel="0" collapsed="false">
      <c r="A7" s="0" t="s">
        <v>784</v>
      </c>
      <c r="B7" s="0" t="s">
        <v>2353</v>
      </c>
      <c r="C7" s="11" t="n">
        <v>139641</v>
      </c>
      <c r="D7" s="11" t="n">
        <v>92991</v>
      </c>
      <c r="G7" s="13" t="n">
        <v>0.665929060949148</v>
      </c>
    </row>
    <row r="8" customFormat="false" ht="12.75" hidden="false" customHeight="true" outlineLevel="0" collapsed="false">
      <c r="A8" s="0" t="s">
        <v>675</v>
      </c>
      <c r="B8" s="0" t="s">
        <v>2354</v>
      </c>
      <c r="C8" s="11" t="n">
        <v>133251</v>
      </c>
      <c r="D8" s="11" t="n">
        <v>91583</v>
      </c>
      <c r="G8" s="13" t="n">
        <v>0.687296905839356</v>
      </c>
    </row>
    <row r="9" customFormat="false" ht="12.75" hidden="false" customHeight="true" outlineLevel="0" collapsed="false">
      <c r="A9" s="0" t="s">
        <v>247</v>
      </c>
      <c r="B9" s="0" t="s">
        <v>2355</v>
      </c>
      <c r="C9" s="11" t="n">
        <v>256000</v>
      </c>
      <c r="D9" s="11" t="n">
        <v>125846</v>
      </c>
      <c r="G9" s="13" t="n">
        <v>0.4915859375</v>
      </c>
    </row>
    <row r="10" customFormat="false" ht="12.75" hidden="false" customHeight="true" outlineLevel="0" collapsed="false">
      <c r="A10" s="0" t="s">
        <v>538</v>
      </c>
      <c r="B10" s="0" t="s">
        <v>2348</v>
      </c>
      <c r="C10" s="11" t="n">
        <v>175903</v>
      </c>
      <c r="D10" s="11" t="n">
        <v>107434</v>
      </c>
      <c r="G10" s="13" t="n">
        <v>0.610757064973309</v>
      </c>
    </row>
    <row r="11" customFormat="false" ht="12.75" hidden="false" customHeight="true" outlineLevel="0" collapsed="false">
      <c r="A11" s="0" t="s">
        <v>744</v>
      </c>
      <c r="B11" s="0" t="s">
        <v>2358</v>
      </c>
      <c r="C11" s="11" t="n">
        <v>175537</v>
      </c>
      <c r="D11" s="11" t="n">
        <v>117259</v>
      </c>
      <c r="G11" s="13" t="n">
        <v>0.668001617892524</v>
      </c>
    </row>
    <row r="12" customFormat="false" ht="12.75" hidden="false" customHeight="true" outlineLevel="0" collapsed="false">
      <c r="A12" s="0" t="s">
        <v>1172</v>
      </c>
      <c r="B12" s="0" t="s">
        <v>2356</v>
      </c>
      <c r="C12" s="11" t="n">
        <v>390095</v>
      </c>
      <c r="D12" s="11" t="n">
        <v>280156</v>
      </c>
      <c r="G12" s="13" t="n">
        <v>0.718173778182238</v>
      </c>
    </row>
    <row r="13" customFormat="false" ht="12.75" hidden="false" customHeight="true" outlineLevel="0" collapsed="false">
      <c r="A13" s="0" t="s">
        <v>589</v>
      </c>
      <c r="B13" s="0" t="s">
        <v>2357</v>
      </c>
      <c r="C13" s="11" t="n">
        <v>577823</v>
      </c>
      <c r="D13" s="11" t="n">
        <v>332212</v>
      </c>
      <c r="G13" s="13" t="n">
        <v>0.574937307791486</v>
      </c>
    </row>
    <row r="14" customFormat="false" ht="12.75" hidden="false" customHeight="true" outlineLevel="0" collapsed="false">
      <c r="A14" s="0" t="s">
        <v>278</v>
      </c>
      <c r="B14" s="0" t="s">
        <v>2359</v>
      </c>
      <c r="C14" s="11" t="n">
        <v>890186</v>
      </c>
      <c r="D14" s="11" t="n">
        <v>417010</v>
      </c>
      <c r="G14" s="13" t="n">
        <v>0.468452660455231</v>
      </c>
    </row>
    <row r="15" customFormat="false" ht="12.75" hidden="false" customHeight="true" outlineLevel="0" collapsed="false">
      <c r="A15" s="0" t="s">
        <v>940</v>
      </c>
      <c r="B15" s="0" t="s">
        <v>2360</v>
      </c>
      <c r="C15" s="11" t="n">
        <v>398429</v>
      </c>
      <c r="D15" s="11" t="n">
        <v>279227</v>
      </c>
      <c r="G15" s="13" t="n">
        <v>0.700819970433879</v>
      </c>
    </row>
    <row r="16" customFormat="false" ht="12.75" hidden="false" customHeight="true" outlineLevel="0" collapsed="false">
      <c r="A16" s="0" t="s">
        <v>730</v>
      </c>
      <c r="B16" s="0" t="s">
        <v>2361</v>
      </c>
      <c r="C16" s="11" t="n">
        <v>424921</v>
      </c>
      <c r="D16" s="11" t="n">
        <v>285730</v>
      </c>
      <c r="G16" s="13" t="n">
        <v>0.672430875386248</v>
      </c>
    </row>
    <row r="17" customFormat="false" ht="12.75" hidden="false" customHeight="true" outlineLevel="0" collapsed="false">
      <c r="A17" s="0" t="s">
        <v>830</v>
      </c>
      <c r="B17" s="0" t="s">
        <v>2362</v>
      </c>
      <c r="C17" s="11" t="n">
        <v>335083</v>
      </c>
      <c r="D17" s="11" t="n">
        <v>223792</v>
      </c>
      <c r="G17" s="13" t="n">
        <v>0.667870348540511</v>
      </c>
    </row>
    <row r="18" customFormat="false" ht="12.75" hidden="false" customHeight="true" outlineLevel="0" collapsed="false">
      <c r="A18" s="0" t="s">
        <v>555</v>
      </c>
      <c r="B18" s="0" t="s">
        <v>2363</v>
      </c>
      <c r="C18" s="11" t="n">
        <v>376525</v>
      </c>
      <c r="D18" s="11" t="n">
        <v>241895</v>
      </c>
      <c r="G18" s="13" t="n">
        <v>0.642440740986654</v>
      </c>
    </row>
    <row r="19" customFormat="false" ht="12.75" hidden="false" customHeight="true" outlineLevel="0" collapsed="false">
      <c r="A19" s="0" t="s">
        <v>244</v>
      </c>
      <c r="B19" s="0" t="s">
        <v>2364</v>
      </c>
      <c r="C19" s="11" t="n">
        <v>519911</v>
      </c>
      <c r="D19" s="11" t="n">
        <v>289643</v>
      </c>
      <c r="G19" s="13" t="n">
        <v>0.557101119230022</v>
      </c>
    </row>
    <row r="20" customFormat="false" ht="12.75" hidden="false" customHeight="true" outlineLevel="0" collapsed="false">
      <c r="A20" s="0" t="s">
        <v>945</v>
      </c>
      <c r="B20" s="0" t="s">
        <v>2365</v>
      </c>
      <c r="C20" s="11" t="n">
        <v>335731</v>
      </c>
      <c r="D20" s="11" t="n">
        <v>215740</v>
      </c>
      <c r="G20" s="13" t="n">
        <v>0.642597794067274</v>
      </c>
    </row>
    <row r="21" customFormat="false" ht="12.75" hidden="false" customHeight="true" outlineLevel="0" collapsed="false">
      <c r="A21" s="0" t="s">
        <v>484</v>
      </c>
      <c r="B21" s="0" t="s">
        <v>2366</v>
      </c>
      <c r="C21" s="11" t="n">
        <v>729345</v>
      </c>
      <c r="D21" s="11" t="n">
        <v>428694</v>
      </c>
      <c r="G21" s="13" t="n">
        <v>0.587779445941221</v>
      </c>
    </row>
    <row r="22" customFormat="false" ht="12.75" hidden="false" customHeight="true" outlineLevel="0" collapsed="false">
      <c r="A22" s="0" t="s">
        <v>409</v>
      </c>
      <c r="B22" s="0" t="s">
        <v>2371</v>
      </c>
      <c r="C22" s="11" t="n">
        <v>175537</v>
      </c>
      <c r="D22" s="11" t="n">
        <v>86319</v>
      </c>
      <c r="G22" s="13" t="n">
        <v>0.491742481642047</v>
      </c>
    </row>
    <row r="23" customFormat="false" ht="12.75" hidden="false" customHeight="true" outlineLevel="0" collapsed="false">
      <c r="A23" s="0" t="s">
        <v>793</v>
      </c>
      <c r="B23" s="0" t="s">
        <v>2367</v>
      </c>
      <c r="C23" s="11" t="n">
        <v>136122</v>
      </c>
      <c r="D23" s="11" t="n">
        <v>96172</v>
      </c>
      <c r="G23" s="13" t="n">
        <v>0.706513274856379</v>
      </c>
    </row>
    <row r="24" customFormat="false" ht="12.75" hidden="false" customHeight="true" outlineLevel="0" collapsed="false">
      <c r="A24" s="0" t="s">
        <v>936</v>
      </c>
      <c r="B24" s="0" t="s">
        <v>2368</v>
      </c>
      <c r="C24" s="11" t="n">
        <v>527484</v>
      </c>
      <c r="D24" s="11" t="n">
        <v>326975</v>
      </c>
      <c r="G24" s="13" t="n">
        <v>0.619876621850141</v>
      </c>
    </row>
    <row r="25" customFormat="false" ht="12.75" hidden="false" customHeight="true" outlineLevel="0" collapsed="false">
      <c r="A25" s="0" t="s">
        <v>954</v>
      </c>
      <c r="B25" s="0" t="s">
        <v>2369</v>
      </c>
      <c r="C25" s="11" t="n">
        <v>545728</v>
      </c>
      <c r="D25" s="11" t="n">
        <v>378777</v>
      </c>
      <c r="G25" s="13" t="n">
        <v>0.69407653629647</v>
      </c>
    </row>
    <row r="26" customFormat="false" ht="12.75" hidden="false" customHeight="true" outlineLevel="0" collapsed="false">
      <c r="A26" s="0" t="s">
        <v>1300</v>
      </c>
      <c r="B26" s="0" t="s">
        <v>2370</v>
      </c>
      <c r="C26" s="11" t="n">
        <v>178240</v>
      </c>
      <c r="D26" s="11" t="n">
        <v>135982</v>
      </c>
      <c r="G26" s="13" t="n">
        <v>0.762915170556553</v>
      </c>
    </row>
    <row r="27" customFormat="false" ht="12.75" hidden="false" customHeight="true" outlineLevel="0" collapsed="false">
      <c r="A27" s="0" t="s">
        <v>478</v>
      </c>
      <c r="B27" s="0" t="s">
        <v>4067</v>
      </c>
      <c r="C27" s="11" t="n">
        <v>282</v>
      </c>
      <c r="D27" s="11" t="n">
        <v>141</v>
      </c>
      <c r="G27" s="13" t="n">
        <v>0.5</v>
      </c>
    </row>
    <row r="28" customFormat="false" ht="12.75" hidden="false" customHeight="true" outlineLevel="0" collapsed="false">
      <c r="A28" s="0" t="s">
        <v>600</v>
      </c>
      <c r="B28" s="0" t="s">
        <v>2373</v>
      </c>
      <c r="C28" s="11" t="n">
        <v>454032</v>
      </c>
      <c r="D28" s="11" t="n">
        <v>323174</v>
      </c>
      <c r="G28" s="13" t="n">
        <v>0.711786834408148</v>
      </c>
    </row>
    <row r="29" customFormat="false" ht="12.75" hidden="false" customHeight="true" outlineLevel="0" collapsed="false">
      <c r="A29" s="0" t="s">
        <v>1062</v>
      </c>
      <c r="B29" s="0" t="s">
        <v>2372</v>
      </c>
      <c r="C29" s="11" t="n">
        <v>400596</v>
      </c>
      <c r="D29" s="11" t="n">
        <v>290938</v>
      </c>
      <c r="G29" s="13" t="n">
        <v>0.726262868326194</v>
      </c>
    </row>
    <row r="30" customFormat="false" ht="12.75" hidden="false" customHeight="true" outlineLevel="0" collapsed="false">
      <c r="A30" s="0" t="s">
        <v>731</v>
      </c>
      <c r="B30" s="0" t="s">
        <v>2374</v>
      </c>
      <c r="C30" s="11" t="n">
        <v>171004</v>
      </c>
      <c r="D30" s="11" t="n">
        <v>108982</v>
      </c>
      <c r="G30" s="13" t="n">
        <v>0.637306729667142</v>
      </c>
    </row>
    <row r="31" customFormat="false" ht="12.75" hidden="false" customHeight="true" outlineLevel="0" collapsed="false">
      <c r="A31" s="0" t="s">
        <v>1132</v>
      </c>
      <c r="B31" s="0" t="s">
        <v>2375</v>
      </c>
      <c r="C31" s="11" t="n">
        <v>310111</v>
      </c>
      <c r="D31" s="11" t="n">
        <v>210729</v>
      </c>
      <c r="G31" s="13" t="n">
        <v>0.679527653001667</v>
      </c>
    </row>
    <row r="32" customFormat="false" ht="12.75" hidden="false" customHeight="true" outlineLevel="0" collapsed="false">
      <c r="A32" s="0" t="s">
        <v>116</v>
      </c>
      <c r="B32" s="0" t="s">
        <v>2376</v>
      </c>
      <c r="C32" s="11" t="n">
        <v>154619</v>
      </c>
      <c r="D32" s="11" t="n">
        <v>35924</v>
      </c>
      <c r="G32" s="13" t="n">
        <v>0.232338845808083</v>
      </c>
    </row>
    <row r="33" customFormat="false" ht="12.75" hidden="false" customHeight="true" outlineLevel="0" collapsed="false">
      <c r="A33" s="0" t="s">
        <v>568</v>
      </c>
      <c r="B33" s="0" t="s">
        <v>2377</v>
      </c>
      <c r="C33" s="11" t="n">
        <v>198539</v>
      </c>
      <c r="D33" s="11" t="n">
        <v>103605</v>
      </c>
      <c r="G33" s="13" t="n">
        <v>0.521837019426914</v>
      </c>
    </row>
    <row r="34" customFormat="false" ht="12.75" hidden="false" customHeight="true" outlineLevel="0" collapsed="false">
      <c r="A34" s="0" t="s">
        <v>2107</v>
      </c>
      <c r="B34" s="0" t="s">
        <v>4068</v>
      </c>
      <c r="C34" s="11" t="n">
        <v>28</v>
      </c>
      <c r="D34" s="11" t="n">
        <v>28</v>
      </c>
      <c r="G34" s="13" t="n">
        <v>1</v>
      </c>
    </row>
    <row r="35" customFormat="false" ht="12.75" hidden="false" customHeight="true" outlineLevel="0" collapsed="false">
      <c r="A35" s="0" t="s">
        <v>148</v>
      </c>
      <c r="B35" s="0" t="s">
        <v>2378</v>
      </c>
      <c r="C35" s="11" t="n">
        <v>90260</v>
      </c>
      <c r="D35" s="11" t="n">
        <v>27534</v>
      </c>
      <c r="G35" s="13" t="n">
        <v>0.305052071792599</v>
      </c>
    </row>
    <row r="36" customFormat="false" ht="12.75" hidden="false" customHeight="true" outlineLevel="0" collapsed="false">
      <c r="A36" s="0" t="s">
        <v>210</v>
      </c>
      <c r="B36" s="0" t="s">
        <v>4069</v>
      </c>
      <c r="C36" s="11" t="n">
        <v>535</v>
      </c>
      <c r="D36" s="11" t="n">
        <v>141</v>
      </c>
      <c r="G36" s="13" t="n">
        <v>0.263551401869159</v>
      </c>
    </row>
    <row r="37" customFormat="false" ht="12.75" hidden="false" customHeight="true" outlineLevel="0" collapsed="false">
      <c r="A37" s="0" t="s">
        <v>373</v>
      </c>
      <c r="B37" s="0" t="s">
        <v>4070</v>
      </c>
      <c r="C37" s="11" t="n">
        <v>56</v>
      </c>
      <c r="D37" s="11" t="n">
        <v>56</v>
      </c>
      <c r="G37" s="13" t="n">
        <v>1</v>
      </c>
    </row>
    <row r="38" customFormat="false" ht="12.75" hidden="false" customHeight="true" outlineLevel="0" collapsed="false">
      <c r="A38" s="0" t="s">
        <v>1750</v>
      </c>
      <c r="B38" s="0" t="s">
        <v>4071</v>
      </c>
      <c r="C38" s="11" t="n">
        <v>56</v>
      </c>
      <c r="D38" s="11" t="n">
        <v>56</v>
      </c>
      <c r="G38" s="13" t="n">
        <v>1</v>
      </c>
    </row>
    <row r="39" customFormat="false" ht="12.75" hidden="false" customHeight="true" outlineLevel="0" collapsed="false">
      <c r="A39" s="0" t="s">
        <v>357</v>
      </c>
      <c r="B39" s="0" t="s">
        <v>2379</v>
      </c>
      <c r="C39" s="11" t="n">
        <v>58616</v>
      </c>
      <c r="D39" s="11" t="n">
        <v>27450</v>
      </c>
      <c r="G39" s="13" t="n">
        <v>0.468302170055957</v>
      </c>
    </row>
    <row r="40" customFormat="false" ht="12.75" hidden="false" customHeight="true" outlineLevel="0" collapsed="false">
      <c r="A40" s="0" t="s">
        <v>604</v>
      </c>
      <c r="B40" s="0" t="s">
        <v>4072</v>
      </c>
      <c r="C40" s="11" t="n">
        <v>225</v>
      </c>
      <c r="D40" s="11" t="n">
        <v>56</v>
      </c>
      <c r="G40" s="13" t="n">
        <v>0.248888888888889</v>
      </c>
    </row>
    <row r="41" customFormat="false" ht="12.75" hidden="false" customHeight="true" outlineLevel="0" collapsed="false">
      <c r="A41" s="0" t="s">
        <v>1017</v>
      </c>
      <c r="B41" s="0" t="s">
        <v>2380</v>
      </c>
      <c r="C41" s="11" t="n">
        <v>17061</v>
      </c>
      <c r="D41" s="11" t="n">
        <v>14893</v>
      </c>
      <c r="G41" s="13" t="n">
        <v>0.872926557646093</v>
      </c>
    </row>
    <row r="42" customFormat="false" ht="12.75" hidden="false" customHeight="true" outlineLevel="0" collapsed="false">
      <c r="A42" s="0" t="s">
        <v>817</v>
      </c>
      <c r="B42" s="0" t="s">
        <v>2381</v>
      </c>
      <c r="C42" s="11" t="n">
        <v>47045</v>
      </c>
      <c r="D42" s="11" t="n">
        <v>40513</v>
      </c>
      <c r="G42" s="13" t="n">
        <v>0.861154214050377</v>
      </c>
    </row>
    <row r="43" customFormat="false" ht="12.75" hidden="false" customHeight="true" outlineLevel="0" collapsed="false">
      <c r="A43" s="0" t="s">
        <v>1211</v>
      </c>
      <c r="B43" s="0" t="s">
        <v>2382</v>
      </c>
      <c r="C43" s="11" t="n">
        <v>41639</v>
      </c>
      <c r="D43" s="11" t="n">
        <v>35051</v>
      </c>
      <c r="G43" s="13" t="n">
        <v>0.841782943874733</v>
      </c>
    </row>
    <row r="44" customFormat="false" ht="12.75" hidden="false" customHeight="true" outlineLevel="0" collapsed="false">
      <c r="A44" s="0" t="s">
        <v>1064</v>
      </c>
      <c r="B44" s="0" t="s">
        <v>2383</v>
      </c>
      <c r="C44" s="11" t="n">
        <v>8390</v>
      </c>
      <c r="D44" s="11" t="n">
        <v>7348</v>
      </c>
      <c r="G44" s="13" t="n">
        <v>0.87580452920143</v>
      </c>
    </row>
    <row r="45" customFormat="false" ht="12.75" hidden="false" customHeight="true" outlineLevel="0" collapsed="false">
      <c r="A45" s="0" t="s">
        <v>426</v>
      </c>
      <c r="B45" s="0" t="s">
        <v>2384</v>
      </c>
      <c r="C45" s="11" t="n">
        <v>326891</v>
      </c>
      <c r="D45" s="11" t="n">
        <v>275876</v>
      </c>
      <c r="G45" s="13" t="n">
        <v>0.843938805289837</v>
      </c>
    </row>
    <row r="46" customFormat="false" ht="12.75" hidden="false" customHeight="true" outlineLevel="0" collapsed="false">
      <c r="A46" s="0" t="s">
        <v>1000</v>
      </c>
      <c r="B46" s="0" t="s">
        <v>2385</v>
      </c>
      <c r="C46" s="11" t="n">
        <v>9122</v>
      </c>
      <c r="D46" s="11" t="n">
        <v>7827</v>
      </c>
      <c r="G46" s="13" t="n">
        <v>0.858035518526639</v>
      </c>
    </row>
    <row r="47" customFormat="false" ht="12.75" hidden="false" customHeight="true" outlineLevel="0" collapsed="false">
      <c r="A47" s="0" t="s">
        <v>846</v>
      </c>
      <c r="B47" s="0" t="s">
        <v>2386</v>
      </c>
      <c r="C47" s="11" t="n">
        <v>37641</v>
      </c>
      <c r="D47" s="11" t="n">
        <v>33306</v>
      </c>
      <c r="G47" s="13" t="n">
        <v>0.884833027815414</v>
      </c>
    </row>
    <row r="48" customFormat="false" ht="12.75" hidden="false" customHeight="true" outlineLevel="0" collapsed="false">
      <c r="A48" s="0" t="s">
        <v>546</v>
      </c>
      <c r="B48" s="0" t="s">
        <v>2387</v>
      </c>
      <c r="C48" s="11" t="n">
        <v>124579</v>
      </c>
      <c r="D48" s="11" t="n">
        <v>105829</v>
      </c>
      <c r="G48" s="13" t="n">
        <v>0.849493092736336</v>
      </c>
    </row>
    <row r="49" customFormat="false" ht="12.75" hidden="false" customHeight="true" outlineLevel="0" collapsed="false">
      <c r="A49" s="0" t="s">
        <v>998</v>
      </c>
      <c r="B49" s="0" t="s">
        <v>2388</v>
      </c>
      <c r="C49" s="11" t="n">
        <v>14386</v>
      </c>
      <c r="D49" s="11" t="n">
        <v>12641</v>
      </c>
      <c r="G49" s="13" t="n">
        <v>0.878701515362158</v>
      </c>
    </row>
    <row r="50" customFormat="false" ht="12.75" hidden="false" customHeight="true" outlineLevel="0" collapsed="false">
      <c r="A50" s="0" t="s">
        <v>758</v>
      </c>
      <c r="B50" s="0" t="s">
        <v>2389</v>
      </c>
      <c r="C50" s="11" t="n">
        <v>13964</v>
      </c>
      <c r="D50" s="11" t="n">
        <v>12641</v>
      </c>
      <c r="G50" s="13" t="n">
        <v>0.905256373531939</v>
      </c>
    </row>
    <row r="51" customFormat="false" ht="12.75" hidden="false" customHeight="true" outlineLevel="0" collapsed="false">
      <c r="A51" s="0" t="s">
        <v>652</v>
      </c>
      <c r="B51" s="0" t="s">
        <v>2390</v>
      </c>
      <c r="C51" s="11" t="n">
        <v>36994</v>
      </c>
      <c r="D51" s="11" t="n">
        <v>32855</v>
      </c>
      <c r="G51" s="13" t="n">
        <v>0.88811699194464</v>
      </c>
    </row>
    <row r="52" customFormat="false" ht="12.75" hidden="false" customHeight="true" outlineLevel="0" collapsed="false">
      <c r="A52" s="0" t="s">
        <v>790</v>
      </c>
      <c r="B52" s="0" t="s">
        <v>2391</v>
      </c>
      <c r="C52" s="11" t="n">
        <v>33728</v>
      </c>
      <c r="D52" s="11" t="n">
        <v>30012</v>
      </c>
      <c r="G52" s="13" t="n">
        <v>0.889824478178368</v>
      </c>
    </row>
    <row r="53" customFormat="false" ht="12.75" hidden="false" customHeight="true" outlineLevel="0" collapsed="false">
      <c r="A53" s="0" t="s">
        <v>400</v>
      </c>
      <c r="B53" s="0" t="s">
        <v>2392</v>
      </c>
      <c r="C53" s="11" t="n">
        <v>360224</v>
      </c>
      <c r="D53" s="11" t="n">
        <v>285308</v>
      </c>
      <c r="G53" s="13" t="n">
        <v>0.792029403926446</v>
      </c>
    </row>
    <row r="54" customFormat="false" ht="12.75" hidden="false" customHeight="true" outlineLevel="0" collapsed="false">
      <c r="A54" s="0" t="s">
        <v>905</v>
      </c>
      <c r="B54" s="0" t="s">
        <v>2393</v>
      </c>
      <c r="C54" s="11" t="n">
        <v>19370</v>
      </c>
      <c r="D54" s="11" t="n">
        <v>16611</v>
      </c>
      <c r="G54" s="13" t="n">
        <v>0.857563242127</v>
      </c>
    </row>
    <row r="55" customFormat="false" ht="12.75" hidden="false" customHeight="true" outlineLevel="0" collapsed="false">
      <c r="A55" s="0" t="s">
        <v>565</v>
      </c>
      <c r="B55" s="0" t="s">
        <v>2394</v>
      </c>
      <c r="C55" s="11" t="n">
        <v>73959</v>
      </c>
      <c r="D55" s="11" t="n">
        <v>63852</v>
      </c>
      <c r="G55" s="13" t="n">
        <v>0.863343203666897</v>
      </c>
    </row>
    <row r="56" customFormat="false" ht="12.75" hidden="false" customHeight="true" outlineLevel="0" collapsed="false">
      <c r="A56" s="0" t="s">
        <v>516</v>
      </c>
      <c r="B56" s="0" t="s">
        <v>2395</v>
      </c>
      <c r="C56" s="11" t="n">
        <v>140796</v>
      </c>
      <c r="D56" s="11" t="n">
        <v>100198</v>
      </c>
      <c r="G56" s="13" t="n">
        <v>0.711653740163073</v>
      </c>
    </row>
    <row r="57" customFormat="false" ht="12.75" hidden="false" customHeight="true" outlineLevel="0" collapsed="false">
      <c r="A57" s="0" t="s">
        <v>900</v>
      </c>
      <c r="B57" s="0" t="s">
        <v>2396</v>
      </c>
      <c r="C57" s="11" t="n">
        <v>13992</v>
      </c>
      <c r="D57" s="11" t="n">
        <v>12810</v>
      </c>
      <c r="G57" s="13" t="n">
        <v>0.915523156089194</v>
      </c>
    </row>
    <row r="58" customFormat="false" ht="12.75" hidden="false" customHeight="true" outlineLevel="0" collapsed="false">
      <c r="A58" s="0" t="s">
        <v>902</v>
      </c>
      <c r="B58" s="0" t="s">
        <v>2397</v>
      </c>
      <c r="C58" s="11" t="n">
        <v>15147</v>
      </c>
      <c r="D58" s="11" t="n">
        <v>13457</v>
      </c>
      <c r="G58" s="13" t="n">
        <v>0.888426751171849</v>
      </c>
    </row>
    <row r="59" customFormat="false" ht="12.75" hidden="false" customHeight="true" outlineLevel="0" collapsed="false">
      <c r="A59" s="0" t="s">
        <v>79</v>
      </c>
      <c r="B59" s="0" t="s">
        <v>2398</v>
      </c>
      <c r="C59" s="11" t="n">
        <v>410140</v>
      </c>
      <c r="D59" s="11" t="n">
        <v>90598</v>
      </c>
      <c r="G59" s="13" t="n">
        <v>0.220895304042522</v>
      </c>
    </row>
    <row r="60" customFormat="false" ht="12.75" hidden="false" customHeight="true" outlineLevel="0" collapsed="false">
      <c r="A60" s="0" t="s">
        <v>733</v>
      </c>
      <c r="B60" s="0" t="s">
        <v>2399</v>
      </c>
      <c r="C60" s="11" t="n">
        <v>398344</v>
      </c>
      <c r="D60" s="11" t="n">
        <v>263151</v>
      </c>
      <c r="G60" s="13" t="n">
        <v>0.660612435482899</v>
      </c>
    </row>
    <row r="61" customFormat="false" ht="12.75" hidden="false" customHeight="true" outlineLevel="0" collapsed="false">
      <c r="A61" s="0" t="s">
        <v>915</v>
      </c>
      <c r="B61" s="0" t="s">
        <v>2400</v>
      </c>
      <c r="C61" s="11" t="n">
        <v>473317</v>
      </c>
      <c r="D61" s="11" t="n">
        <v>333394</v>
      </c>
      <c r="G61" s="13" t="n">
        <v>0.704377827122204</v>
      </c>
    </row>
    <row r="62" customFormat="false" ht="12.75" hidden="false" customHeight="true" outlineLevel="0" collapsed="false">
      <c r="A62" s="0" t="s">
        <v>377</v>
      </c>
      <c r="B62" s="0" t="s">
        <v>2401</v>
      </c>
      <c r="C62" s="11" t="n">
        <v>153775</v>
      </c>
      <c r="D62" s="11" t="n">
        <v>88543</v>
      </c>
      <c r="G62" s="13" t="n">
        <v>0.575795805560071</v>
      </c>
    </row>
    <row r="63" customFormat="false" ht="12.75" hidden="false" customHeight="true" outlineLevel="0" collapsed="false">
      <c r="A63" s="0" t="s">
        <v>274</v>
      </c>
      <c r="B63" s="0" t="s">
        <v>2402</v>
      </c>
      <c r="C63" s="11" t="n">
        <v>562535</v>
      </c>
      <c r="D63" s="11" t="n">
        <v>242768</v>
      </c>
      <c r="G63" s="13" t="n">
        <v>0.431560702889598</v>
      </c>
    </row>
    <row r="64" customFormat="false" ht="12.75" hidden="false" customHeight="true" outlineLevel="0" collapsed="false">
      <c r="A64" s="0" t="s">
        <v>763</v>
      </c>
      <c r="B64" s="0" t="s">
        <v>2403</v>
      </c>
      <c r="C64" s="11" t="n">
        <v>144934</v>
      </c>
      <c r="D64" s="11" t="n">
        <v>87191</v>
      </c>
      <c r="G64" s="13" t="n">
        <v>0.601591069038321</v>
      </c>
    </row>
    <row r="65" customFormat="false" ht="12.75" hidden="false" customHeight="true" outlineLevel="0" collapsed="false">
      <c r="A65" s="0" t="s">
        <v>1021</v>
      </c>
      <c r="B65" s="0" t="s">
        <v>2404</v>
      </c>
      <c r="C65" s="11" t="n">
        <v>951392</v>
      </c>
      <c r="D65" s="11" t="n">
        <v>530835</v>
      </c>
      <c r="G65" s="13" t="n">
        <v>0.557956131647102</v>
      </c>
    </row>
    <row r="66" customFormat="false" ht="12.75" hidden="false" customHeight="true" outlineLevel="0" collapsed="false">
      <c r="A66" s="0" t="s">
        <v>701</v>
      </c>
      <c r="B66" s="0" t="s">
        <v>2405</v>
      </c>
      <c r="C66" s="11" t="n">
        <v>331282</v>
      </c>
      <c r="D66" s="11" t="n">
        <v>216726</v>
      </c>
      <c r="G66" s="13" t="n">
        <v>0.654203971239005</v>
      </c>
    </row>
    <row r="67" customFormat="false" ht="12.75" hidden="false" customHeight="true" outlineLevel="0" collapsed="false">
      <c r="A67" s="0" t="s">
        <v>234</v>
      </c>
      <c r="B67" s="0" t="s">
        <v>2406</v>
      </c>
      <c r="C67" s="11" t="n">
        <v>1239797</v>
      </c>
      <c r="D67" s="11" t="n">
        <v>483283</v>
      </c>
      <c r="G67" s="13" t="n">
        <v>0.38980817020851</v>
      </c>
    </row>
    <row r="68" customFormat="false" ht="12.75" hidden="false" customHeight="true" outlineLevel="0" collapsed="false">
      <c r="A68" s="0" t="s">
        <v>1063</v>
      </c>
      <c r="B68" s="0" t="s">
        <v>2407</v>
      </c>
      <c r="C68" s="11" t="n">
        <v>7827</v>
      </c>
      <c r="D68" s="11" t="n">
        <v>6841</v>
      </c>
      <c r="G68" s="13" t="n">
        <v>0.874025808100166</v>
      </c>
    </row>
    <row r="69" customFormat="false" ht="12.75" hidden="false" customHeight="true" outlineLevel="0" collapsed="false">
      <c r="A69" s="0" t="s">
        <v>99</v>
      </c>
      <c r="B69" s="0" t="s">
        <v>2408</v>
      </c>
      <c r="C69" s="11" t="n">
        <v>555300</v>
      </c>
      <c r="D69" s="11" t="n">
        <v>134546</v>
      </c>
      <c r="G69" s="13" t="n">
        <v>0.242294255357464</v>
      </c>
    </row>
    <row r="70" customFormat="false" ht="12.75" hidden="false" customHeight="true" outlineLevel="0" collapsed="false">
      <c r="A70" s="0" t="s">
        <v>785</v>
      </c>
      <c r="B70" s="0" t="s">
        <v>2409</v>
      </c>
      <c r="C70" s="11" t="n">
        <v>493756</v>
      </c>
      <c r="D70" s="11" t="n">
        <v>310252</v>
      </c>
      <c r="G70" s="13" t="n">
        <v>0.628350845356816</v>
      </c>
    </row>
    <row r="71" customFormat="false" ht="12.75" hidden="false" customHeight="true" outlineLevel="0" collapsed="false">
      <c r="A71" s="0" t="s">
        <v>109</v>
      </c>
      <c r="B71" s="0" t="s">
        <v>2410</v>
      </c>
      <c r="C71" s="11" t="n">
        <v>375315</v>
      </c>
      <c r="D71" s="11" t="n">
        <v>99832</v>
      </c>
      <c r="G71" s="13" t="n">
        <v>0.265995230672901</v>
      </c>
    </row>
    <row r="72" customFormat="false" ht="12.75" hidden="false" customHeight="true" outlineLevel="0" collapsed="false">
      <c r="A72" s="0" t="s">
        <v>1415</v>
      </c>
      <c r="B72" s="0" t="s">
        <v>2411</v>
      </c>
      <c r="C72" s="11" t="n">
        <v>5124</v>
      </c>
      <c r="D72" s="11" t="n">
        <v>4617</v>
      </c>
      <c r="G72" s="13" t="n">
        <v>0.901053864168618</v>
      </c>
    </row>
    <row r="73" customFormat="false" ht="12.75" hidden="false" customHeight="true" outlineLevel="0" collapsed="false">
      <c r="A73" s="0" t="s">
        <v>1465</v>
      </c>
      <c r="B73" s="0" t="s">
        <v>2412</v>
      </c>
      <c r="C73" s="11" t="n">
        <v>3913</v>
      </c>
      <c r="D73" s="11" t="n">
        <v>3378</v>
      </c>
      <c r="G73" s="13" t="n">
        <v>0.863276258625096</v>
      </c>
    </row>
    <row r="74" customFormat="false" ht="12.75" hidden="false" customHeight="true" outlineLevel="0" collapsed="false">
      <c r="A74" s="0" t="s">
        <v>1286</v>
      </c>
      <c r="B74" s="0" t="s">
        <v>2413</v>
      </c>
      <c r="C74" s="11" t="n">
        <v>35727</v>
      </c>
      <c r="D74" s="11" t="n">
        <v>29815</v>
      </c>
      <c r="G74" s="13" t="n">
        <v>0.834522909844096</v>
      </c>
    </row>
    <row r="75" customFormat="false" ht="12.75" hidden="false" customHeight="true" outlineLevel="0" collapsed="false">
      <c r="A75" s="0" t="s">
        <v>727</v>
      </c>
      <c r="B75" s="0" t="s">
        <v>2414</v>
      </c>
      <c r="C75" s="11" t="n">
        <v>325032</v>
      </c>
      <c r="D75" s="11" t="n">
        <v>204451</v>
      </c>
      <c r="G75" s="13" t="n">
        <v>0.62901806591351</v>
      </c>
    </row>
    <row r="76" customFormat="false" ht="12.75" hidden="false" customHeight="true" outlineLevel="0" collapsed="false">
      <c r="A76" s="0" t="s">
        <v>1113</v>
      </c>
      <c r="B76" s="0" t="s">
        <v>2415</v>
      </c>
      <c r="C76" s="11" t="n">
        <v>928531</v>
      </c>
      <c r="D76" s="11" t="n">
        <v>538183</v>
      </c>
      <c r="G76" s="13" t="n">
        <v>0.579606927501613</v>
      </c>
    </row>
    <row r="77" customFormat="false" ht="12.75" hidden="false" customHeight="true" outlineLevel="0" collapsed="false">
      <c r="A77" s="0" t="s">
        <v>943</v>
      </c>
      <c r="B77" s="0" t="s">
        <v>2416</v>
      </c>
      <c r="C77" s="11" t="n">
        <v>326609</v>
      </c>
      <c r="D77" s="11" t="n">
        <v>238517</v>
      </c>
      <c r="G77" s="13" t="n">
        <v>0.730282998937568</v>
      </c>
    </row>
    <row r="78" customFormat="false" ht="12.75" hidden="false" customHeight="true" outlineLevel="0" collapsed="false">
      <c r="A78" s="0" t="s">
        <v>1558</v>
      </c>
      <c r="B78" s="0" t="s">
        <v>2417</v>
      </c>
      <c r="C78" s="11" t="n">
        <v>92231</v>
      </c>
      <c r="D78" s="11" t="n">
        <v>82462</v>
      </c>
      <c r="G78" s="13" t="n">
        <v>0.894081165768559</v>
      </c>
    </row>
    <row r="79" customFormat="false" ht="12.75" hidden="false" customHeight="true" outlineLevel="0" collapsed="false">
      <c r="A79" s="0" t="s">
        <v>550</v>
      </c>
      <c r="B79" s="0" t="s">
        <v>2426</v>
      </c>
      <c r="C79" s="11" t="n">
        <v>154788</v>
      </c>
      <c r="D79" s="11" t="n">
        <v>85446</v>
      </c>
      <c r="G79" s="13" t="n">
        <v>0.55201953639817</v>
      </c>
    </row>
    <row r="80" customFormat="false" ht="12.75" hidden="false" customHeight="true" outlineLevel="0" collapsed="false">
      <c r="A80" s="0" t="s">
        <v>414</v>
      </c>
      <c r="B80" s="0" t="s">
        <v>2427</v>
      </c>
      <c r="C80" s="11" t="n">
        <v>158955</v>
      </c>
      <c r="D80" s="11" t="n">
        <v>81279</v>
      </c>
      <c r="G80" s="13" t="n">
        <v>0.51133339624422</v>
      </c>
    </row>
    <row r="81" customFormat="false" ht="12.75" hidden="false" customHeight="true" outlineLevel="0" collapsed="false">
      <c r="A81" s="0" t="s">
        <v>595</v>
      </c>
      <c r="B81" s="0" t="s">
        <v>2418</v>
      </c>
      <c r="C81" s="11" t="n">
        <v>148932</v>
      </c>
      <c r="D81" s="11" t="n">
        <v>98622</v>
      </c>
      <c r="G81" s="13" t="n">
        <v>0.662194827169446</v>
      </c>
    </row>
    <row r="82" customFormat="false" ht="12.75" hidden="false" customHeight="true" outlineLevel="0" collapsed="false">
      <c r="A82" s="0" t="s">
        <v>914</v>
      </c>
      <c r="B82" s="0" t="s">
        <v>2419</v>
      </c>
      <c r="C82" s="11" t="n">
        <v>135362</v>
      </c>
      <c r="D82" s="11" t="n">
        <v>79646</v>
      </c>
      <c r="G82" s="13" t="n">
        <v>0.588392606492221</v>
      </c>
    </row>
    <row r="83" customFormat="false" ht="12.75" hidden="false" customHeight="true" outlineLevel="0" collapsed="false">
      <c r="A83" s="0" t="s">
        <v>1226</v>
      </c>
      <c r="B83" s="0" t="s">
        <v>2420</v>
      </c>
      <c r="C83" s="11" t="n">
        <v>111685</v>
      </c>
      <c r="D83" s="11" t="n">
        <v>78351</v>
      </c>
      <c r="G83" s="13" t="n">
        <v>0.701535568787214</v>
      </c>
    </row>
    <row r="84" customFormat="false" ht="12.75" hidden="false" customHeight="true" outlineLevel="0" collapsed="false">
      <c r="A84" s="0" t="s">
        <v>1105</v>
      </c>
      <c r="B84" s="0" t="s">
        <v>2421</v>
      </c>
      <c r="C84" s="11" t="n">
        <v>119540</v>
      </c>
      <c r="D84" s="11" t="n">
        <v>83616</v>
      </c>
      <c r="G84" s="13" t="n">
        <v>0.699481345156433</v>
      </c>
    </row>
    <row r="85" customFormat="false" ht="12.75" hidden="false" customHeight="true" outlineLevel="0" collapsed="false">
      <c r="A85" s="0" t="s">
        <v>1368</v>
      </c>
      <c r="B85" s="0" t="s">
        <v>2422</v>
      </c>
      <c r="C85" s="11" t="n">
        <v>108391</v>
      </c>
      <c r="D85" s="11" t="n">
        <v>76859</v>
      </c>
      <c r="G85" s="13" t="n">
        <v>0.709090238119401</v>
      </c>
    </row>
    <row r="86" customFormat="false" ht="12.75" hidden="false" customHeight="true" outlineLevel="0" collapsed="false">
      <c r="A86" s="0" t="s">
        <v>1440</v>
      </c>
      <c r="B86" s="0" t="s">
        <v>2423</v>
      </c>
      <c r="C86" s="11" t="n">
        <v>101972</v>
      </c>
      <c r="D86" s="11" t="n">
        <v>77253</v>
      </c>
      <c r="G86" s="13" t="n">
        <v>0.757590318911074</v>
      </c>
    </row>
    <row r="87" customFormat="false" ht="12.75" hidden="false" customHeight="true" outlineLevel="0" collapsed="false">
      <c r="A87" s="0" t="s">
        <v>1131</v>
      </c>
      <c r="B87" s="0" t="s">
        <v>2424</v>
      </c>
      <c r="C87" s="11" t="n">
        <v>127001</v>
      </c>
      <c r="D87" s="11" t="n">
        <v>85474</v>
      </c>
      <c r="G87" s="13" t="n">
        <v>0.673018322690373</v>
      </c>
    </row>
    <row r="88" customFormat="false" ht="12.75" hidden="false" customHeight="true" outlineLevel="0" collapsed="false">
      <c r="A88" s="0" t="s">
        <v>1242</v>
      </c>
      <c r="B88" s="0" t="s">
        <v>2425</v>
      </c>
      <c r="C88" s="11" t="n">
        <v>115683</v>
      </c>
      <c r="D88" s="11" t="n">
        <v>82687</v>
      </c>
      <c r="G88" s="13" t="n">
        <v>0.714772265587856</v>
      </c>
    </row>
    <row r="89" customFormat="false" ht="12.75" hidden="false" customHeight="true" outlineLevel="0" collapsed="false">
      <c r="A89" s="0" t="s">
        <v>726</v>
      </c>
      <c r="B89" s="0" t="s">
        <v>2428</v>
      </c>
      <c r="C89" s="11" t="n">
        <v>195639</v>
      </c>
      <c r="D89" s="11" t="n">
        <v>128831</v>
      </c>
      <c r="G89" s="13" t="n">
        <v>0.658513895491185</v>
      </c>
    </row>
    <row r="90" customFormat="false" ht="12.75" hidden="false" customHeight="true" outlineLevel="0" collapsed="false">
      <c r="A90" s="0" t="s">
        <v>1444</v>
      </c>
      <c r="B90" s="0" t="s">
        <v>2429</v>
      </c>
      <c r="C90" s="11" t="n">
        <v>148059</v>
      </c>
      <c r="D90" s="11" t="n">
        <v>110840</v>
      </c>
      <c r="G90" s="13" t="n">
        <v>0.748620482375269</v>
      </c>
    </row>
    <row r="91" customFormat="false" ht="12.75" hidden="false" customHeight="true" outlineLevel="0" collapsed="false">
      <c r="A91" s="0" t="s">
        <v>1312</v>
      </c>
      <c r="B91" s="0" t="s">
        <v>2430</v>
      </c>
      <c r="C91" s="11" t="n">
        <v>157434</v>
      </c>
      <c r="D91" s="11" t="n">
        <v>111460</v>
      </c>
      <c r="G91" s="13" t="n">
        <v>0.707979216687628</v>
      </c>
    </row>
    <row r="92" customFormat="false" ht="12.75" hidden="false" customHeight="true" outlineLevel="0" collapsed="false">
      <c r="A92" s="0" t="s">
        <v>1311</v>
      </c>
      <c r="B92" s="0" t="s">
        <v>2431</v>
      </c>
      <c r="C92" s="11" t="n">
        <v>151353</v>
      </c>
      <c r="D92" s="11" t="n">
        <v>111938</v>
      </c>
      <c r="G92" s="13" t="n">
        <v>0.739582300978507</v>
      </c>
    </row>
    <row r="93" customFormat="false" ht="12.75" hidden="false" customHeight="true" outlineLevel="0" collapsed="false">
      <c r="A93" s="0" t="s">
        <v>1109</v>
      </c>
      <c r="B93" s="0" t="s">
        <v>2432</v>
      </c>
      <c r="C93" s="11" t="n">
        <v>86628</v>
      </c>
      <c r="D93" s="11" t="n">
        <v>58278</v>
      </c>
      <c r="G93" s="13" t="n">
        <v>0.672738606455188</v>
      </c>
    </row>
    <row r="94" customFormat="false" ht="12.75" hidden="false" customHeight="true" outlineLevel="0" collapsed="false">
      <c r="A94" s="0" t="s">
        <v>720</v>
      </c>
      <c r="B94" s="0" t="s">
        <v>2433</v>
      </c>
      <c r="C94" s="11" t="n">
        <v>189614</v>
      </c>
      <c r="D94" s="11" t="n">
        <v>114866</v>
      </c>
      <c r="G94" s="13" t="n">
        <v>0.605788602107439</v>
      </c>
    </row>
    <row r="95" customFormat="false" ht="12.75" hidden="false" customHeight="true" outlineLevel="0" collapsed="false">
      <c r="A95" s="0" t="s">
        <v>612</v>
      </c>
      <c r="B95" s="0" t="s">
        <v>2434</v>
      </c>
      <c r="C95" s="11" t="n">
        <v>188798</v>
      </c>
      <c r="D95" s="11" t="n">
        <v>109292</v>
      </c>
      <c r="G95" s="13" t="n">
        <v>0.578883250881895</v>
      </c>
    </row>
    <row r="96" customFormat="false" ht="12.75" hidden="false" customHeight="true" outlineLevel="0" collapsed="false">
      <c r="A96" s="0" t="s">
        <v>298</v>
      </c>
      <c r="B96" s="0" t="s">
        <v>2435</v>
      </c>
      <c r="C96" s="11" t="n">
        <v>139135</v>
      </c>
      <c r="D96" s="11" t="n">
        <v>76071</v>
      </c>
      <c r="G96" s="13" t="n">
        <v>0.546742372515902</v>
      </c>
    </row>
    <row r="97" customFormat="false" ht="12.75" hidden="false" customHeight="true" outlineLevel="0" collapsed="false">
      <c r="A97" s="0" t="s">
        <v>1513</v>
      </c>
      <c r="B97" s="0" t="s">
        <v>2436</v>
      </c>
      <c r="C97" s="11" t="n">
        <v>251805</v>
      </c>
      <c r="D97" s="11" t="n">
        <v>194372</v>
      </c>
      <c r="G97" s="13" t="n">
        <v>0.771914775322174</v>
      </c>
    </row>
    <row r="98" customFormat="false" ht="12.75" hidden="false" customHeight="true" outlineLevel="0" collapsed="false">
      <c r="A98" s="0" t="s">
        <v>1532</v>
      </c>
      <c r="B98" s="0" t="s">
        <v>2437</v>
      </c>
      <c r="C98" s="11" t="n">
        <v>134855</v>
      </c>
      <c r="D98" s="11" t="n">
        <v>111094</v>
      </c>
      <c r="G98" s="13" t="n">
        <v>0.823803344332802</v>
      </c>
    </row>
    <row r="99" customFormat="false" ht="12.75" hidden="false" customHeight="true" outlineLevel="0" collapsed="false">
      <c r="A99" s="0" t="s">
        <v>176</v>
      </c>
      <c r="B99" s="0" t="s">
        <v>2438</v>
      </c>
      <c r="C99" s="11" t="n">
        <v>237390</v>
      </c>
      <c r="D99" s="11" t="n">
        <v>86938</v>
      </c>
      <c r="G99" s="13" t="n">
        <v>0.366224356544084</v>
      </c>
    </row>
    <row r="100" customFormat="false" ht="12.75" hidden="false" customHeight="true" outlineLevel="0" collapsed="false">
      <c r="A100" s="0" t="s">
        <v>634</v>
      </c>
      <c r="B100" s="0" t="s">
        <v>2440</v>
      </c>
      <c r="C100" s="11" t="n">
        <v>163178</v>
      </c>
      <c r="D100" s="11" t="n">
        <v>111798</v>
      </c>
      <c r="G100" s="13" t="n">
        <v>0.685129122798416</v>
      </c>
    </row>
    <row r="101" customFormat="false" ht="12.75" hidden="false" customHeight="true" outlineLevel="0" collapsed="false">
      <c r="A101" s="0" t="s">
        <v>837</v>
      </c>
      <c r="B101" s="0" t="s">
        <v>2439</v>
      </c>
      <c r="C101" s="11" t="n">
        <v>110362</v>
      </c>
      <c r="D101" s="11" t="n">
        <v>80378</v>
      </c>
      <c r="G101" s="13" t="n">
        <v>0.728312281401207</v>
      </c>
    </row>
    <row r="102" customFormat="false" ht="12.75" hidden="false" customHeight="true" outlineLevel="0" collapsed="false">
      <c r="A102" s="0" t="s">
        <v>1268</v>
      </c>
      <c r="B102" s="0" t="s">
        <v>2441</v>
      </c>
      <c r="C102" s="11" t="n">
        <v>10332</v>
      </c>
      <c r="D102" s="11" t="n">
        <v>9065</v>
      </c>
      <c r="G102" s="13" t="n">
        <v>0.877371273712737</v>
      </c>
    </row>
    <row r="103" customFormat="false" ht="12.75" hidden="false" customHeight="true" outlineLevel="0" collapsed="false">
      <c r="A103" s="0" t="s">
        <v>250</v>
      </c>
      <c r="B103" s="0" t="s">
        <v>2442</v>
      </c>
      <c r="C103" s="11" t="n">
        <v>328692</v>
      </c>
      <c r="D103" s="11" t="n">
        <v>132378</v>
      </c>
      <c r="G103" s="13" t="n">
        <v>0.402741776495929</v>
      </c>
    </row>
    <row r="104" customFormat="false" ht="12.75" hidden="false" customHeight="true" outlineLevel="0" collapsed="false">
      <c r="A104" s="0" t="s">
        <v>141</v>
      </c>
      <c r="B104" s="0" t="s">
        <v>2443</v>
      </c>
      <c r="C104" s="11" t="n">
        <v>105013</v>
      </c>
      <c r="D104" s="11" t="n">
        <v>33953</v>
      </c>
      <c r="G104" s="13" t="n">
        <v>0.323321874434594</v>
      </c>
    </row>
    <row r="105" customFormat="false" ht="12.75" hidden="false" customHeight="true" outlineLevel="0" collapsed="false">
      <c r="A105" s="0" t="s">
        <v>381</v>
      </c>
      <c r="B105" s="0" t="s">
        <v>2444</v>
      </c>
      <c r="C105" s="11" t="n">
        <v>181618</v>
      </c>
      <c r="D105" s="11" t="n">
        <v>106702</v>
      </c>
      <c r="G105" s="13" t="n">
        <v>0.587507846138599</v>
      </c>
    </row>
    <row r="106" customFormat="false" ht="12.75" hidden="false" customHeight="true" outlineLevel="0" collapsed="false">
      <c r="A106" s="0" t="s">
        <v>896</v>
      </c>
      <c r="B106" s="0" t="s">
        <v>2445</v>
      </c>
      <c r="C106" s="11" t="n">
        <v>111263</v>
      </c>
      <c r="D106" s="11" t="n">
        <v>67259</v>
      </c>
      <c r="G106" s="13" t="n">
        <v>0.604504642154175</v>
      </c>
    </row>
    <row r="107" customFormat="false" ht="12.75" hidden="false" customHeight="true" outlineLevel="0" collapsed="false">
      <c r="A107" s="0" t="s">
        <v>86</v>
      </c>
      <c r="B107" s="0" t="s">
        <v>2446</v>
      </c>
      <c r="C107" s="11" t="n">
        <v>327059</v>
      </c>
      <c r="D107" s="11" t="n">
        <v>116922</v>
      </c>
      <c r="G107" s="13" t="n">
        <v>0.357495130847951</v>
      </c>
    </row>
    <row r="108" customFormat="false" ht="12.75" hidden="false" customHeight="true" outlineLevel="0" collapsed="false">
      <c r="A108" s="0" t="s">
        <v>838</v>
      </c>
      <c r="B108" s="0" t="s">
        <v>2447</v>
      </c>
      <c r="C108" s="11" t="n">
        <v>407888</v>
      </c>
      <c r="D108" s="11" t="n">
        <v>279311</v>
      </c>
      <c r="G108" s="13" t="n">
        <v>0.684773761424705</v>
      </c>
    </row>
    <row r="109" customFormat="false" ht="12.75" hidden="false" customHeight="true" outlineLevel="0" collapsed="false">
      <c r="A109" s="0" t="s">
        <v>638</v>
      </c>
      <c r="B109" s="0" t="s">
        <v>2448</v>
      </c>
      <c r="C109" s="11" t="n">
        <v>466476</v>
      </c>
      <c r="D109" s="11" t="n">
        <v>284942</v>
      </c>
      <c r="G109" s="13" t="n">
        <v>0.610839571596395</v>
      </c>
    </row>
    <row r="110" customFormat="false" ht="12.75" hidden="false" customHeight="true" outlineLevel="0" collapsed="false">
      <c r="A110" s="0" t="s">
        <v>894</v>
      </c>
      <c r="B110" s="0" t="s">
        <v>2449</v>
      </c>
      <c r="C110" s="11" t="n">
        <v>381508</v>
      </c>
      <c r="D110" s="11" t="n">
        <v>233055</v>
      </c>
      <c r="G110" s="13" t="n">
        <v>0.610878408840706</v>
      </c>
    </row>
    <row r="111" customFormat="false" ht="12.75" hidden="false" customHeight="true" outlineLevel="0" collapsed="false">
      <c r="A111" s="0" t="s">
        <v>1233</v>
      </c>
      <c r="B111" s="0" t="s">
        <v>2450</v>
      </c>
      <c r="C111" s="11" t="n">
        <v>372049</v>
      </c>
      <c r="D111" s="11" t="n">
        <v>227959</v>
      </c>
      <c r="G111" s="13" t="n">
        <v>0.61271230402447</v>
      </c>
    </row>
    <row r="112" customFormat="false" ht="12.75" hidden="false" customHeight="true" outlineLevel="0" collapsed="false">
      <c r="A112" s="0" t="s">
        <v>572</v>
      </c>
      <c r="B112" s="0" t="s">
        <v>2451</v>
      </c>
      <c r="C112" s="11" t="n">
        <v>534804</v>
      </c>
      <c r="D112" s="11" t="n">
        <v>354228</v>
      </c>
      <c r="G112" s="13" t="n">
        <v>0.662351066932932</v>
      </c>
    </row>
    <row r="113" customFormat="false" ht="12.75" hidden="false" customHeight="true" outlineLevel="0" collapsed="false">
      <c r="A113" s="0" t="s">
        <v>1227</v>
      </c>
      <c r="B113" s="0" t="s">
        <v>2452</v>
      </c>
      <c r="C113" s="11" t="n">
        <v>301130</v>
      </c>
      <c r="D113" s="11" t="n">
        <v>212024</v>
      </c>
      <c r="G113" s="13" t="n">
        <v>0.70409457709295</v>
      </c>
    </row>
    <row r="114" customFormat="false" ht="12.75" hidden="false" customHeight="true" outlineLevel="0" collapsed="false">
      <c r="A114" s="0" t="s">
        <v>249</v>
      </c>
      <c r="B114" s="0" t="s">
        <v>2453</v>
      </c>
      <c r="C114" s="11" t="n">
        <v>488717</v>
      </c>
      <c r="D114" s="11" t="n">
        <v>274863</v>
      </c>
      <c r="G114" s="13" t="n">
        <v>0.562417513612172</v>
      </c>
    </row>
    <row r="115" customFormat="false" ht="12.75" hidden="false" customHeight="true" outlineLevel="0" collapsed="false">
      <c r="A115" s="0" t="s">
        <v>326</v>
      </c>
      <c r="B115" s="0" t="s">
        <v>2454</v>
      </c>
      <c r="C115" s="11" t="n">
        <v>738861</v>
      </c>
      <c r="D115" s="11" t="n">
        <v>351581</v>
      </c>
      <c r="G115" s="13" t="n">
        <v>0.475841870121714</v>
      </c>
    </row>
    <row r="116" customFormat="false" ht="12.75" hidden="false" customHeight="true" outlineLevel="0" collapsed="false">
      <c r="A116" s="0" t="s">
        <v>279</v>
      </c>
      <c r="B116" s="0" t="s">
        <v>2455</v>
      </c>
      <c r="C116" s="11" t="n">
        <v>596658</v>
      </c>
      <c r="D116" s="11" t="n">
        <v>483030</v>
      </c>
      <c r="G116" s="13" t="n">
        <v>0.80955924499462</v>
      </c>
    </row>
    <row r="117" customFormat="false" ht="12.75" hidden="false" customHeight="true" outlineLevel="0" collapsed="false">
      <c r="A117" s="0" t="s">
        <v>262</v>
      </c>
      <c r="B117" s="0" t="s">
        <v>4073</v>
      </c>
      <c r="C117" s="11" t="n">
        <v>450</v>
      </c>
      <c r="D117" s="11" t="n">
        <v>113</v>
      </c>
      <c r="G117" s="13" t="n">
        <v>0.251111111111111</v>
      </c>
    </row>
    <row r="118" customFormat="false" ht="12.75" hidden="false" customHeight="true" outlineLevel="0" collapsed="false">
      <c r="A118" s="0" t="s">
        <v>683</v>
      </c>
      <c r="B118" s="0" t="s">
        <v>2459</v>
      </c>
      <c r="C118" s="11" t="n">
        <v>525626</v>
      </c>
      <c r="D118" s="11" t="n">
        <v>333056</v>
      </c>
      <c r="G118" s="13" t="n">
        <v>0.633636844448334</v>
      </c>
    </row>
    <row r="119" customFormat="false" ht="12.75" hidden="false" customHeight="true" outlineLevel="0" collapsed="false">
      <c r="A119" s="0" t="s">
        <v>355</v>
      </c>
      <c r="B119" s="0" t="s">
        <v>2456</v>
      </c>
      <c r="C119" s="11" t="n">
        <v>515406</v>
      </c>
      <c r="D119" s="11" t="n">
        <v>323287</v>
      </c>
      <c r="G119" s="13" t="n">
        <v>0.627247257501853</v>
      </c>
    </row>
    <row r="120" customFormat="false" ht="12.75" hidden="false" customHeight="true" outlineLevel="0" collapsed="false">
      <c r="A120" s="0" t="s">
        <v>292</v>
      </c>
      <c r="B120" s="0" t="s">
        <v>2457</v>
      </c>
      <c r="C120" s="11" t="n">
        <v>610762</v>
      </c>
      <c r="D120" s="11" t="n">
        <v>341784</v>
      </c>
      <c r="G120" s="13" t="n">
        <v>0.559602594791425</v>
      </c>
    </row>
    <row r="121" customFormat="false" ht="12.75" hidden="false" customHeight="true" outlineLevel="0" collapsed="false">
      <c r="A121" s="0" t="s">
        <v>1009</v>
      </c>
      <c r="B121" s="0" t="s">
        <v>2458</v>
      </c>
      <c r="C121" s="11" t="n">
        <v>478582</v>
      </c>
      <c r="D121" s="11" t="n">
        <v>335562</v>
      </c>
      <c r="G121" s="13" t="n">
        <v>0.701158840073383</v>
      </c>
    </row>
    <row r="122" customFormat="false" ht="12.75" hidden="false" customHeight="true" outlineLevel="0" collapsed="false">
      <c r="A122" s="0" t="s">
        <v>802</v>
      </c>
      <c r="B122" s="0" t="s">
        <v>2460</v>
      </c>
      <c r="C122" s="11" t="n">
        <v>422359</v>
      </c>
      <c r="D122" s="11" t="n">
        <v>229620</v>
      </c>
      <c r="G122" s="13" t="n">
        <v>0.543660724644201</v>
      </c>
    </row>
    <row r="123" customFormat="false" ht="12.75" hidden="false" customHeight="true" outlineLevel="0" collapsed="false">
      <c r="A123" s="0" t="s">
        <v>1014</v>
      </c>
      <c r="B123" s="0" t="s">
        <v>2461</v>
      </c>
      <c r="C123" s="11" t="n">
        <v>166500</v>
      </c>
      <c r="D123" s="11" t="n">
        <v>121764</v>
      </c>
      <c r="G123" s="13" t="n">
        <v>0.731315315315315</v>
      </c>
    </row>
    <row r="124" customFormat="false" ht="12.75" hidden="false" customHeight="true" outlineLevel="0" collapsed="false">
      <c r="A124" s="0" t="s">
        <v>1245</v>
      </c>
      <c r="B124" s="0" t="s">
        <v>2462</v>
      </c>
      <c r="C124" s="11" t="n">
        <v>131449</v>
      </c>
      <c r="D124" s="11" t="n">
        <v>97355</v>
      </c>
      <c r="G124" s="13" t="n">
        <v>0.740629445640515</v>
      </c>
    </row>
    <row r="125" customFormat="false" ht="12.75" hidden="false" customHeight="true" outlineLevel="0" collapsed="false">
      <c r="A125" s="0" t="s">
        <v>608</v>
      </c>
      <c r="B125" s="0" t="s">
        <v>2463</v>
      </c>
      <c r="C125" s="11" t="n">
        <v>260561</v>
      </c>
      <c r="D125" s="11" t="n">
        <v>184715</v>
      </c>
      <c r="G125" s="13" t="n">
        <v>0.708912692229459</v>
      </c>
    </row>
    <row r="126" customFormat="false" ht="12.75" hidden="false" customHeight="true" outlineLevel="0" collapsed="false">
      <c r="A126" s="0" t="s">
        <v>952</v>
      </c>
      <c r="B126" s="0" t="s">
        <v>2464</v>
      </c>
      <c r="C126" s="11" t="n">
        <v>169231</v>
      </c>
      <c r="D126" s="11" t="n">
        <v>117682</v>
      </c>
      <c r="G126" s="13" t="n">
        <v>0.69539268810088</v>
      </c>
    </row>
    <row r="127" customFormat="false" ht="12.75" hidden="false" customHeight="true" outlineLevel="0" collapsed="false">
      <c r="A127" s="0" t="s">
        <v>1475</v>
      </c>
      <c r="B127" s="0" t="s">
        <v>2465</v>
      </c>
      <c r="C127" s="11" t="n">
        <v>161798</v>
      </c>
      <c r="D127" s="11" t="n">
        <v>118386</v>
      </c>
      <c r="G127" s="13" t="n">
        <v>0.731690132140076</v>
      </c>
    </row>
    <row r="128" customFormat="false" ht="12.75" hidden="false" customHeight="true" outlineLevel="0" collapsed="false">
      <c r="A128" s="0" t="s">
        <v>1528</v>
      </c>
      <c r="B128" s="0" t="s">
        <v>2466</v>
      </c>
      <c r="C128" s="11" t="n">
        <v>690071</v>
      </c>
      <c r="D128" s="11" t="n">
        <v>495699</v>
      </c>
      <c r="G128" s="13" t="n">
        <v>0.718330432665624</v>
      </c>
    </row>
    <row r="129" customFormat="false" ht="12.75" hidden="false" customHeight="true" outlineLevel="0" collapsed="false">
      <c r="A129" s="0" t="s">
        <v>1149</v>
      </c>
      <c r="B129" s="0" t="s">
        <v>2467</v>
      </c>
      <c r="C129" s="11" t="n">
        <v>123678</v>
      </c>
      <c r="D129" s="11" t="n">
        <v>87417</v>
      </c>
      <c r="G129" s="13" t="n">
        <v>0.706811235628002</v>
      </c>
    </row>
    <row r="130" customFormat="false" ht="12.75" hidden="false" customHeight="true" outlineLevel="0" collapsed="false">
      <c r="A130" s="0" t="s">
        <v>1453</v>
      </c>
      <c r="B130" s="0" t="s">
        <v>2468</v>
      </c>
      <c r="C130" s="11" t="n">
        <v>325427</v>
      </c>
      <c r="D130" s="11" t="n">
        <v>216106</v>
      </c>
      <c r="G130" s="13" t="n">
        <v>0.664069053889198</v>
      </c>
    </row>
    <row r="131" customFormat="false" ht="12.75" hidden="false" customHeight="true" outlineLevel="0" collapsed="false">
      <c r="A131" s="0" t="s">
        <v>105</v>
      </c>
      <c r="B131" s="0" t="s">
        <v>2469</v>
      </c>
      <c r="C131" s="11" t="n">
        <v>202030</v>
      </c>
      <c r="D131" s="11" t="n">
        <v>67568</v>
      </c>
      <c r="G131" s="13" t="n">
        <v>0.334445379399099</v>
      </c>
    </row>
    <row r="132" customFormat="false" ht="12.75" hidden="false" customHeight="true" outlineLevel="0" collapsed="false">
      <c r="A132" s="0" t="s">
        <v>826</v>
      </c>
      <c r="B132" s="0" t="s">
        <v>2470</v>
      </c>
      <c r="C132" s="11" t="n">
        <v>339109</v>
      </c>
      <c r="D132" s="11" t="n">
        <v>210673</v>
      </c>
      <c r="G132" s="13" t="n">
        <v>0.621254522882023</v>
      </c>
    </row>
    <row r="133" customFormat="false" ht="12.75" hidden="false" customHeight="true" outlineLevel="0" collapsed="false">
      <c r="A133" s="0" t="s">
        <v>413</v>
      </c>
      <c r="B133" s="0" t="s">
        <v>2471</v>
      </c>
      <c r="C133" s="11" t="n">
        <v>442151</v>
      </c>
      <c r="D133" s="11" t="n">
        <v>275060</v>
      </c>
      <c r="G133" s="13" t="n">
        <v>0.622095166583362</v>
      </c>
    </row>
    <row r="134" customFormat="false" ht="12.75" hidden="false" customHeight="true" outlineLevel="0" collapsed="false">
      <c r="A134" s="0" t="s">
        <v>1445</v>
      </c>
      <c r="B134" s="0" t="s">
        <v>2472</v>
      </c>
      <c r="C134" s="11" t="n">
        <v>166781</v>
      </c>
      <c r="D134" s="11" t="n">
        <v>113797</v>
      </c>
      <c r="G134" s="13" t="n">
        <v>0.682313932642207</v>
      </c>
    </row>
    <row r="135" customFormat="false" ht="12.75" hidden="false" customHeight="true" outlineLevel="0" collapsed="false">
      <c r="A135" s="0" t="s">
        <v>1570</v>
      </c>
      <c r="B135" s="0" t="s">
        <v>2473</v>
      </c>
      <c r="C135" s="11" t="n">
        <v>158645</v>
      </c>
      <c r="D135" s="11" t="n">
        <v>118386</v>
      </c>
      <c r="G135" s="13" t="n">
        <v>0.74623215355038</v>
      </c>
    </row>
    <row r="136" customFormat="false" ht="12.75" hidden="false" customHeight="true" outlineLevel="0" collapsed="false">
      <c r="A136" s="0" t="s">
        <v>222</v>
      </c>
      <c r="B136" s="0" t="s">
        <v>2474</v>
      </c>
      <c r="C136" s="11" t="n">
        <v>83672</v>
      </c>
      <c r="D136" s="11" t="n">
        <v>35980</v>
      </c>
      <c r="G136" s="13" t="n">
        <v>0.430012429486567</v>
      </c>
    </row>
    <row r="137" customFormat="false" ht="12.75" hidden="false" customHeight="true" outlineLevel="0" collapsed="false">
      <c r="A137" s="0" t="s">
        <v>156</v>
      </c>
      <c r="B137" s="0" t="s">
        <v>2475</v>
      </c>
      <c r="C137" s="11" t="n">
        <v>123650</v>
      </c>
      <c r="D137" s="11" t="n">
        <v>32264</v>
      </c>
      <c r="G137" s="13" t="n">
        <v>0.260930044480388</v>
      </c>
    </row>
    <row r="138" customFormat="false" ht="12.75" hidden="false" customHeight="true" outlineLevel="0" collapsed="false">
      <c r="A138" s="0" t="s">
        <v>181</v>
      </c>
      <c r="B138" s="0" t="s">
        <v>2476</v>
      </c>
      <c r="C138" s="11" t="n">
        <v>452174</v>
      </c>
      <c r="D138" s="11" t="n">
        <v>141134</v>
      </c>
      <c r="G138" s="13" t="n">
        <v>0.312123209207075</v>
      </c>
    </row>
    <row r="139" customFormat="false" ht="12.75" hidden="false" customHeight="true" outlineLevel="0" collapsed="false">
      <c r="A139" s="0" t="s">
        <v>366</v>
      </c>
      <c r="B139" s="0" t="s">
        <v>2477</v>
      </c>
      <c r="C139" s="11" t="n">
        <v>261800</v>
      </c>
      <c r="D139" s="11" t="n">
        <v>127310</v>
      </c>
      <c r="G139" s="13" t="n">
        <v>0.486287242169595</v>
      </c>
    </row>
    <row r="140" customFormat="false" ht="12.75" hidden="false" customHeight="true" outlineLevel="0" collapsed="false">
      <c r="A140" s="0" t="s">
        <v>188</v>
      </c>
      <c r="B140" s="0" t="s">
        <v>2478</v>
      </c>
      <c r="C140" s="11" t="n">
        <v>119934</v>
      </c>
      <c r="D140" s="11" t="n">
        <v>29983</v>
      </c>
      <c r="G140" s="13" t="n">
        <v>0.249995831040406</v>
      </c>
    </row>
    <row r="141" customFormat="false" ht="12.75" hidden="false" customHeight="true" outlineLevel="0" collapsed="false">
      <c r="A141" s="0" t="s">
        <v>77</v>
      </c>
      <c r="B141" s="0" t="s">
        <v>2479</v>
      </c>
      <c r="C141" s="11" t="n">
        <v>209744</v>
      </c>
      <c r="D141" s="11" t="n">
        <v>50789</v>
      </c>
      <c r="G141" s="13" t="n">
        <v>0.2421475703715</v>
      </c>
    </row>
    <row r="142" customFormat="false" ht="12.75" hidden="false" customHeight="true" outlineLevel="0" collapsed="false">
      <c r="A142" s="0" t="s">
        <v>1094</v>
      </c>
      <c r="B142" s="0" t="s">
        <v>4074</v>
      </c>
      <c r="C142" s="11" t="n">
        <v>1351</v>
      </c>
      <c r="D142" s="11" t="n">
        <v>648</v>
      </c>
      <c r="G142" s="13" t="n">
        <v>0.479644707623982</v>
      </c>
    </row>
    <row r="143" customFormat="false" ht="12.75" hidden="false" customHeight="true" outlineLevel="0" collapsed="false">
      <c r="A143" s="0" t="s">
        <v>224</v>
      </c>
      <c r="B143" s="0" t="s">
        <v>2480</v>
      </c>
      <c r="C143" s="11" t="n">
        <v>315263</v>
      </c>
      <c r="D143" s="11" t="n">
        <v>110503</v>
      </c>
      <c r="G143" s="13" t="n">
        <v>0.35051052613215</v>
      </c>
    </row>
    <row r="144" customFormat="false" ht="12.75" hidden="false" customHeight="true" outlineLevel="0" collapsed="false">
      <c r="A144" s="0" t="s">
        <v>1194</v>
      </c>
      <c r="B144" s="0" t="s">
        <v>4075</v>
      </c>
      <c r="C144" s="11" t="n">
        <v>84</v>
      </c>
      <c r="D144" s="11" t="n">
        <v>0</v>
      </c>
      <c r="G144" s="13" t="n">
        <v>0</v>
      </c>
    </row>
    <row r="145" customFormat="false" ht="12.75" hidden="false" customHeight="true" outlineLevel="0" collapsed="false">
      <c r="A145" s="0" t="s">
        <v>128</v>
      </c>
      <c r="B145" s="0" t="s">
        <v>2481</v>
      </c>
      <c r="C145" s="11" t="n">
        <v>292797</v>
      </c>
      <c r="D145" s="11" t="n">
        <v>82771</v>
      </c>
      <c r="G145" s="13" t="n">
        <v>0.28269073795155</v>
      </c>
    </row>
    <row r="146" customFormat="false" ht="12.75" hidden="false" customHeight="true" outlineLevel="0" collapsed="false">
      <c r="A146" s="0" t="s">
        <v>873</v>
      </c>
      <c r="B146" s="0" t="s">
        <v>2482</v>
      </c>
      <c r="C146" s="11" t="n">
        <v>4673</v>
      </c>
      <c r="D146" s="11" t="n">
        <v>3885</v>
      </c>
      <c r="G146" s="13" t="n">
        <v>0.831371709822384</v>
      </c>
    </row>
    <row r="147" customFormat="false" ht="12.75" hidden="false" customHeight="true" outlineLevel="0" collapsed="false">
      <c r="A147" s="0" t="s">
        <v>970</v>
      </c>
      <c r="B147" s="0" t="s">
        <v>2483</v>
      </c>
      <c r="C147" s="11" t="n">
        <v>761862</v>
      </c>
      <c r="D147" s="11" t="n">
        <v>532045</v>
      </c>
      <c r="G147" s="13" t="n">
        <v>0.698348257295941</v>
      </c>
    </row>
    <row r="148" customFormat="false" ht="12.75" hidden="false" customHeight="true" outlineLevel="0" collapsed="false">
      <c r="A148" s="0" t="s">
        <v>399</v>
      </c>
      <c r="B148" s="0" t="s">
        <v>2484</v>
      </c>
      <c r="C148" s="11" t="n">
        <v>121285</v>
      </c>
      <c r="D148" s="11" t="n">
        <v>70778</v>
      </c>
      <c r="G148" s="13" t="n">
        <v>0.583567629962485</v>
      </c>
    </row>
    <row r="149" customFormat="false" ht="12.75" hidden="false" customHeight="true" outlineLevel="0" collapsed="false">
      <c r="A149" s="0" t="s">
        <v>406</v>
      </c>
      <c r="B149" s="0" t="s">
        <v>2489</v>
      </c>
      <c r="C149" s="11" t="n">
        <v>61065</v>
      </c>
      <c r="D149" s="11" t="n">
        <v>28717</v>
      </c>
      <c r="G149" s="13" t="n">
        <v>0.470269385081471</v>
      </c>
    </row>
    <row r="150" customFormat="false" ht="12.75" hidden="false" customHeight="true" outlineLevel="0" collapsed="false">
      <c r="A150" s="0" t="s">
        <v>639</v>
      </c>
      <c r="B150" s="0" t="s">
        <v>2490</v>
      </c>
      <c r="C150" s="11" t="n">
        <v>205464</v>
      </c>
      <c r="D150" s="11" t="n">
        <v>126635</v>
      </c>
      <c r="G150" s="13" t="n">
        <v>0.616336681851809</v>
      </c>
    </row>
    <row r="151" customFormat="false" ht="12.75" hidden="false" customHeight="true" outlineLevel="0" collapsed="false">
      <c r="A151" s="0" t="s">
        <v>1193</v>
      </c>
      <c r="B151" s="0" t="s">
        <v>4076</v>
      </c>
      <c r="C151" s="11" t="n">
        <v>1774</v>
      </c>
      <c r="D151" s="11" t="n">
        <v>1267</v>
      </c>
      <c r="G151" s="13" t="n">
        <v>0.714205186020293</v>
      </c>
    </row>
    <row r="152" customFormat="false" ht="12.75" hidden="false" customHeight="true" outlineLevel="0" collapsed="false">
      <c r="A152" s="0" t="s">
        <v>839</v>
      </c>
      <c r="B152" s="0" t="s">
        <v>2485</v>
      </c>
      <c r="C152" s="11" t="n">
        <v>105435</v>
      </c>
      <c r="D152" s="11" t="n">
        <v>65288</v>
      </c>
      <c r="G152" s="13" t="n">
        <v>0.619225114999763</v>
      </c>
    </row>
    <row r="153" customFormat="false" ht="12.75" hidden="false" customHeight="true" outlineLevel="0" collapsed="false">
      <c r="A153" s="0" t="s">
        <v>782</v>
      </c>
      <c r="B153" s="0" t="s">
        <v>2486</v>
      </c>
      <c r="C153" s="11" t="n">
        <v>169738</v>
      </c>
      <c r="D153" s="11" t="n">
        <v>110784</v>
      </c>
      <c r="G153" s="13" t="n">
        <v>0.652676477865887</v>
      </c>
    </row>
    <row r="154" customFormat="false" ht="12.75" hidden="false" customHeight="true" outlineLevel="0" collapsed="false">
      <c r="A154" s="0" t="s">
        <v>159</v>
      </c>
      <c r="B154" s="0" t="s">
        <v>2487</v>
      </c>
      <c r="C154" s="11" t="n">
        <v>301862</v>
      </c>
      <c r="D154" s="11" t="n">
        <v>104252</v>
      </c>
      <c r="G154" s="13" t="n">
        <v>0.345363112945651</v>
      </c>
    </row>
    <row r="155" customFormat="false" ht="12.75" hidden="false" customHeight="true" outlineLevel="0" collapsed="false">
      <c r="A155" s="0" t="s">
        <v>1786</v>
      </c>
      <c r="B155" s="0" t="s">
        <v>4077</v>
      </c>
      <c r="C155" s="11" t="n">
        <v>28</v>
      </c>
      <c r="D155" s="11" t="n">
        <v>0</v>
      </c>
      <c r="G155" s="13" t="n">
        <v>0</v>
      </c>
    </row>
    <row r="156" customFormat="false" ht="12.75" hidden="false" customHeight="true" outlineLevel="0" collapsed="false">
      <c r="A156" s="0" t="s">
        <v>1112</v>
      </c>
      <c r="B156" s="0" t="s">
        <v>2488</v>
      </c>
      <c r="C156" s="11" t="n">
        <v>91555</v>
      </c>
      <c r="D156" s="11" t="n">
        <v>62473</v>
      </c>
      <c r="G156" s="13" t="n">
        <v>0.682354868658184</v>
      </c>
    </row>
    <row r="157" customFormat="false" ht="12.75" hidden="false" customHeight="true" outlineLevel="0" collapsed="false">
      <c r="A157" s="0" t="s">
        <v>1353</v>
      </c>
      <c r="B157" s="0" t="s">
        <v>2491</v>
      </c>
      <c r="C157" s="11" t="n">
        <v>7376</v>
      </c>
      <c r="D157" s="11" t="n">
        <v>6475</v>
      </c>
      <c r="G157" s="13" t="n">
        <v>0.877847071583514</v>
      </c>
    </row>
    <row r="158" customFormat="false" ht="12.75" hidden="false" customHeight="true" outlineLevel="0" collapsed="false">
      <c r="A158" s="0" t="s">
        <v>74</v>
      </c>
      <c r="B158" s="0" t="s">
        <v>2492</v>
      </c>
      <c r="C158" s="11" t="n">
        <v>177987</v>
      </c>
      <c r="D158" s="11" t="n">
        <v>37754</v>
      </c>
      <c r="G158" s="13" t="n">
        <v>0.212116615258418</v>
      </c>
    </row>
    <row r="159" customFormat="false" ht="12.75" hidden="false" customHeight="true" outlineLevel="0" collapsed="false">
      <c r="A159" s="0" t="s">
        <v>834</v>
      </c>
      <c r="B159" s="0" t="s">
        <v>2493</v>
      </c>
      <c r="C159" s="11" t="n">
        <v>114782</v>
      </c>
      <c r="D159" s="11" t="n">
        <v>72355</v>
      </c>
      <c r="G159" s="13" t="n">
        <v>0.630368873168267</v>
      </c>
    </row>
    <row r="160" customFormat="false" ht="12.75" hidden="false" customHeight="true" outlineLevel="0" collapsed="false">
      <c r="A160" s="0" t="s">
        <v>348</v>
      </c>
      <c r="B160" s="0" t="s">
        <v>2495</v>
      </c>
      <c r="C160" s="11" t="n">
        <v>134292</v>
      </c>
      <c r="D160" s="11" t="n">
        <v>65344</v>
      </c>
      <c r="G160" s="13" t="n">
        <v>0.486581479164805</v>
      </c>
    </row>
    <row r="161" customFormat="false" ht="12.75" hidden="false" customHeight="true" outlineLevel="0" collapsed="false">
      <c r="A161" s="0" t="s">
        <v>497</v>
      </c>
      <c r="B161" s="0" t="s">
        <v>2494</v>
      </c>
      <c r="C161" s="11" t="n">
        <v>215403</v>
      </c>
      <c r="D161" s="11" t="n">
        <v>119906</v>
      </c>
      <c r="G161" s="13" t="n">
        <v>0.556658913757004</v>
      </c>
    </row>
    <row r="162" customFormat="false" ht="12.75" hidden="false" customHeight="true" outlineLevel="0" collapsed="false">
      <c r="A162" s="0" t="s">
        <v>551</v>
      </c>
      <c r="B162" s="0" t="s">
        <v>2496</v>
      </c>
      <c r="C162" s="11" t="n">
        <v>161094</v>
      </c>
      <c r="D162" s="11" t="n">
        <v>97862</v>
      </c>
      <c r="G162" s="13" t="n">
        <v>0.607483829317045</v>
      </c>
    </row>
    <row r="163" customFormat="false" ht="12.75" hidden="false" customHeight="true" outlineLevel="0" collapsed="false">
      <c r="A163" s="0" t="s">
        <v>379</v>
      </c>
      <c r="B163" s="0" t="s">
        <v>2497</v>
      </c>
      <c r="C163" s="11" t="n">
        <v>186461</v>
      </c>
      <c r="D163" s="11" t="n">
        <v>112304</v>
      </c>
      <c r="G163" s="13" t="n">
        <v>0.60229216833547</v>
      </c>
    </row>
    <row r="164" customFormat="false" ht="12.75" hidden="false" customHeight="true" outlineLevel="0" collapsed="false">
      <c r="A164" s="0" t="s">
        <v>1371</v>
      </c>
      <c r="B164" s="0" t="s">
        <v>2498</v>
      </c>
      <c r="C164" s="11" t="n">
        <v>58165</v>
      </c>
      <c r="D164" s="11" t="n">
        <v>51014</v>
      </c>
      <c r="G164" s="13" t="n">
        <v>0.877056649187656</v>
      </c>
    </row>
    <row r="165" customFormat="false" ht="12.75" hidden="false" customHeight="true" outlineLevel="0" collapsed="false">
      <c r="A165" s="0" t="s">
        <v>724</v>
      </c>
      <c r="B165" s="0" t="s">
        <v>2499</v>
      </c>
      <c r="C165" s="11" t="n">
        <v>13288</v>
      </c>
      <c r="D165" s="11" t="n">
        <v>11121</v>
      </c>
      <c r="G165" s="13" t="n">
        <v>0.836920529801324</v>
      </c>
    </row>
    <row r="166" customFormat="false" ht="12.75" hidden="false" customHeight="true" outlineLevel="0" collapsed="false">
      <c r="A166" s="0" t="s">
        <v>615</v>
      </c>
      <c r="B166" s="0" t="s">
        <v>2500</v>
      </c>
      <c r="C166" s="11" t="n">
        <v>6616</v>
      </c>
      <c r="D166" s="11" t="n">
        <v>5011</v>
      </c>
      <c r="G166" s="13" t="n">
        <v>0.757406287787183</v>
      </c>
    </row>
    <row r="167" customFormat="false" ht="12.75" hidden="false" customHeight="true" outlineLevel="0" collapsed="false">
      <c r="A167" s="0" t="s">
        <v>889</v>
      </c>
      <c r="B167" s="0" t="s">
        <v>2501</v>
      </c>
      <c r="C167" s="11" t="n">
        <v>7433</v>
      </c>
      <c r="D167" s="11" t="n">
        <v>5997</v>
      </c>
      <c r="G167" s="13" t="n">
        <v>0.806807480156061</v>
      </c>
    </row>
    <row r="168" customFormat="false" ht="12.75" hidden="false" customHeight="true" outlineLevel="0" collapsed="false">
      <c r="A168" s="0" t="s">
        <v>360</v>
      </c>
      <c r="B168" s="0" t="s">
        <v>2502</v>
      </c>
      <c r="C168" s="11" t="n">
        <v>151128</v>
      </c>
      <c r="D168" s="11" t="n">
        <v>131026</v>
      </c>
      <c r="G168" s="13" t="n">
        <v>0.866986924990736</v>
      </c>
    </row>
    <row r="169" customFormat="false" ht="12.75" hidden="false" customHeight="true" outlineLevel="0" collapsed="false">
      <c r="A169" s="0" t="s">
        <v>401</v>
      </c>
      <c r="B169" s="0" t="s">
        <v>2503</v>
      </c>
      <c r="C169" s="11" t="n">
        <v>646686</v>
      </c>
      <c r="D169" s="11" t="n">
        <v>325314</v>
      </c>
      <c r="G169" s="13" t="n">
        <v>0.50304784702313</v>
      </c>
    </row>
    <row r="170" customFormat="false" ht="12.75" hidden="false" customHeight="true" outlineLevel="0" collapsed="false">
      <c r="A170" s="0" t="s">
        <v>866</v>
      </c>
      <c r="B170" s="0" t="s">
        <v>2504</v>
      </c>
      <c r="C170" s="11" t="n">
        <v>330128</v>
      </c>
      <c r="D170" s="11" t="n">
        <v>213178</v>
      </c>
      <c r="G170" s="13" t="n">
        <v>0.645743469199825</v>
      </c>
    </row>
    <row r="171" customFormat="false" ht="12.75" hidden="false" customHeight="true" outlineLevel="0" collapsed="false">
      <c r="A171" s="0" t="s">
        <v>238</v>
      </c>
      <c r="B171" s="0" t="s">
        <v>4078</v>
      </c>
      <c r="C171" s="11" t="n">
        <v>310</v>
      </c>
      <c r="D171" s="11" t="n">
        <v>56</v>
      </c>
      <c r="G171" s="13" t="n">
        <v>0.180645161290323</v>
      </c>
    </row>
    <row r="172" customFormat="false" ht="12.75" hidden="false" customHeight="true" outlineLevel="0" collapsed="false">
      <c r="A172" s="0" t="s">
        <v>370</v>
      </c>
      <c r="B172" s="0" t="s">
        <v>2505</v>
      </c>
      <c r="C172" s="11" t="n">
        <v>204732</v>
      </c>
      <c r="D172" s="11" t="n">
        <v>110925</v>
      </c>
      <c r="G172" s="13" t="n">
        <v>0.541805873043784</v>
      </c>
    </row>
    <row r="173" customFormat="false" ht="12.75" hidden="false" customHeight="true" outlineLevel="0" collapsed="false">
      <c r="A173" s="0" t="s">
        <v>669</v>
      </c>
      <c r="B173" s="0" t="s">
        <v>2506</v>
      </c>
      <c r="C173" s="11" t="n">
        <v>167119</v>
      </c>
      <c r="D173" s="11" t="n">
        <v>98509</v>
      </c>
      <c r="G173" s="13" t="n">
        <v>0.589454221243545</v>
      </c>
    </row>
    <row r="174" customFormat="false" ht="12.75" hidden="false" customHeight="true" outlineLevel="0" collapsed="false">
      <c r="A174" s="0" t="s">
        <v>150</v>
      </c>
      <c r="B174" s="0" t="s">
        <v>2507</v>
      </c>
      <c r="C174" s="11" t="n">
        <v>264699</v>
      </c>
      <c r="D174" s="11" t="n">
        <v>105688</v>
      </c>
      <c r="G174" s="13" t="n">
        <v>0.399276158957911</v>
      </c>
    </row>
    <row r="175" customFormat="false" ht="12.75" hidden="false" customHeight="true" outlineLevel="0" collapsed="false">
      <c r="A175" s="0" t="s">
        <v>1048</v>
      </c>
      <c r="B175" s="0" t="s">
        <v>2508</v>
      </c>
      <c r="C175" s="11" t="n">
        <v>932895</v>
      </c>
      <c r="D175" s="11" t="n">
        <v>642266</v>
      </c>
      <c r="G175" s="13" t="n">
        <v>0.688465475750218</v>
      </c>
    </row>
    <row r="176" customFormat="false" ht="12.75" hidden="false" customHeight="true" outlineLevel="0" collapsed="false">
      <c r="A176" s="0" t="s">
        <v>1292</v>
      </c>
      <c r="B176" s="0" t="s">
        <v>2509</v>
      </c>
      <c r="C176" s="11" t="n">
        <v>314475</v>
      </c>
      <c r="D176" s="11" t="n">
        <v>222216</v>
      </c>
      <c r="G176" s="13" t="n">
        <v>0.706625327927498</v>
      </c>
    </row>
    <row r="177" customFormat="false" ht="12.75" hidden="false" customHeight="true" outlineLevel="0" collapsed="false">
      <c r="A177" s="0" t="s">
        <v>166</v>
      </c>
      <c r="B177" s="0" t="s">
        <v>4079</v>
      </c>
      <c r="C177" s="11" t="n">
        <v>732</v>
      </c>
      <c r="D177" s="11" t="n">
        <v>450</v>
      </c>
      <c r="G177" s="13" t="n">
        <v>0.614754098360656</v>
      </c>
    </row>
    <row r="178" customFormat="false" ht="12.75" hidden="false" customHeight="true" outlineLevel="0" collapsed="false">
      <c r="A178" s="0" t="s">
        <v>808</v>
      </c>
      <c r="B178" s="0" t="s">
        <v>2510</v>
      </c>
      <c r="C178" s="11" t="n">
        <v>8333</v>
      </c>
      <c r="D178" s="11" t="n">
        <v>7235</v>
      </c>
      <c r="G178" s="13" t="n">
        <v>0.868234729389176</v>
      </c>
    </row>
    <row r="179" customFormat="false" ht="12.75" hidden="false" customHeight="true" outlineLevel="0" collapsed="false">
      <c r="A179" s="0" t="s">
        <v>525</v>
      </c>
      <c r="B179" s="0" t="s">
        <v>2511</v>
      </c>
      <c r="C179" s="11" t="n">
        <v>734441</v>
      </c>
      <c r="D179" s="11" t="n">
        <v>431425</v>
      </c>
      <c r="G179" s="13" t="n">
        <v>0.587419547655972</v>
      </c>
    </row>
    <row r="180" customFormat="false" ht="12.75" hidden="false" customHeight="true" outlineLevel="0" collapsed="false">
      <c r="A180" s="0" t="s">
        <v>671</v>
      </c>
      <c r="B180" s="0" t="s">
        <v>2512</v>
      </c>
      <c r="C180" s="11" t="n">
        <v>298653</v>
      </c>
      <c r="D180" s="11" t="n">
        <v>135897</v>
      </c>
      <c r="G180" s="13" t="n">
        <v>0.455033098612771</v>
      </c>
    </row>
    <row r="181" customFormat="false" ht="12.75" hidden="false" customHeight="true" outlineLevel="0" collapsed="false">
      <c r="A181" s="0" t="s">
        <v>1225</v>
      </c>
      <c r="B181" s="0" t="s">
        <v>2513</v>
      </c>
      <c r="C181" s="11" t="n">
        <v>891706</v>
      </c>
      <c r="D181" s="11" t="n">
        <v>567519</v>
      </c>
      <c r="G181" s="13" t="n">
        <v>0.636441831724806</v>
      </c>
    </row>
    <row r="182" customFormat="false" ht="12.75" hidden="false" customHeight="true" outlineLevel="0" collapsed="false">
      <c r="A182" s="0" t="s">
        <v>507</v>
      </c>
      <c r="B182" s="0" t="s">
        <v>2514</v>
      </c>
      <c r="C182" s="11" t="n">
        <v>510114</v>
      </c>
      <c r="D182" s="11" t="n">
        <v>281676</v>
      </c>
      <c r="G182" s="13" t="n">
        <v>0.552182453333961</v>
      </c>
    </row>
    <row r="183" customFormat="false" ht="12.75" hidden="false" customHeight="true" outlineLevel="0" collapsed="false">
      <c r="A183" s="0" t="s">
        <v>1205</v>
      </c>
      <c r="B183" s="0" t="s">
        <v>2515</v>
      </c>
      <c r="C183" s="11" t="n">
        <v>190487</v>
      </c>
      <c r="D183" s="11" t="n">
        <v>137558</v>
      </c>
      <c r="G183" s="13" t="n">
        <v>0.722138518639067</v>
      </c>
    </row>
    <row r="184" customFormat="false" ht="12.75" hidden="false" customHeight="true" outlineLevel="0" collapsed="false">
      <c r="A184" s="0" t="s">
        <v>901</v>
      </c>
      <c r="B184" s="0" t="s">
        <v>2516</v>
      </c>
      <c r="C184" s="11" t="n">
        <v>130126</v>
      </c>
      <c r="D184" s="11" t="n">
        <v>81899</v>
      </c>
      <c r="G184" s="13" t="n">
        <v>0.629382291010252</v>
      </c>
    </row>
    <row r="185" customFormat="false" ht="12.75" hidden="false" customHeight="true" outlineLevel="0" collapsed="false">
      <c r="A185" s="0" t="s">
        <v>807</v>
      </c>
      <c r="B185" s="0" t="s">
        <v>2517</v>
      </c>
      <c r="C185" s="11" t="n">
        <v>134489</v>
      </c>
      <c r="D185" s="11" t="n">
        <v>85390</v>
      </c>
      <c r="G185" s="13" t="n">
        <v>0.63492181516704</v>
      </c>
    </row>
    <row r="186" customFormat="false" ht="12.75" hidden="false" customHeight="true" outlineLevel="0" collapsed="false">
      <c r="A186" s="0" t="s">
        <v>305</v>
      </c>
      <c r="B186" s="0" t="s">
        <v>2518</v>
      </c>
      <c r="C186" s="11" t="n">
        <v>37951</v>
      </c>
      <c r="D186" s="11" t="n">
        <v>20524</v>
      </c>
      <c r="G186" s="13" t="n">
        <v>0.540802613896867</v>
      </c>
    </row>
    <row r="187" customFormat="false" ht="12.75" hidden="false" customHeight="true" outlineLevel="0" collapsed="false">
      <c r="A187" s="0" t="s">
        <v>152</v>
      </c>
      <c r="B187" s="0" t="s">
        <v>2519</v>
      </c>
      <c r="C187" s="11" t="n">
        <v>92710</v>
      </c>
      <c r="D187" s="11" t="n">
        <v>27590</v>
      </c>
      <c r="G187" s="13" t="n">
        <v>0.297594649983821</v>
      </c>
    </row>
    <row r="188" customFormat="false" ht="12.75" hidden="false" customHeight="true" outlineLevel="0" collapsed="false">
      <c r="A188" s="0" t="s">
        <v>1162</v>
      </c>
      <c r="B188" s="0" t="s">
        <v>2520</v>
      </c>
      <c r="C188" s="11" t="n">
        <v>100170</v>
      </c>
      <c r="D188" s="11" t="n">
        <v>60924</v>
      </c>
      <c r="G188" s="13" t="n">
        <v>0.608206049715484</v>
      </c>
    </row>
    <row r="189" customFormat="false" ht="12.75" hidden="false" customHeight="true" outlineLevel="0" collapsed="false">
      <c r="A189" s="0" t="s">
        <v>776</v>
      </c>
      <c r="B189" s="0" t="s">
        <v>2521</v>
      </c>
      <c r="C189" s="11" t="n">
        <v>111263</v>
      </c>
      <c r="D189" s="11" t="n">
        <v>68920</v>
      </c>
      <c r="G189" s="13" t="n">
        <v>0.619433234768072</v>
      </c>
    </row>
    <row r="190" customFormat="false" ht="12.75" hidden="false" customHeight="true" outlineLevel="0" collapsed="false">
      <c r="A190" s="0" t="s">
        <v>349</v>
      </c>
      <c r="B190" s="0" t="s">
        <v>2522</v>
      </c>
      <c r="C190" s="11" t="n">
        <v>142232</v>
      </c>
      <c r="D190" s="11" t="n">
        <v>82771</v>
      </c>
      <c r="G190" s="13" t="n">
        <v>0.581943585128522</v>
      </c>
    </row>
    <row r="191" customFormat="false" ht="12.75" hidden="false" customHeight="true" outlineLevel="0" collapsed="false">
      <c r="A191" s="0" t="s">
        <v>343</v>
      </c>
      <c r="B191" s="0" t="s">
        <v>2523</v>
      </c>
      <c r="C191" s="11" t="n">
        <v>155267</v>
      </c>
      <c r="D191" s="11" t="n">
        <v>79506</v>
      </c>
      <c r="G191" s="13" t="n">
        <v>0.512059871060818</v>
      </c>
    </row>
    <row r="192" customFormat="false" ht="12.75" hidden="false" customHeight="true" outlineLevel="0" collapsed="false">
      <c r="A192" s="0" t="s">
        <v>442</v>
      </c>
      <c r="B192" s="0" t="s">
        <v>2524</v>
      </c>
      <c r="C192" s="11" t="n">
        <v>146117</v>
      </c>
      <c r="D192" s="11" t="n">
        <v>91443</v>
      </c>
      <c r="G192" s="13" t="n">
        <v>0.625820404196637</v>
      </c>
    </row>
    <row r="193" customFormat="false" ht="12.75" hidden="false" customHeight="true" outlineLevel="0" collapsed="false">
      <c r="A193" s="0" t="s">
        <v>734</v>
      </c>
      <c r="B193" s="0" t="s">
        <v>2525</v>
      </c>
      <c r="C193" s="11" t="n">
        <v>108926</v>
      </c>
      <c r="D193" s="11" t="n">
        <v>69933</v>
      </c>
      <c r="G193" s="13" t="n">
        <v>0.642023024805831</v>
      </c>
    </row>
    <row r="194" customFormat="false" ht="12.75" hidden="false" customHeight="true" outlineLevel="0" collapsed="false">
      <c r="A194" s="0" t="s">
        <v>898</v>
      </c>
      <c r="B194" s="0" t="s">
        <v>2526</v>
      </c>
      <c r="C194" s="11" t="n">
        <v>51211</v>
      </c>
      <c r="D194" s="11" t="n">
        <v>44933</v>
      </c>
      <c r="G194" s="13" t="n">
        <v>0.877409150377848</v>
      </c>
    </row>
    <row r="195" customFormat="false" ht="12.75" hidden="false" customHeight="true" outlineLevel="0" collapsed="false">
      <c r="A195" s="0" t="s">
        <v>1565</v>
      </c>
      <c r="B195" s="0" t="s">
        <v>2527</v>
      </c>
      <c r="C195" s="11" t="n">
        <v>229564</v>
      </c>
      <c r="D195" s="11" t="n">
        <v>203184</v>
      </c>
      <c r="G195" s="13" t="n">
        <v>0.885086511822411</v>
      </c>
    </row>
    <row r="196" customFormat="false" ht="12.75" hidden="false" customHeight="true" outlineLevel="0" collapsed="false">
      <c r="A196" s="0" t="s">
        <v>1531</v>
      </c>
      <c r="B196" s="0" t="s">
        <v>2528</v>
      </c>
      <c r="C196" s="11" t="n">
        <v>103154</v>
      </c>
      <c r="D196" s="11" t="n">
        <v>89782</v>
      </c>
      <c r="G196" s="13" t="n">
        <v>0.870368575140082</v>
      </c>
    </row>
    <row r="197" customFormat="false" ht="12.75" hidden="false" customHeight="true" outlineLevel="0" collapsed="false">
      <c r="A197" s="0" t="s">
        <v>642</v>
      </c>
      <c r="B197" s="0" t="s">
        <v>2529</v>
      </c>
      <c r="C197" s="11" t="n">
        <v>88487</v>
      </c>
      <c r="D197" s="11" t="n">
        <v>82349</v>
      </c>
      <c r="G197" s="13" t="n">
        <v>0.930633878422819</v>
      </c>
    </row>
    <row r="198" customFormat="false" ht="12.75" hidden="false" customHeight="true" outlineLevel="0" collapsed="false">
      <c r="A198" s="0" t="s">
        <v>865</v>
      </c>
      <c r="B198" s="0" t="s">
        <v>2530</v>
      </c>
      <c r="C198" s="11" t="n">
        <v>6053</v>
      </c>
      <c r="D198" s="11" t="n">
        <v>5490</v>
      </c>
      <c r="G198" s="13" t="n">
        <v>0.9069882702792</v>
      </c>
    </row>
    <row r="199" customFormat="false" ht="12.75" hidden="false" customHeight="true" outlineLevel="0" collapsed="false">
      <c r="A199" s="0" t="s">
        <v>909</v>
      </c>
      <c r="B199" s="0" t="s">
        <v>2531</v>
      </c>
      <c r="C199" s="11" t="n">
        <v>92878</v>
      </c>
      <c r="D199" s="11" t="n">
        <v>60080</v>
      </c>
      <c r="G199" s="13" t="n">
        <v>0.646870087641853</v>
      </c>
    </row>
    <row r="200" customFormat="false" ht="12.75" hidden="false" customHeight="true" outlineLevel="0" collapsed="false">
      <c r="A200" s="0" t="s">
        <v>932</v>
      </c>
      <c r="B200" s="0" t="s">
        <v>2532</v>
      </c>
      <c r="C200" s="11" t="n">
        <v>348344</v>
      </c>
      <c r="D200" s="11" t="n">
        <v>211996</v>
      </c>
      <c r="G200" s="13" t="n">
        <v>0.608582320924144</v>
      </c>
    </row>
    <row r="201" customFormat="false" ht="12.75" hidden="false" customHeight="true" outlineLevel="0" collapsed="false">
      <c r="A201" s="0" t="s">
        <v>753</v>
      </c>
      <c r="B201" s="0" t="s">
        <v>2533</v>
      </c>
      <c r="C201" s="11" t="n">
        <v>353355</v>
      </c>
      <c r="D201" s="11" t="n">
        <v>218415</v>
      </c>
      <c r="G201" s="13" t="n">
        <v>0.61811775693</v>
      </c>
    </row>
    <row r="202" customFormat="false" ht="12.75" hidden="false" customHeight="true" outlineLevel="0" collapsed="false">
      <c r="A202" s="0" t="s">
        <v>1029</v>
      </c>
      <c r="B202" s="0" t="s">
        <v>2534</v>
      </c>
      <c r="C202" s="11" t="n">
        <v>954404</v>
      </c>
      <c r="D202" s="11" t="n">
        <v>818704</v>
      </c>
      <c r="G202" s="13" t="n">
        <v>0.857817025075335</v>
      </c>
    </row>
    <row r="203" customFormat="false" ht="12.75" hidden="false" customHeight="true" outlineLevel="0" collapsed="false">
      <c r="A203" s="0" t="s">
        <v>583</v>
      </c>
      <c r="B203" s="0" t="s">
        <v>2535</v>
      </c>
      <c r="C203" s="11" t="n">
        <v>581314</v>
      </c>
      <c r="D203" s="11" t="n">
        <v>337279</v>
      </c>
      <c r="G203" s="13" t="n">
        <v>0.580201061732558</v>
      </c>
    </row>
    <row r="204" customFormat="false" ht="12.75" hidden="false" customHeight="true" outlineLevel="0" collapsed="false">
      <c r="A204" s="0" t="s">
        <v>1408</v>
      </c>
      <c r="B204" s="0" t="s">
        <v>2536</v>
      </c>
      <c r="C204" s="11" t="n">
        <v>816</v>
      </c>
      <c r="D204" s="11" t="n">
        <v>676</v>
      </c>
      <c r="G204" s="13" t="n">
        <v>0.82843137254902</v>
      </c>
    </row>
    <row r="205" customFormat="false" ht="12.75" hidden="false" customHeight="true" outlineLevel="0" collapsed="false">
      <c r="A205" s="0" t="s">
        <v>857</v>
      </c>
      <c r="B205" s="0" t="s">
        <v>2537</v>
      </c>
      <c r="C205" s="11" t="n">
        <v>244457</v>
      </c>
      <c r="D205" s="11" t="n">
        <v>224355</v>
      </c>
      <c r="G205" s="13" t="n">
        <v>0.917768769149585</v>
      </c>
    </row>
    <row r="206" customFormat="false" ht="12.75" hidden="false" customHeight="true" outlineLevel="0" collapsed="false">
      <c r="A206" s="0" t="s">
        <v>384</v>
      </c>
      <c r="B206" s="0" t="s">
        <v>2538</v>
      </c>
      <c r="C206" s="11" t="n">
        <v>471459</v>
      </c>
      <c r="D206" s="11" t="n">
        <v>265966</v>
      </c>
      <c r="G206" s="13" t="n">
        <v>0.5641338907519</v>
      </c>
    </row>
    <row r="207" customFormat="false" ht="12.75" hidden="false" customHeight="true" outlineLevel="0" collapsed="false">
      <c r="A207" s="0" t="s">
        <v>293</v>
      </c>
      <c r="B207" s="0" t="s">
        <v>2539</v>
      </c>
      <c r="C207" s="11" t="n">
        <v>819971</v>
      </c>
      <c r="D207" s="11" t="n">
        <v>407015</v>
      </c>
      <c r="G207" s="13" t="n">
        <v>0.496377310904898</v>
      </c>
    </row>
    <row r="208" customFormat="false" ht="12.75" hidden="false" customHeight="true" outlineLevel="0" collapsed="false">
      <c r="A208" s="0" t="s">
        <v>1810</v>
      </c>
      <c r="B208" s="0" t="s">
        <v>4080</v>
      </c>
      <c r="C208" s="11" t="n">
        <v>113</v>
      </c>
      <c r="D208" s="11" t="n">
        <v>84</v>
      </c>
      <c r="G208" s="13" t="n">
        <v>0.743362831858407</v>
      </c>
    </row>
    <row r="209" customFormat="false" ht="12.75" hidden="false" customHeight="true" outlineLevel="0" collapsed="false">
      <c r="A209" s="0" t="s">
        <v>501</v>
      </c>
      <c r="B209" s="0" t="s">
        <v>2540</v>
      </c>
      <c r="C209" s="11" t="n">
        <v>296907</v>
      </c>
      <c r="D209" s="11" t="n">
        <v>106955</v>
      </c>
      <c r="G209" s="13" t="n">
        <v>0.360230644612623</v>
      </c>
    </row>
    <row r="210" customFormat="false" ht="12.75" hidden="false" customHeight="true" outlineLevel="0" collapsed="false">
      <c r="A210" s="0" t="s">
        <v>539</v>
      </c>
      <c r="B210" s="0" t="s">
        <v>2541</v>
      </c>
      <c r="C210" s="11" t="n">
        <v>151635</v>
      </c>
      <c r="D210" s="11" t="n">
        <v>87867</v>
      </c>
      <c r="G210" s="13" t="n">
        <v>0.579463844099317</v>
      </c>
    </row>
    <row r="211" customFormat="false" ht="12.75" hidden="false" customHeight="true" outlineLevel="0" collapsed="false">
      <c r="A211" s="0" t="s">
        <v>216</v>
      </c>
      <c r="B211" s="0" t="s">
        <v>2542</v>
      </c>
      <c r="C211" s="11" t="n">
        <v>75620</v>
      </c>
      <c r="D211" s="11" t="n">
        <v>29815</v>
      </c>
      <c r="G211" s="13" t="n">
        <v>0.394274001586882</v>
      </c>
    </row>
    <row r="212" customFormat="false" ht="12.75" hidden="false" customHeight="true" outlineLevel="0" collapsed="false">
      <c r="A212" s="0" t="s">
        <v>1329</v>
      </c>
      <c r="B212" s="0" t="s">
        <v>2543</v>
      </c>
      <c r="C212" s="11" t="n">
        <v>519264</v>
      </c>
      <c r="D212" s="11" t="n">
        <v>364616</v>
      </c>
      <c r="G212" s="13" t="n">
        <v>0.702178467985456</v>
      </c>
    </row>
    <row r="213" customFormat="false" ht="12.75" hidden="false" customHeight="true" outlineLevel="0" collapsed="false">
      <c r="A213" s="0" t="s">
        <v>725</v>
      </c>
      <c r="B213" s="0" t="s">
        <v>2544</v>
      </c>
      <c r="C213" s="11" t="n">
        <v>801503</v>
      </c>
      <c r="D213" s="11" t="n">
        <v>369825</v>
      </c>
      <c r="G213" s="13" t="n">
        <v>0.461414367756577</v>
      </c>
    </row>
    <row r="214" customFormat="false" ht="12.75" hidden="false" customHeight="true" outlineLevel="0" collapsed="false">
      <c r="A214" s="0" t="s">
        <v>447</v>
      </c>
      <c r="B214" s="0" t="s">
        <v>2545</v>
      </c>
      <c r="C214" s="11" t="n">
        <v>557468</v>
      </c>
      <c r="D214" s="11" t="n">
        <v>322555</v>
      </c>
      <c r="G214" s="13" t="n">
        <v>0.578607202565887</v>
      </c>
    </row>
    <row r="215" customFormat="false" ht="12.75" hidden="false" customHeight="true" outlineLevel="0" collapsed="false">
      <c r="A215" s="0" t="s">
        <v>369</v>
      </c>
      <c r="B215" s="0" t="s">
        <v>2546</v>
      </c>
      <c r="C215" s="11" t="n">
        <v>131505</v>
      </c>
      <c r="D215" s="11" t="n">
        <v>75817</v>
      </c>
      <c r="G215" s="13" t="n">
        <v>0.576533211664956</v>
      </c>
    </row>
    <row r="216" customFormat="false" ht="12.75" hidden="false" customHeight="true" outlineLevel="0" collapsed="false">
      <c r="A216" s="0" t="s">
        <v>185</v>
      </c>
      <c r="B216" s="0" t="s">
        <v>2547</v>
      </c>
      <c r="C216" s="11" t="n">
        <v>215628</v>
      </c>
      <c r="D216" s="11" t="n">
        <v>85727</v>
      </c>
      <c r="G216" s="13" t="n">
        <v>0.397568961359378</v>
      </c>
    </row>
    <row r="217" customFormat="false" ht="12.75" hidden="false" customHeight="true" outlineLevel="0" collapsed="false">
      <c r="A217" s="0" t="s">
        <v>472</v>
      </c>
      <c r="B217" s="0" t="s">
        <v>2548</v>
      </c>
      <c r="C217" s="11" t="n">
        <v>131505</v>
      </c>
      <c r="D217" s="11" t="n">
        <v>72918</v>
      </c>
      <c r="G217" s="13" t="n">
        <v>0.554488422493441</v>
      </c>
    </row>
    <row r="218" customFormat="false" ht="12.75" hidden="false" customHeight="true" outlineLevel="0" collapsed="false">
      <c r="A218" s="0" t="s">
        <v>912</v>
      </c>
      <c r="B218" s="0" t="s">
        <v>2549</v>
      </c>
      <c r="C218" s="11" t="n">
        <v>8587</v>
      </c>
      <c r="D218" s="11" t="n">
        <v>7770</v>
      </c>
      <c r="G218" s="13" t="n">
        <v>0.904856177943403</v>
      </c>
    </row>
    <row r="219" customFormat="false" ht="12.75" hidden="false" customHeight="true" outlineLevel="0" collapsed="false">
      <c r="A219" s="0" t="s">
        <v>680</v>
      </c>
      <c r="B219" s="0" t="s">
        <v>2550</v>
      </c>
      <c r="C219" s="11" t="n">
        <v>36205</v>
      </c>
      <c r="D219" s="11" t="n">
        <v>29336</v>
      </c>
      <c r="G219" s="13" t="n">
        <v>0.810274823919348</v>
      </c>
    </row>
    <row r="220" customFormat="false" ht="12.75" hidden="false" customHeight="true" outlineLevel="0" collapsed="false">
      <c r="A220" s="0" t="s">
        <v>761</v>
      </c>
      <c r="B220" s="0" t="s">
        <v>2551</v>
      </c>
      <c r="C220" s="11" t="n">
        <v>163572</v>
      </c>
      <c r="D220" s="11" t="n">
        <v>109911</v>
      </c>
      <c r="G220" s="13" t="n">
        <v>0.671942630768102</v>
      </c>
    </row>
    <row r="221" customFormat="false" ht="12.75" hidden="false" customHeight="true" outlineLevel="0" collapsed="false">
      <c r="A221" s="0" t="s">
        <v>710</v>
      </c>
      <c r="B221" s="0" t="s">
        <v>2552</v>
      </c>
      <c r="C221" s="11" t="n">
        <v>180154</v>
      </c>
      <c r="D221" s="11" t="n">
        <v>116865</v>
      </c>
      <c r="G221" s="13" t="n">
        <v>0.648695005384282</v>
      </c>
    </row>
    <row r="222" customFormat="false" ht="12.75" hidden="false" customHeight="true" outlineLevel="0" collapsed="false">
      <c r="A222" s="0" t="s">
        <v>1045</v>
      </c>
      <c r="B222" s="0" t="s">
        <v>2553</v>
      </c>
      <c r="C222" s="11" t="n">
        <v>157744</v>
      </c>
      <c r="D222" s="11" t="n">
        <v>111150</v>
      </c>
      <c r="G222" s="13" t="n">
        <v>0.704622679784968</v>
      </c>
    </row>
    <row r="223" customFormat="false" ht="12.75" hidden="false" customHeight="true" outlineLevel="0" collapsed="false">
      <c r="A223" s="0" t="s">
        <v>775</v>
      </c>
      <c r="B223" s="0" t="s">
        <v>2554</v>
      </c>
      <c r="C223" s="11" t="n">
        <v>172074</v>
      </c>
      <c r="D223" s="11" t="n">
        <v>102000</v>
      </c>
      <c r="G223" s="13" t="n">
        <v>0.592768227622999</v>
      </c>
    </row>
    <row r="224" customFormat="false" ht="12.75" hidden="false" customHeight="true" outlineLevel="0" collapsed="false">
      <c r="A224" s="0" t="s">
        <v>245</v>
      </c>
      <c r="B224" s="0" t="s">
        <v>2555</v>
      </c>
      <c r="C224" s="11" t="n">
        <v>184772</v>
      </c>
      <c r="D224" s="11" t="n">
        <v>99185</v>
      </c>
      <c r="G224" s="13" t="n">
        <v>0.536796700798822</v>
      </c>
    </row>
    <row r="225" customFormat="false" ht="12.75" hidden="false" customHeight="true" outlineLevel="0" collapsed="false">
      <c r="A225" s="0" t="s">
        <v>931</v>
      </c>
      <c r="B225" s="0" t="s">
        <v>2556</v>
      </c>
      <c r="C225" s="11" t="n">
        <v>5687</v>
      </c>
      <c r="D225" s="11" t="n">
        <v>5265</v>
      </c>
      <c r="G225" s="13" t="n">
        <v>0.925795674344997</v>
      </c>
    </row>
    <row r="226" customFormat="false" ht="12.75" hidden="false" customHeight="true" outlineLevel="0" collapsed="false">
      <c r="A226" s="0" t="s">
        <v>291</v>
      </c>
      <c r="B226" s="0" t="s">
        <v>2557</v>
      </c>
      <c r="C226" s="11" t="n">
        <v>47073</v>
      </c>
      <c r="D226" s="11" t="n">
        <v>17906</v>
      </c>
      <c r="G226" s="13" t="n">
        <v>0.380387908142672</v>
      </c>
    </row>
    <row r="227" customFormat="false" ht="12.75" hidden="false" customHeight="true" outlineLevel="0" collapsed="false">
      <c r="A227" s="0" t="s">
        <v>588</v>
      </c>
      <c r="B227" s="0" t="s">
        <v>4081</v>
      </c>
      <c r="C227" s="11" t="n">
        <v>2280</v>
      </c>
      <c r="D227" s="11" t="n">
        <v>1014</v>
      </c>
      <c r="G227" s="13" t="n">
        <v>0.444736842105263</v>
      </c>
    </row>
    <row r="228" customFormat="false" ht="12.75" hidden="false" customHeight="true" outlineLevel="0" collapsed="false">
      <c r="A228" s="0" t="s">
        <v>1333</v>
      </c>
      <c r="B228" s="0" t="s">
        <v>4082</v>
      </c>
      <c r="C228" s="11" t="n">
        <v>2449</v>
      </c>
      <c r="D228" s="11" t="n">
        <v>1323</v>
      </c>
      <c r="G228" s="13" t="n">
        <v>0.540220498162515</v>
      </c>
    </row>
    <row r="229" customFormat="false" ht="12.75" hidden="false" customHeight="true" outlineLevel="0" collapsed="false">
      <c r="A229" s="0" t="s">
        <v>1731</v>
      </c>
      <c r="B229" s="0" t="s">
        <v>4083</v>
      </c>
      <c r="C229" s="11" t="n">
        <v>113</v>
      </c>
      <c r="D229" s="11" t="n">
        <v>113</v>
      </c>
      <c r="G229" s="13" t="n">
        <v>1</v>
      </c>
    </row>
    <row r="230" customFormat="false" ht="12.75" hidden="false" customHeight="true" outlineLevel="0" collapsed="false">
      <c r="A230" s="0" t="s">
        <v>107</v>
      </c>
      <c r="B230" s="0" t="s">
        <v>2558</v>
      </c>
      <c r="C230" s="11" t="n">
        <v>104534</v>
      </c>
      <c r="D230" s="11" t="n">
        <v>30490</v>
      </c>
      <c r="G230" s="13" t="n">
        <v>0.291675435743394</v>
      </c>
    </row>
    <row r="231" customFormat="false" ht="12.75" hidden="false" customHeight="true" outlineLevel="0" collapsed="false">
      <c r="A231" s="0" t="s">
        <v>1026</v>
      </c>
      <c r="B231" s="0" t="s">
        <v>2559</v>
      </c>
      <c r="C231" s="11" t="n">
        <v>136573</v>
      </c>
      <c r="D231" s="11" t="n">
        <v>96398</v>
      </c>
      <c r="G231" s="13" t="n">
        <v>0.705834974702174</v>
      </c>
    </row>
    <row r="232" customFormat="false" ht="12.75" hidden="false" customHeight="true" outlineLevel="0" collapsed="false">
      <c r="A232" s="0" t="s">
        <v>385</v>
      </c>
      <c r="B232" s="0" t="s">
        <v>2560</v>
      </c>
      <c r="C232" s="11" t="n">
        <v>133166</v>
      </c>
      <c r="D232" s="11" t="n">
        <v>85671</v>
      </c>
      <c r="G232" s="13" t="n">
        <v>0.643339891563913</v>
      </c>
    </row>
    <row r="233" customFormat="false" ht="12.75" hidden="false" customHeight="true" outlineLevel="0" collapsed="false">
      <c r="A233" s="0" t="s">
        <v>1384</v>
      </c>
      <c r="B233" s="0" t="s">
        <v>2561</v>
      </c>
      <c r="C233" s="11" t="n">
        <v>160278</v>
      </c>
      <c r="D233" s="11" t="n">
        <v>116471</v>
      </c>
      <c r="G233" s="13" t="n">
        <v>0.726681141516615</v>
      </c>
    </row>
    <row r="234" customFormat="false" ht="12.75" hidden="false" customHeight="true" outlineLevel="0" collapsed="false">
      <c r="A234" s="0" t="s">
        <v>1574</v>
      </c>
      <c r="B234" s="0" t="s">
        <v>2562</v>
      </c>
      <c r="C234" s="11" t="n">
        <v>157547</v>
      </c>
      <c r="D234" s="11" t="n">
        <v>121595</v>
      </c>
      <c r="G234" s="13" t="n">
        <v>0.771801430684177</v>
      </c>
    </row>
    <row r="235" customFormat="false" ht="12.75" hidden="false" customHeight="true" outlineLevel="0" collapsed="false">
      <c r="A235" s="0" t="s">
        <v>89</v>
      </c>
      <c r="B235" s="0" t="s">
        <v>2563</v>
      </c>
      <c r="C235" s="11" t="n">
        <v>361942</v>
      </c>
      <c r="D235" s="11" t="n">
        <v>86291</v>
      </c>
      <c r="G235" s="13" t="n">
        <v>0.238411126644601</v>
      </c>
    </row>
    <row r="236" customFormat="false" ht="12.75" hidden="false" customHeight="true" outlineLevel="0" collapsed="false">
      <c r="A236" s="0" t="s">
        <v>420</v>
      </c>
      <c r="B236" s="0" t="s">
        <v>2564</v>
      </c>
      <c r="C236" s="11" t="n">
        <v>728698</v>
      </c>
      <c r="D236" s="11" t="n">
        <v>384296</v>
      </c>
      <c r="G236" s="13" t="n">
        <v>0.527373479822917</v>
      </c>
    </row>
    <row r="237" customFormat="false" ht="12.75" hidden="false" customHeight="true" outlineLevel="0" collapsed="false">
      <c r="A237" s="0" t="s">
        <v>208</v>
      </c>
      <c r="B237" s="0" t="s">
        <v>2567</v>
      </c>
      <c r="C237" s="11" t="n">
        <v>203606</v>
      </c>
      <c r="D237" s="11" t="n">
        <v>87670</v>
      </c>
      <c r="G237" s="13" t="n">
        <v>0.43058652495506</v>
      </c>
    </row>
    <row r="238" customFormat="false" ht="12.75" hidden="false" customHeight="true" outlineLevel="0" collapsed="false">
      <c r="A238" s="0" t="s">
        <v>594</v>
      </c>
      <c r="B238" s="0" t="s">
        <v>2565</v>
      </c>
      <c r="C238" s="11" t="n">
        <v>477878</v>
      </c>
      <c r="D238" s="11" t="n">
        <v>327989</v>
      </c>
      <c r="G238" s="13" t="n">
        <v>0.686344631893496</v>
      </c>
    </row>
    <row r="239" customFormat="false" ht="12.75" hidden="false" customHeight="true" outlineLevel="0" collapsed="false">
      <c r="A239" s="0" t="s">
        <v>1157</v>
      </c>
      <c r="B239" s="0" t="s">
        <v>2566</v>
      </c>
      <c r="C239" s="11" t="n">
        <v>128718</v>
      </c>
      <c r="D239" s="11" t="n">
        <v>97636</v>
      </c>
      <c r="G239" s="13" t="n">
        <v>0.758526391025342</v>
      </c>
    </row>
    <row r="240" customFormat="false" ht="12.75" hidden="false" customHeight="true" outlineLevel="0" collapsed="false">
      <c r="A240" s="0" t="s">
        <v>170</v>
      </c>
      <c r="B240" s="0" t="s">
        <v>2568</v>
      </c>
      <c r="C240" s="11" t="n">
        <v>141246</v>
      </c>
      <c r="D240" s="11" t="n">
        <v>42906</v>
      </c>
      <c r="G240" s="13" t="n">
        <v>0.303767894312051</v>
      </c>
    </row>
    <row r="241" customFormat="false" ht="12.75" hidden="false" customHeight="true" outlineLevel="0" collapsed="false">
      <c r="A241" s="0" t="s">
        <v>856</v>
      </c>
      <c r="B241" s="0" t="s">
        <v>2569</v>
      </c>
      <c r="C241" s="11" t="n">
        <v>398232</v>
      </c>
      <c r="D241" s="11" t="n">
        <v>267571</v>
      </c>
      <c r="G241" s="13" t="n">
        <v>0.671897286004138</v>
      </c>
    </row>
    <row r="242" customFormat="false" ht="12.75" hidden="false" customHeight="true" outlineLevel="0" collapsed="false">
      <c r="A242" s="0" t="s">
        <v>631</v>
      </c>
      <c r="B242" s="0" t="s">
        <v>2570</v>
      </c>
      <c r="C242" s="11" t="n">
        <v>426301</v>
      </c>
      <c r="D242" s="11" t="n">
        <v>274441</v>
      </c>
      <c r="G242" s="13" t="n">
        <v>0.643772827180795</v>
      </c>
    </row>
    <row r="243" customFormat="false" ht="12.75" hidden="false" customHeight="true" outlineLevel="0" collapsed="false">
      <c r="A243" s="0" t="s">
        <v>908</v>
      </c>
      <c r="B243" s="0" t="s">
        <v>2571</v>
      </c>
      <c r="C243" s="11" t="n">
        <v>424752</v>
      </c>
      <c r="D243" s="11" t="n">
        <v>268500</v>
      </c>
      <c r="G243" s="13" t="n">
        <v>0.632133574415188</v>
      </c>
    </row>
    <row r="244" customFormat="false" ht="12.75" hidden="false" customHeight="true" outlineLevel="0" collapsed="false">
      <c r="A244" s="0" t="s">
        <v>659</v>
      </c>
      <c r="B244" s="0" t="s">
        <v>2572</v>
      </c>
      <c r="C244" s="11" t="n">
        <v>461267</v>
      </c>
      <c r="D244" s="11" t="n">
        <v>279283</v>
      </c>
      <c r="G244" s="13" t="n">
        <v>0.605469283516922</v>
      </c>
    </row>
    <row r="245" customFormat="false" ht="12.75" hidden="false" customHeight="true" outlineLevel="0" collapsed="false">
      <c r="A245" s="0" t="s">
        <v>194</v>
      </c>
      <c r="B245" s="0" t="s">
        <v>2573</v>
      </c>
      <c r="C245" s="11" t="n">
        <v>69624</v>
      </c>
      <c r="D245" s="11" t="n">
        <v>22635</v>
      </c>
      <c r="G245" s="13" t="n">
        <v>0.325103412616339</v>
      </c>
    </row>
    <row r="246" customFormat="false" ht="12.75" hidden="false" customHeight="true" outlineLevel="0" collapsed="false">
      <c r="A246" s="0" t="s">
        <v>405</v>
      </c>
      <c r="B246" s="0" t="s">
        <v>2574</v>
      </c>
      <c r="C246" s="11" t="n">
        <v>188629</v>
      </c>
      <c r="D246" s="11" t="n">
        <v>108560</v>
      </c>
      <c r="G246" s="13" t="n">
        <v>0.575521261311887</v>
      </c>
    </row>
    <row r="247" customFormat="false" ht="12.75" hidden="false" customHeight="true" outlineLevel="0" collapsed="false">
      <c r="A247" s="0" t="s">
        <v>90</v>
      </c>
      <c r="B247" s="0" t="s">
        <v>2575</v>
      </c>
      <c r="C247" s="11" t="n">
        <v>148425</v>
      </c>
      <c r="D247" s="11" t="n">
        <v>40344</v>
      </c>
      <c r="G247" s="13" t="n">
        <v>0.271814047498737</v>
      </c>
    </row>
    <row r="248" customFormat="false" ht="12.75" hidden="false" customHeight="true" outlineLevel="0" collapsed="false">
      <c r="A248" s="0" t="s">
        <v>1004</v>
      </c>
      <c r="B248" s="0" t="s">
        <v>2576</v>
      </c>
      <c r="C248" s="11" t="n">
        <v>118329</v>
      </c>
      <c r="D248" s="11" t="n">
        <v>75395</v>
      </c>
      <c r="G248" s="13" t="n">
        <v>0.637164177843132</v>
      </c>
    </row>
    <row r="249" customFormat="false" ht="12.75" hidden="false" customHeight="true" outlineLevel="0" collapsed="false">
      <c r="A249" s="0" t="s">
        <v>591</v>
      </c>
      <c r="B249" s="0" t="s">
        <v>2577</v>
      </c>
      <c r="C249" s="11" t="n">
        <v>559861</v>
      </c>
      <c r="D249" s="11" t="n">
        <v>276130</v>
      </c>
      <c r="G249" s="13" t="n">
        <v>0.49321170790607</v>
      </c>
    </row>
    <row r="250" customFormat="false" ht="12.75" hidden="false" customHeight="true" outlineLevel="0" collapsed="false">
      <c r="A250" s="0" t="s">
        <v>81</v>
      </c>
      <c r="B250" s="0" t="s">
        <v>2578</v>
      </c>
      <c r="C250" s="11" t="n">
        <v>514759</v>
      </c>
      <c r="D250" s="11" t="n">
        <v>114050</v>
      </c>
      <c r="G250" s="13" t="n">
        <v>0.221559992151667</v>
      </c>
    </row>
    <row r="251" customFormat="false" ht="12.75" hidden="false" customHeight="true" outlineLevel="0" collapsed="false">
      <c r="A251" s="0" t="s">
        <v>494</v>
      </c>
      <c r="B251" s="0" t="s">
        <v>2579</v>
      </c>
      <c r="C251" s="11" t="n">
        <v>249243</v>
      </c>
      <c r="D251" s="11" t="n">
        <v>128690</v>
      </c>
      <c r="G251" s="13" t="n">
        <v>0.516323427337979</v>
      </c>
    </row>
    <row r="252" customFormat="false" ht="12.75" hidden="false" customHeight="true" outlineLevel="0" collapsed="false">
      <c r="A252" s="0" t="s">
        <v>1002</v>
      </c>
      <c r="B252" s="0" t="s">
        <v>2580</v>
      </c>
      <c r="C252" s="11" t="n">
        <v>212165</v>
      </c>
      <c r="D252" s="11" t="n">
        <v>194963</v>
      </c>
      <c r="G252" s="13" t="n">
        <v>0.918921594042373</v>
      </c>
    </row>
    <row r="253" customFormat="false" ht="12.75" hidden="false" customHeight="true" outlineLevel="0" collapsed="false">
      <c r="A253" s="0" t="s">
        <v>123</v>
      </c>
      <c r="B253" s="0" t="s">
        <v>2581</v>
      </c>
      <c r="C253" s="11" t="n">
        <v>671490</v>
      </c>
      <c r="D253" s="11" t="n">
        <v>174214</v>
      </c>
      <c r="G253" s="13" t="n">
        <v>0.259443923215536</v>
      </c>
    </row>
    <row r="254" customFormat="false" ht="12.75" hidden="false" customHeight="true" outlineLevel="0" collapsed="false">
      <c r="A254" s="0" t="s">
        <v>1084</v>
      </c>
      <c r="B254" s="0" t="s">
        <v>2582</v>
      </c>
      <c r="C254" s="11" t="n">
        <v>309126</v>
      </c>
      <c r="D254" s="11" t="n">
        <v>202114</v>
      </c>
      <c r="G254" s="13" t="n">
        <v>0.653824007039201</v>
      </c>
    </row>
    <row r="255" customFormat="false" ht="12.75" hidden="false" customHeight="true" outlineLevel="0" collapsed="false">
      <c r="A255" s="0" t="s">
        <v>848</v>
      </c>
      <c r="B255" s="0" t="s">
        <v>2583</v>
      </c>
      <c r="C255" s="11" t="n">
        <v>374470</v>
      </c>
      <c r="D255" s="11" t="n">
        <v>227255</v>
      </c>
      <c r="G255" s="13" t="n">
        <v>0.606871044409432</v>
      </c>
    </row>
    <row r="256" customFormat="false" ht="12.75" hidden="false" customHeight="true" outlineLevel="0" collapsed="false">
      <c r="A256" s="0" t="s">
        <v>801</v>
      </c>
      <c r="B256" s="0" t="s">
        <v>2584</v>
      </c>
      <c r="C256" s="11" t="n">
        <v>129112</v>
      </c>
      <c r="D256" s="11" t="n">
        <v>80463</v>
      </c>
      <c r="G256" s="13" t="n">
        <v>0.623203110477725</v>
      </c>
    </row>
    <row r="257" customFormat="false" ht="12.75" hidden="false" customHeight="true" outlineLevel="0" collapsed="false">
      <c r="A257" s="0" t="s">
        <v>289</v>
      </c>
      <c r="B257" s="0" t="s">
        <v>2585</v>
      </c>
      <c r="C257" s="11" t="n">
        <v>8868</v>
      </c>
      <c r="D257" s="11" t="n">
        <v>3632</v>
      </c>
      <c r="G257" s="13" t="n">
        <v>0.409562471808751</v>
      </c>
    </row>
    <row r="258" customFormat="false" ht="12.75" hidden="false" customHeight="true" outlineLevel="0" collapsed="false">
      <c r="A258" s="0" t="s">
        <v>266</v>
      </c>
      <c r="B258" s="0" t="s">
        <v>2586</v>
      </c>
      <c r="C258" s="11" t="n">
        <v>151579</v>
      </c>
      <c r="D258" s="11" t="n">
        <v>65570</v>
      </c>
      <c r="G258" s="13" t="n">
        <v>0.432579710909823</v>
      </c>
    </row>
    <row r="259" customFormat="false" ht="12.75" hidden="false" customHeight="true" outlineLevel="0" collapsed="false">
      <c r="A259" s="0" t="s">
        <v>319</v>
      </c>
      <c r="B259" s="0" t="s">
        <v>2587</v>
      </c>
      <c r="C259" s="11" t="n">
        <v>153606</v>
      </c>
      <c r="D259" s="11" t="n">
        <v>88430</v>
      </c>
      <c r="G259" s="13" t="n">
        <v>0.575693657799826</v>
      </c>
    </row>
    <row r="260" customFormat="false" ht="12.75" hidden="false" customHeight="true" outlineLevel="0" collapsed="false">
      <c r="A260" s="0" t="s">
        <v>789</v>
      </c>
      <c r="B260" s="0" t="s">
        <v>2588</v>
      </c>
      <c r="C260" s="11" t="n">
        <v>7489</v>
      </c>
      <c r="D260" s="11" t="n">
        <v>6391</v>
      </c>
      <c r="G260" s="13" t="n">
        <v>0.853384964614768</v>
      </c>
    </row>
    <row r="261" customFormat="false" ht="12.75" hidden="false" customHeight="true" outlineLevel="0" collapsed="false">
      <c r="A261" s="0" t="s">
        <v>506</v>
      </c>
      <c r="B261" s="0" t="s">
        <v>2589</v>
      </c>
      <c r="C261" s="11" t="n">
        <v>377454</v>
      </c>
      <c r="D261" s="11" t="n">
        <v>233731</v>
      </c>
      <c r="G261" s="13" t="n">
        <v>0.619230422779994</v>
      </c>
    </row>
    <row r="262" customFormat="false" ht="12.75" hidden="false" customHeight="true" outlineLevel="0" collapsed="false">
      <c r="A262" s="0" t="s">
        <v>313</v>
      </c>
      <c r="B262" s="0" t="s">
        <v>2590</v>
      </c>
      <c r="C262" s="11" t="n">
        <v>495586</v>
      </c>
      <c r="D262" s="11" t="n">
        <v>247272</v>
      </c>
      <c r="G262" s="13" t="n">
        <v>0.498948719293927</v>
      </c>
    </row>
    <row r="263" customFormat="false" ht="12.75" hidden="false" customHeight="true" outlineLevel="0" collapsed="false">
      <c r="A263" s="0" t="s">
        <v>691</v>
      </c>
      <c r="B263" s="0" t="s">
        <v>2591</v>
      </c>
      <c r="C263" s="11" t="n">
        <v>151128</v>
      </c>
      <c r="D263" s="11" t="n">
        <v>97299</v>
      </c>
      <c r="G263" s="13" t="n">
        <v>0.643818484992854</v>
      </c>
    </row>
    <row r="264" customFormat="false" ht="12.75" hidden="false" customHeight="true" outlineLevel="0" collapsed="false">
      <c r="A264" s="0" t="s">
        <v>419</v>
      </c>
      <c r="B264" s="0" t="s">
        <v>2592</v>
      </c>
      <c r="C264" s="11" t="n">
        <v>195188</v>
      </c>
      <c r="D264" s="11" t="n">
        <v>90204</v>
      </c>
      <c r="G264" s="13" t="n">
        <v>0.462139065926184</v>
      </c>
    </row>
    <row r="265" customFormat="false" ht="12.75" hidden="false" customHeight="true" outlineLevel="0" collapsed="false">
      <c r="A265" s="0" t="s">
        <v>617</v>
      </c>
      <c r="B265" s="0" t="s">
        <v>2594</v>
      </c>
      <c r="C265" s="11" t="n">
        <v>155942</v>
      </c>
      <c r="D265" s="11" t="n">
        <v>87163</v>
      </c>
      <c r="G265" s="13" t="n">
        <v>0.558944992368958</v>
      </c>
    </row>
    <row r="266" customFormat="false" ht="12.75" hidden="false" customHeight="true" outlineLevel="0" collapsed="false">
      <c r="A266" s="0" t="s">
        <v>171</v>
      </c>
      <c r="B266" s="0" t="s">
        <v>2593</v>
      </c>
      <c r="C266" s="11" t="n">
        <v>268078</v>
      </c>
      <c r="D266" s="11" t="n">
        <v>95131</v>
      </c>
      <c r="G266" s="13" t="n">
        <v>0.354863136848231</v>
      </c>
    </row>
    <row r="267" customFormat="false" ht="12.75" hidden="false" customHeight="true" outlineLevel="0" collapsed="false">
      <c r="A267" s="0" t="s">
        <v>1081</v>
      </c>
      <c r="B267" s="0" t="s">
        <v>2596</v>
      </c>
      <c r="C267" s="11" t="n">
        <v>89359</v>
      </c>
      <c r="D267" s="11" t="n">
        <v>61797</v>
      </c>
      <c r="G267" s="13" t="n">
        <v>0.691558768562764</v>
      </c>
    </row>
    <row r="268" customFormat="false" ht="12.75" hidden="false" customHeight="true" outlineLevel="0" collapsed="false">
      <c r="A268" s="0" t="s">
        <v>332</v>
      </c>
      <c r="B268" s="0" t="s">
        <v>2595</v>
      </c>
      <c r="C268" s="11" t="n">
        <v>367094</v>
      </c>
      <c r="D268" s="11" t="n">
        <v>142710</v>
      </c>
      <c r="G268" s="13" t="n">
        <v>0.388756013446147</v>
      </c>
    </row>
    <row r="269" customFormat="false" ht="12.75" hidden="false" customHeight="true" outlineLevel="0" collapsed="false">
      <c r="A269" s="0" t="s">
        <v>93</v>
      </c>
      <c r="B269" s="0" t="s">
        <v>2597</v>
      </c>
      <c r="C269" s="11" t="n">
        <v>264896</v>
      </c>
      <c r="D269" s="11" t="n">
        <v>70412</v>
      </c>
      <c r="G269" s="13" t="n">
        <v>0.265809978255617</v>
      </c>
    </row>
    <row r="270" customFormat="false" ht="12.75" hidden="false" customHeight="true" outlineLevel="0" collapsed="false">
      <c r="A270" s="0" t="s">
        <v>199</v>
      </c>
      <c r="B270" s="0" t="s">
        <v>2598</v>
      </c>
      <c r="C270" s="11" t="n">
        <v>1999</v>
      </c>
      <c r="D270" s="11" t="n">
        <v>563</v>
      </c>
      <c r="G270" s="13" t="n">
        <v>0.281640820410205</v>
      </c>
    </row>
    <row r="271" customFormat="false" ht="12.75" hidden="false" customHeight="true" outlineLevel="0" collapsed="false">
      <c r="A271" s="0" t="s">
        <v>741</v>
      </c>
      <c r="B271" s="0" t="s">
        <v>2599</v>
      </c>
      <c r="C271" s="11" t="n">
        <v>27759</v>
      </c>
      <c r="D271" s="11" t="n">
        <v>24128</v>
      </c>
      <c r="G271" s="13" t="n">
        <v>0.869195576209517</v>
      </c>
    </row>
    <row r="272" customFormat="false" ht="12.75" hidden="false" customHeight="true" outlineLevel="0" collapsed="false">
      <c r="A272" s="0" t="s">
        <v>1082</v>
      </c>
      <c r="B272" s="0" t="s">
        <v>2600</v>
      </c>
      <c r="C272" s="11" t="n">
        <v>1283688</v>
      </c>
      <c r="D272" s="11" t="n">
        <v>796801</v>
      </c>
      <c r="G272" s="13" t="n">
        <v>0.620712353780669</v>
      </c>
    </row>
    <row r="273" customFormat="false" ht="12.75" hidden="false" customHeight="true" outlineLevel="0" collapsed="false">
      <c r="A273" s="0" t="s">
        <v>103</v>
      </c>
      <c r="B273" s="0" t="s">
        <v>2601</v>
      </c>
      <c r="C273" s="11" t="n">
        <v>123425</v>
      </c>
      <c r="D273" s="11" t="n">
        <v>40316</v>
      </c>
      <c r="G273" s="13" t="n">
        <v>0.32664371075552</v>
      </c>
    </row>
    <row r="274" customFormat="false" ht="12.75" hidden="false" customHeight="true" outlineLevel="0" collapsed="false">
      <c r="A274" s="0" t="s">
        <v>83</v>
      </c>
      <c r="B274" s="0" t="s">
        <v>2602</v>
      </c>
      <c r="C274" s="11" t="n">
        <v>476780</v>
      </c>
      <c r="D274" s="11" t="n">
        <v>108785</v>
      </c>
      <c r="G274" s="13" t="n">
        <v>0.228166030454298</v>
      </c>
    </row>
    <row r="275" customFormat="false" ht="12.75" hidden="false" customHeight="true" outlineLevel="0" collapsed="false">
      <c r="A275" s="0" t="s">
        <v>230</v>
      </c>
      <c r="B275" s="0" t="s">
        <v>2603</v>
      </c>
      <c r="C275" s="11" t="n">
        <v>232098</v>
      </c>
      <c r="D275" s="11" t="n">
        <v>111375</v>
      </c>
      <c r="G275" s="13" t="n">
        <v>0.479861954863894</v>
      </c>
    </row>
    <row r="276" customFormat="false" ht="12.75" hidden="false" customHeight="true" outlineLevel="0" collapsed="false">
      <c r="A276" s="0" t="s">
        <v>963</v>
      </c>
      <c r="B276" s="0" t="s">
        <v>2604</v>
      </c>
      <c r="C276" s="11" t="n">
        <v>684750</v>
      </c>
      <c r="D276" s="11" t="n">
        <v>423176</v>
      </c>
      <c r="G276" s="13" t="n">
        <v>0.618000730193501</v>
      </c>
    </row>
    <row r="277" customFormat="false" ht="12.75" hidden="false" customHeight="true" outlineLevel="0" collapsed="false">
      <c r="A277" s="0" t="s">
        <v>580</v>
      </c>
      <c r="B277" s="0" t="s">
        <v>2605</v>
      </c>
      <c r="C277" s="11" t="n">
        <v>603724</v>
      </c>
      <c r="D277" s="11" t="n">
        <v>316023</v>
      </c>
      <c r="G277" s="13" t="n">
        <v>0.523456082580782</v>
      </c>
    </row>
    <row r="278" customFormat="false" ht="12.75" hidden="false" customHeight="true" outlineLevel="0" collapsed="false">
      <c r="A278" s="0" t="s">
        <v>584</v>
      </c>
      <c r="B278" s="0" t="s">
        <v>2606</v>
      </c>
      <c r="C278" s="11" t="n">
        <v>170526</v>
      </c>
      <c r="D278" s="11" t="n">
        <v>102535</v>
      </c>
      <c r="G278" s="13" t="n">
        <v>0.601286607320878</v>
      </c>
    </row>
    <row r="279" customFormat="false" ht="12.75" hidden="false" customHeight="true" outlineLevel="0" collapsed="false">
      <c r="A279" s="0" t="s">
        <v>867</v>
      </c>
      <c r="B279" s="0" t="s">
        <v>2607</v>
      </c>
      <c r="C279" s="11" t="n">
        <v>4702</v>
      </c>
      <c r="D279" s="11" t="n">
        <v>4110</v>
      </c>
      <c r="G279" s="13" t="n">
        <v>0.874096129306678</v>
      </c>
    </row>
    <row r="280" customFormat="false" ht="12.75" hidden="false" customHeight="true" outlineLevel="0" collapsed="false">
      <c r="A280" s="0" t="s">
        <v>847</v>
      </c>
      <c r="B280" s="0" t="s">
        <v>2608</v>
      </c>
      <c r="C280" s="11" t="n">
        <v>873</v>
      </c>
      <c r="D280" s="11" t="n">
        <v>732</v>
      </c>
      <c r="G280" s="13" t="n">
        <v>0.838487972508591</v>
      </c>
    </row>
    <row r="281" customFormat="false" ht="12.75" hidden="false" customHeight="true" outlineLevel="0" collapsed="false">
      <c r="A281" s="0" t="s">
        <v>474</v>
      </c>
      <c r="B281" s="0" t="s">
        <v>2609</v>
      </c>
      <c r="C281" s="11" t="n">
        <v>102901</v>
      </c>
      <c r="D281" s="11" t="n">
        <v>87023</v>
      </c>
      <c r="G281" s="13" t="n">
        <v>0.845696348917892</v>
      </c>
    </row>
    <row r="282" customFormat="false" ht="12.75" hidden="false" customHeight="true" outlineLevel="0" collapsed="false">
      <c r="A282" s="0" t="s">
        <v>593</v>
      </c>
      <c r="B282" s="0" t="s">
        <v>2610</v>
      </c>
      <c r="C282" s="11" t="n">
        <v>119230</v>
      </c>
      <c r="D282" s="11" t="n">
        <v>74832</v>
      </c>
      <c r="G282" s="13" t="n">
        <v>0.627627275014677</v>
      </c>
    </row>
    <row r="283" customFormat="false" ht="12.75" hidden="false" customHeight="true" outlineLevel="0" collapsed="false">
      <c r="A283" s="0" t="s">
        <v>269</v>
      </c>
      <c r="B283" s="0" t="s">
        <v>2611</v>
      </c>
      <c r="C283" s="11" t="n">
        <v>1225354</v>
      </c>
      <c r="D283" s="11" t="n">
        <v>437844</v>
      </c>
      <c r="G283" s="13" t="n">
        <v>0.357320415161659</v>
      </c>
    </row>
    <row r="284" customFormat="false" ht="12.75" hidden="false" customHeight="true" outlineLevel="0" collapsed="false">
      <c r="A284" s="0" t="s">
        <v>335</v>
      </c>
      <c r="B284" s="0" t="s">
        <v>2612</v>
      </c>
      <c r="C284" s="11" t="n">
        <v>156111</v>
      </c>
      <c r="D284" s="11" t="n">
        <v>70834</v>
      </c>
      <c r="G284" s="13" t="n">
        <v>0.453741248214411</v>
      </c>
    </row>
    <row r="285" customFormat="false" ht="12.75" hidden="false" customHeight="true" outlineLevel="0" collapsed="false">
      <c r="A285" s="0" t="s">
        <v>106</v>
      </c>
      <c r="B285" s="0" t="s">
        <v>2613</v>
      </c>
      <c r="C285" s="11" t="n">
        <v>221230</v>
      </c>
      <c r="D285" s="11" t="n">
        <v>52619</v>
      </c>
      <c r="G285" s="13" t="n">
        <v>0.237847489038557</v>
      </c>
    </row>
    <row r="286" customFormat="false" ht="12.75" hidden="false" customHeight="true" outlineLevel="0" collapsed="false">
      <c r="A286" s="0" t="s">
        <v>367</v>
      </c>
      <c r="B286" s="0" t="s">
        <v>2614</v>
      </c>
      <c r="C286" s="11" t="n">
        <v>119737</v>
      </c>
      <c r="D286" s="11" t="n">
        <v>68385</v>
      </c>
      <c r="G286" s="13" t="n">
        <v>0.571126719393337</v>
      </c>
    </row>
    <row r="287" customFormat="false" ht="12.75" hidden="false" customHeight="true" outlineLevel="0" collapsed="false">
      <c r="A287" s="0" t="s">
        <v>111</v>
      </c>
      <c r="B287" s="0" t="s">
        <v>2615</v>
      </c>
      <c r="C287" s="11" t="n">
        <v>147778</v>
      </c>
      <c r="D287" s="11" t="n">
        <v>40006</v>
      </c>
      <c r="G287" s="13" t="n">
        <v>0.270716886140021</v>
      </c>
    </row>
    <row r="288" customFormat="false" ht="12.75" hidden="false" customHeight="true" outlineLevel="0" collapsed="false">
      <c r="A288" s="0" t="s">
        <v>708</v>
      </c>
      <c r="B288" s="0" t="s">
        <v>2616</v>
      </c>
      <c r="C288" s="11" t="n">
        <v>649305</v>
      </c>
      <c r="D288" s="11" t="n">
        <v>406115</v>
      </c>
      <c r="G288" s="13" t="n">
        <v>0.625461069913215</v>
      </c>
    </row>
    <row r="289" customFormat="false" ht="12.75" hidden="false" customHeight="true" outlineLevel="0" collapsed="false">
      <c r="A289" s="0" t="s">
        <v>69</v>
      </c>
      <c r="B289" s="0" t="s">
        <v>2617</v>
      </c>
      <c r="C289" s="11" t="n">
        <v>201804</v>
      </c>
      <c r="D289" s="11" t="n">
        <v>40963</v>
      </c>
      <c r="G289" s="13" t="n">
        <v>0.202984083566233</v>
      </c>
    </row>
    <row r="290" customFormat="false" ht="12.75" hidden="false" customHeight="true" outlineLevel="0" collapsed="false">
      <c r="A290" s="0" t="s">
        <v>809</v>
      </c>
      <c r="B290" s="0" t="s">
        <v>2618</v>
      </c>
      <c r="C290" s="11" t="n">
        <v>115795</v>
      </c>
      <c r="D290" s="11" t="n">
        <v>62642</v>
      </c>
      <c r="G290" s="13" t="n">
        <v>0.540973271730213</v>
      </c>
    </row>
    <row r="291" customFormat="false" ht="12.75" hidden="false" customHeight="true" outlineLevel="0" collapsed="false">
      <c r="A291" s="0" t="s">
        <v>1088</v>
      </c>
      <c r="B291" s="0" t="s">
        <v>2619</v>
      </c>
      <c r="C291" s="11" t="n">
        <v>376328</v>
      </c>
      <c r="D291" s="11" t="n">
        <v>225960</v>
      </c>
      <c r="G291" s="13" t="n">
        <v>0.600433664250335</v>
      </c>
    </row>
    <row r="292" customFormat="false" ht="12.75" hidden="false" customHeight="true" outlineLevel="0" collapsed="false">
      <c r="A292" s="0" t="s">
        <v>180</v>
      </c>
      <c r="B292" s="0" t="s">
        <v>2620</v>
      </c>
      <c r="C292" s="11" t="n">
        <v>496206</v>
      </c>
      <c r="D292" s="11" t="n">
        <v>143780</v>
      </c>
      <c r="G292" s="13" t="n">
        <v>0.289758688931613</v>
      </c>
    </row>
    <row r="293" customFormat="false" ht="12.75" hidden="false" customHeight="true" outlineLevel="0" collapsed="false">
      <c r="A293" s="0" t="s">
        <v>825</v>
      </c>
      <c r="B293" s="0" t="s">
        <v>2621</v>
      </c>
      <c r="C293" s="11" t="n">
        <v>29364</v>
      </c>
      <c r="D293" s="11" t="n">
        <v>24184</v>
      </c>
      <c r="G293" s="13" t="n">
        <v>0.823593515869773</v>
      </c>
    </row>
    <row r="294" customFormat="false" ht="12.75" hidden="false" customHeight="true" outlineLevel="0" collapsed="false">
      <c r="A294" s="0" t="s">
        <v>137</v>
      </c>
      <c r="B294" s="0" t="s">
        <v>2622</v>
      </c>
      <c r="C294" s="11" t="n">
        <v>165937</v>
      </c>
      <c r="D294" s="11" t="n">
        <v>38176</v>
      </c>
      <c r="G294" s="13" t="n">
        <v>0.230063216762988</v>
      </c>
    </row>
    <row r="295" customFormat="false" ht="12.75" hidden="false" customHeight="true" outlineLevel="0" collapsed="false">
      <c r="A295" s="0" t="s">
        <v>1047</v>
      </c>
      <c r="B295" s="0" t="s">
        <v>2623</v>
      </c>
      <c r="C295" s="11" t="n">
        <v>20186</v>
      </c>
      <c r="D295" s="11" t="n">
        <v>17343</v>
      </c>
      <c r="G295" s="13" t="n">
        <v>0.85915981373229</v>
      </c>
    </row>
    <row r="296" customFormat="false" ht="12.75" hidden="false" customHeight="true" outlineLevel="0" collapsed="false">
      <c r="A296" s="0" t="s">
        <v>918</v>
      </c>
      <c r="B296" s="0" t="s">
        <v>2624</v>
      </c>
      <c r="C296" s="11" t="n">
        <v>148200</v>
      </c>
      <c r="D296" s="11" t="n">
        <v>112220</v>
      </c>
      <c r="G296" s="13" t="n">
        <v>0.757219973009447</v>
      </c>
    </row>
    <row r="297" customFormat="false" ht="12.75" hidden="false" customHeight="true" outlineLevel="0" collapsed="false">
      <c r="A297" s="0" t="s">
        <v>519</v>
      </c>
      <c r="B297" s="0" t="s">
        <v>2625</v>
      </c>
      <c r="C297" s="11" t="n">
        <v>356283</v>
      </c>
      <c r="D297" s="11" t="n">
        <v>178944</v>
      </c>
      <c r="G297" s="13" t="n">
        <v>0.502252422933455</v>
      </c>
    </row>
    <row r="298" customFormat="false" ht="12.75" hidden="false" customHeight="true" outlineLevel="0" collapsed="false">
      <c r="A298" s="0" t="s">
        <v>923</v>
      </c>
      <c r="B298" s="0" t="s">
        <v>2626</v>
      </c>
      <c r="C298" s="11" t="n">
        <v>705809</v>
      </c>
      <c r="D298" s="11" t="n">
        <v>467940</v>
      </c>
      <c r="G298" s="13" t="n">
        <v>0.66298389507643</v>
      </c>
    </row>
    <row r="299" customFormat="false" ht="12.75" hidden="false" customHeight="true" outlineLevel="0" collapsed="false">
      <c r="A299" s="0" t="s">
        <v>259</v>
      </c>
      <c r="B299" s="0" t="s">
        <v>2627</v>
      </c>
      <c r="C299" s="11" t="n">
        <v>580976</v>
      </c>
      <c r="D299" s="11" t="n">
        <v>251861</v>
      </c>
      <c r="G299" s="13" t="n">
        <v>0.433513604692793</v>
      </c>
    </row>
    <row r="300" customFormat="false" ht="12.75" hidden="false" customHeight="true" outlineLevel="0" collapsed="false">
      <c r="A300" s="0" t="s">
        <v>1190</v>
      </c>
      <c r="B300" s="0" t="s">
        <v>2628</v>
      </c>
      <c r="C300" s="11" t="n">
        <v>408676</v>
      </c>
      <c r="D300" s="11" t="n">
        <v>285646</v>
      </c>
      <c r="G300" s="13" t="n">
        <v>0.698954673139602</v>
      </c>
    </row>
    <row r="301" customFormat="false" ht="12.75" hidden="false" customHeight="true" outlineLevel="0" collapsed="false">
      <c r="A301" s="0" t="s">
        <v>1495</v>
      </c>
      <c r="B301" s="0" t="s">
        <v>2629</v>
      </c>
      <c r="C301" s="11" t="n">
        <v>167176</v>
      </c>
      <c r="D301" s="11" t="n">
        <v>122552</v>
      </c>
      <c r="G301" s="13" t="n">
        <v>0.73307173278461</v>
      </c>
    </row>
    <row r="302" customFormat="false" ht="12.75" hidden="false" customHeight="true" outlineLevel="0" collapsed="false">
      <c r="A302" s="0" t="s">
        <v>211</v>
      </c>
      <c r="B302" s="0" t="s">
        <v>2630</v>
      </c>
      <c r="C302" s="11" t="n">
        <v>170554</v>
      </c>
      <c r="D302" s="11" t="n">
        <v>66358</v>
      </c>
      <c r="G302" s="13" t="n">
        <v>0.389073255391254</v>
      </c>
    </row>
    <row r="303" customFormat="false" ht="12.75" hidden="false" customHeight="true" outlineLevel="0" collapsed="false">
      <c r="A303" s="0" t="s">
        <v>206</v>
      </c>
      <c r="B303" s="0" t="s">
        <v>2631</v>
      </c>
      <c r="C303" s="11" t="n">
        <v>163121</v>
      </c>
      <c r="D303" s="11" t="n">
        <v>42315</v>
      </c>
      <c r="G303" s="13" t="n">
        <v>0.259408659829207</v>
      </c>
    </row>
    <row r="304" customFormat="false" ht="12.75" hidden="false" customHeight="true" outlineLevel="0" collapsed="false">
      <c r="A304" s="0" t="s">
        <v>301</v>
      </c>
      <c r="B304" s="0" t="s">
        <v>4084</v>
      </c>
      <c r="C304" s="11" t="n">
        <v>28</v>
      </c>
      <c r="D304" s="11" t="n">
        <v>0</v>
      </c>
      <c r="G304" s="13" t="n">
        <v>0</v>
      </c>
    </row>
    <row r="305" customFormat="false" ht="12.75" hidden="false" customHeight="true" outlineLevel="0" collapsed="false">
      <c r="A305" s="0" t="s">
        <v>125</v>
      </c>
      <c r="B305" s="0" t="s">
        <v>2633</v>
      </c>
      <c r="C305" s="11" t="n">
        <v>162643</v>
      </c>
      <c r="D305" s="11" t="n">
        <v>40428</v>
      </c>
      <c r="G305" s="13" t="n">
        <v>0.248568951630258</v>
      </c>
    </row>
    <row r="306" customFormat="false" ht="12.75" hidden="false" customHeight="true" outlineLevel="0" collapsed="false">
      <c r="A306" s="0" t="s">
        <v>92</v>
      </c>
      <c r="B306" s="0" t="s">
        <v>2634</v>
      </c>
      <c r="C306" s="11" t="n">
        <v>177423</v>
      </c>
      <c r="D306" s="11" t="n">
        <v>44117</v>
      </c>
      <c r="G306" s="13" t="n">
        <v>0.248654345828895</v>
      </c>
    </row>
    <row r="307" customFormat="false" ht="12.75" hidden="false" customHeight="true" outlineLevel="0" collapsed="false">
      <c r="A307" s="0" t="s">
        <v>374</v>
      </c>
      <c r="B307" s="0" t="s">
        <v>2635</v>
      </c>
      <c r="C307" s="11" t="n">
        <v>417207</v>
      </c>
      <c r="D307" s="11" t="n">
        <v>206140</v>
      </c>
      <c r="G307" s="13" t="n">
        <v>0.494095257270372</v>
      </c>
    </row>
    <row r="308" customFormat="false" ht="12.75" hidden="false" customHeight="true" outlineLevel="0" collapsed="false">
      <c r="A308" s="0" t="s">
        <v>433</v>
      </c>
      <c r="B308" s="0" t="s">
        <v>2636</v>
      </c>
      <c r="C308" s="11" t="n">
        <v>475766</v>
      </c>
      <c r="D308" s="11" t="n">
        <v>252058</v>
      </c>
      <c r="G308" s="13" t="n">
        <v>0.529794058423679</v>
      </c>
    </row>
    <row r="309" customFormat="false" ht="12.75" hidden="false" customHeight="true" outlineLevel="0" collapsed="false">
      <c r="A309" s="0" t="s">
        <v>770</v>
      </c>
      <c r="B309" s="0" t="s">
        <v>2637</v>
      </c>
      <c r="C309" s="11" t="n">
        <v>399696</v>
      </c>
      <c r="D309" s="11" t="n">
        <v>235955</v>
      </c>
      <c r="G309" s="13" t="n">
        <v>0.590336155478163</v>
      </c>
    </row>
    <row r="310" customFormat="false" ht="12.75" hidden="false" customHeight="true" outlineLevel="0" collapsed="false">
      <c r="A310" s="0" t="s">
        <v>787</v>
      </c>
      <c r="B310" s="0" t="s">
        <v>2638</v>
      </c>
      <c r="C310" s="11" t="n">
        <v>333141</v>
      </c>
      <c r="D310" s="11" t="n">
        <v>199130</v>
      </c>
      <c r="G310" s="13" t="n">
        <v>0.59773489303328</v>
      </c>
    </row>
    <row r="311" customFormat="false" ht="12.75" hidden="false" customHeight="true" outlineLevel="0" collapsed="false">
      <c r="A311" s="0" t="s">
        <v>469</v>
      </c>
      <c r="B311" s="0" t="s">
        <v>2639</v>
      </c>
      <c r="C311" s="11" t="n">
        <v>472472</v>
      </c>
      <c r="D311" s="11" t="n">
        <v>256394</v>
      </c>
      <c r="G311" s="13" t="n">
        <v>0.542664962156488</v>
      </c>
    </row>
    <row r="312" customFormat="false" ht="12.75" hidden="false" customHeight="true" outlineLevel="0" collapsed="false">
      <c r="A312" s="0" t="s">
        <v>673</v>
      </c>
      <c r="B312" s="0" t="s">
        <v>2640</v>
      </c>
      <c r="C312" s="11" t="n">
        <v>328889</v>
      </c>
      <c r="D312" s="11" t="n">
        <v>202818</v>
      </c>
      <c r="G312" s="13" t="n">
        <v>0.616676143014817</v>
      </c>
    </row>
    <row r="313" customFormat="false" ht="12.75" hidden="false" customHeight="true" outlineLevel="0" collapsed="false">
      <c r="A313" s="0" t="s">
        <v>424</v>
      </c>
      <c r="B313" s="0" t="s">
        <v>2641</v>
      </c>
      <c r="C313" s="11" t="n">
        <v>384521</v>
      </c>
      <c r="D313" s="11" t="n">
        <v>211968</v>
      </c>
      <c r="G313" s="13" t="n">
        <v>0.55125207725976</v>
      </c>
    </row>
    <row r="314" customFormat="false" ht="12.75" hidden="false" customHeight="true" outlineLevel="0" collapsed="false">
      <c r="A314" s="0" t="s">
        <v>297</v>
      </c>
      <c r="B314" s="0" t="s">
        <v>2642</v>
      </c>
      <c r="C314" s="11" t="n">
        <v>668843</v>
      </c>
      <c r="D314" s="11" t="n">
        <v>238320</v>
      </c>
      <c r="G314" s="13" t="n">
        <v>0.356316803794014</v>
      </c>
    </row>
    <row r="315" customFormat="false" ht="12.75" hidden="false" customHeight="true" outlineLevel="0" collapsed="false">
      <c r="A315" s="0" t="s">
        <v>1117</v>
      </c>
      <c r="B315" s="0" t="s">
        <v>2643</v>
      </c>
      <c r="C315" s="11" t="n">
        <v>370782</v>
      </c>
      <c r="D315" s="11" t="n">
        <v>264474</v>
      </c>
      <c r="G315" s="13" t="n">
        <v>0.713287052769552</v>
      </c>
    </row>
    <row r="316" customFormat="false" ht="12.75" hidden="false" customHeight="true" outlineLevel="0" collapsed="false">
      <c r="A316" s="0" t="s">
        <v>190</v>
      </c>
      <c r="B316" s="0" t="s">
        <v>2645</v>
      </c>
      <c r="C316" s="11" t="n">
        <v>318979</v>
      </c>
      <c r="D316" s="11" t="n">
        <v>111122</v>
      </c>
      <c r="G316" s="13" t="n">
        <v>0.34836776088708</v>
      </c>
    </row>
    <row r="317" customFormat="false" ht="12.75" hidden="false" customHeight="true" outlineLevel="0" collapsed="false">
      <c r="A317" s="0" t="s">
        <v>272</v>
      </c>
      <c r="B317" s="0" t="s">
        <v>2644</v>
      </c>
      <c r="C317" s="11" t="n">
        <v>1548</v>
      </c>
      <c r="D317" s="11" t="n">
        <v>535</v>
      </c>
      <c r="G317" s="13" t="n">
        <v>0.345607235142119</v>
      </c>
    </row>
    <row r="318" customFormat="false" ht="12.75" hidden="false" customHeight="true" outlineLevel="0" collapsed="false">
      <c r="A318" s="0" t="s">
        <v>863</v>
      </c>
      <c r="B318" s="0" t="s">
        <v>2646</v>
      </c>
      <c r="C318" s="11" t="n">
        <v>19229</v>
      </c>
      <c r="D318" s="11" t="n">
        <v>15034</v>
      </c>
      <c r="G318" s="13" t="n">
        <v>0.781839929273493</v>
      </c>
    </row>
    <row r="319" customFormat="false" ht="12.75" hidden="false" customHeight="true" outlineLevel="0" collapsed="false">
      <c r="A319" s="0" t="s">
        <v>101</v>
      </c>
      <c r="B319" s="0" t="s">
        <v>2647</v>
      </c>
      <c r="C319" s="11" t="n">
        <v>430355</v>
      </c>
      <c r="D319" s="11" t="n">
        <v>106730</v>
      </c>
      <c r="G319" s="13" t="n">
        <v>0.248004554379524</v>
      </c>
    </row>
    <row r="320" customFormat="false" ht="12.75" hidden="false" customHeight="true" outlineLevel="0" collapsed="false">
      <c r="A320" s="0" t="s">
        <v>752</v>
      </c>
      <c r="B320" s="0" t="s">
        <v>2648</v>
      </c>
      <c r="C320" s="11" t="n">
        <v>187756</v>
      </c>
      <c r="D320" s="11" t="n">
        <v>121989</v>
      </c>
      <c r="G320" s="13" t="n">
        <v>0.649720914378236</v>
      </c>
    </row>
    <row r="321" customFormat="false" ht="12.75" hidden="false" customHeight="true" outlineLevel="0" collapsed="false">
      <c r="A321" s="0" t="s">
        <v>102</v>
      </c>
      <c r="B321" s="0" t="s">
        <v>2649</v>
      </c>
      <c r="C321" s="11" t="n">
        <v>306958</v>
      </c>
      <c r="D321" s="11" t="n">
        <v>84038</v>
      </c>
      <c r="G321" s="13" t="n">
        <v>0.273776868496667</v>
      </c>
    </row>
    <row r="322" customFormat="false" ht="12.75" hidden="false" customHeight="true" outlineLevel="0" collapsed="false">
      <c r="A322" s="0" t="s">
        <v>520</v>
      </c>
      <c r="B322" s="0" t="s">
        <v>2650</v>
      </c>
      <c r="C322" s="11" t="n">
        <v>696771</v>
      </c>
      <c r="D322" s="11" t="n">
        <v>373344</v>
      </c>
      <c r="G322" s="13" t="n">
        <v>0.535820233620515</v>
      </c>
    </row>
    <row r="323" customFormat="false" ht="12.75" hidden="false" customHeight="true" outlineLevel="0" collapsed="false">
      <c r="A323" s="0" t="s">
        <v>1156</v>
      </c>
      <c r="B323" s="0" t="s">
        <v>2651</v>
      </c>
      <c r="C323" s="11" t="n">
        <v>871774</v>
      </c>
      <c r="D323" s="11" t="n">
        <v>551865</v>
      </c>
      <c r="G323" s="13" t="n">
        <v>0.633036773292161</v>
      </c>
    </row>
    <row r="324" customFormat="false" ht="12.75" hidden="false" customHeight="true" outlineLevel="0" collapsed="false">
      <c r="A324" s="0" t="s">
        <v>969</v>
      </c>
      <c r="B324" s="0" t="s">
        <v>2653</v>
      </c>
      <c r="C324" s="11" t="n">
        <v>129957</v>
      </c>
      <c r="D324" s="11" t="n">
        <v>93976</v>
      </c>
      <c r="G324" s="13" t="n">
        <v>0.723131497341428</v>
      </c>
    </row>
    <row r="325" customFormat="false" ht="12.75" hidden="false" customHeight="true" outlineLevel="0" collapsed="false">
      <c r="A325" s="0" t="s">
        <v>390</v>
      </c>
      <c r="B325" s="0" t="s">
        <v>2654</v>
      </c>
      <c r="C325" s="11" t="n">
        <v>261011</v>
      </c>
      <c r="D325" s="11" t="n">
        <v>142457</v>
      </c>
      <c r="G325" s="13" t="n">
        <v>0.545789257923996</v>
      </c>
    </row>
    <row r="326" customFormat="false" ht="12.75" hidden="false" customHeight="true" outlineLevel="0" collapsed="false">
      <c r="A326" s="0" t="s">
        <v>566</v>
      </c>
      <c r="B326" s="0" t="s">
        <v>2655</v>
      </c>
      <c r="C326" s="11" t="n">
        <v>271372</v>
      </c>
      <c r="D326" s="11" t="n">
        <v>154169</v>
      </c>
      <c r="G326" s="13" t="n">
        <v>0.568109458602951</v>
      </c>
    </row>
    <row r="327" customFormat="false" ht="12.75" hidden="false" customHeight="true" outlineLevel="0" collapsed="false">
      <c r="A327" s="0" t="s">
        <v>649</v>
      </c>
      <c r="B327" s="0" t="s">
        <v>2652</v>
      </c>
      <c r="C327" s="11" t="n">
        <v>232435</v>
      </c>
      <c r="D327" s="11" t="n">
        <v>108757</v>
      </c>
      <c r="G327" s="13" t="n">
        <v>0.46790285456149</v>
      </c>
    </row>
    <row r="328" customFormat="false" ht="12.75" hidden="false" customHeight="true" outlineLevel="0" collapsed="false">
      <c r="A328" s="0" t="s">
        <v>757</v>
      </c>
      <c r="B328" s="0" t="s">
        <v>2656</v>
      </c>
      <c r="C328" s="11" t="n">
        <v>133983</v>
      </c>
      <c r="D328" s="11" t="n">
        <v>92907</v>
      </c>
      <c r="G328" s="13" t="n">
        <v>0.693423792570699</v>
      </c>
    </row>
    <row r="329" customFormat="false" ht="12.75" hidden="false" customHeight="true" outlineLevel="0" collapsed="false">
      <c r="A329" s="0" t="s">
        <v>716</v>
      </c>
      <c r="B329" s="0" t="s">
        <v>2657</v>
      </c>
      <c r="C329" s="11" t="n">
        <v>9966</v>
      </c>
      <c r="D329" s="11" t="n">
        <v>8502</v>
      </c>
      <c r="G329" s="13" t="n">
        <v>0.853100541842264</v>
      </c>
    </row>
    <row r="330" customFormat="false" ht="12.75" hidden="false" customHeight="true" outlineLevel="0" collapsed="false">
      <c r="A330" s="0" t="s">
        <v>1089</v>
      </c>
      <c r="B330" s="0" t="s">
        <v>2659</v>
      </c>
      <c r="C330" s="11" t="n">
        <v>364475</v>
      </c>
      <c r="D330" s="11" t="n">
        <v>257492</v>
      </c>
      <c r="G330" s="13" t="n">
        <v>0.706473695040812</v>
      </c>
    </row>
    <row r="331" customFormat="false" ht="12.75" hidden="false" customHeight="true" outlineLevel="0" collapsed="false">
      <c r="A331" s="0" t="s">
        <v>306</v>
      </c>
      <c r="B331" s="0" t="s">
        <v>2658</v>
      </c>
      <c r="C331" s="11" t="n">
        <v>1146299</v>
      </c>
      <c r="D331" s="11" t="n">
        <v>536409</v>
      </c>
      <c r="G331" s="13" t="n">
        <v>0.46794858932966</v>
      </c>
    </row>
    <row r="332" customFormat="false" ht="12.75" hidden="false" customHeight="true" outlineLevel="0" collapsed="false">
      <c r="A332" s="0" t="s">
        <v>513</v>
      </c>
      <c r="B332" s="0" t="s">
        <v>2660</v>
      </c>
      <c r="C332" s="11" t="n">
        <v>535424</v>
      </c>
      <c r="D332" s="11" t="n">
        <v>313687</v>
      </c>
      <c r="G332" s="13" t="n">
        <v>0.585866528209419</v>
      </c>
    </row>
    <row r="333" customFormat="false" ht="12.75" hidden="false" customHeight="true" outlineLevel="0" collapsed="false">
      <c r="A333" s="0" t="s">
        <v>722</v>
      </c>
      <c r="B333" s="0" t="s">
        <v>2661</v>
      </c>
      <c r="C333" s="11" t="n">
        <v>346485</v>
      </c>
      <c r="D333" s="11" t="n">
        <v>224243</v>
      </c>
      <c r="G333" s="13" t="n">
        <v>0.647193962220587</v>
      </c>
    </row>
    <row r="334" customFormat="false" ht="12.75" hidden="false" customHeight="true" outlineLevel="0" collapsed="false">
      <c r="A334" s="0" t="s">
        <v>819</v>
      </c>
      <c r="B334" s="0" t="s">
        <v>2662</v>
      </c>
      <c r="C334" s="11" t="n">
        <v>160475</v>
      </c>
      <c r="D334" s="11" t="n">
        <v>109264</v>
      </c>
      <c r="G334" s="13" t="n">
        <v>0.680878641532949</v>
      </c>
    </row>
    <row r="335" customFormat="false" ht="12.75" hidden="false" customHeight="true" outlineLevel="0" collapsed="false">
      <c r="A335" s="0" t="s">
        <v>972</v>
      </c>
      <c r="B335" s="0" t="s">
        <v>2663</v>
      </c>
      <c r="C335" s="11" t="n">
        <v>156421</v>
      </c>
      <c r="D335" s="11" t="n">
        <v>99720</v>
      </c>
      <c r="G335" s="13" t="n">
        <v>0.637510308718139</v>
      </c>
    </row>
    <row r="336" customFormat="false" ht="12.75" hidden="false" customHeight="true" outlineLevel="0" collapsed="false">
      <c r="A336" s="0" t="s">
        <v>1051</v>
      </c>
      <c r="B336" s="0" t="s">
        <v>2664</v>
      </c>
      <c r="C336" s="11" t="n">
        <v>150227</v>
      </c>
      <c r="D336" s="11" t="n">
        <v>104618</v>
      </c>
      <c r="G336" s="13" t="n">
        <v>0.696399448834098</v>
      </c>
    </row>
    <row r="337" customFormat="false" ht="12.75" hidden="false" customHeight="true" outlineLevel="0" collapsed="false">
      <c r="A337" s="0" t="s">
        <v>1030</v>
      </c>
      <c r="B337" s="0" t="s">
        <v>2665</v>
      </c>
      <c r="C337" s="11" t="n">
        <v>154281</v>
      </c>
      <c r="D337" s="11" t="n">
        <v>101325</v>
      </c>
      <c r="G337" s="13" t="n">
        <v>0.656756178661015</v>
      </c>
    </row>
    <row r="338" customFormat="false" ht="12.75" hidden="false" customHeight="true" outlineLevel="0" collapsed="false">
      <c r="A338" s="0" t="s">
        <v>1159</v>
      </c>
      <c r="B338" s="0" t="s">
        <v>2666</v>
      </c>
      <c r="C338" s="11" t="n">
        <v>398485</v>
      </c>
      <c r="D338" s="11" t="n">
        <v>275510</v>
      </c>
      <c r="G338" s="13" t="n">
        <v>0.691393653462489</v>
      </c>
    </row>
    <row r="339" customFormat="false" ht="12.75" hidden="false" customHeight="true" outlineLevel="0" collapsed="false">
      <c r="A339" s="0" t="s">
        <v>911</v>
      </c>
      <c r="B339" s="0" t="s">
        <v>2667</v>
      </c>
      <c r="C339" s="11" t="n">
        <v>448035</v>
      </c>
      <c r="D339" s="11" t="n">
        <v>283365</v>
      </c>
      <c r="G339" s="13" t="n">
        <v>0.632461749640095</v>
      </c>
    </row>
    <row r="340" customFormat="false" ht="12.75" hidden="false" customHeight="true" outlineLevel="0" collapsed="false">
      <c r="A340" s="0" t="s">
        <v>1179</v>
      </c>
      <c r="B340" s="0" t="s">
        <v>2668</v>
      </c>
      <c r="C340" s="11" t="n">
        <v>313827</v>
      </c>
      <c r="D340" s="11" t="n">
        <v>216022</v>
      </c>
      <c r="G340" s="13" t="n">
        <v>0.688347401593872</v>
      </c>
    </row>
    <row r="341" customFormat="false" ht="12.75" hidden="false" customHeight="true" outlineLevel="0" collapsed="false">
      <c r="A341" s="0" t="s">
        <v>337</v>
      </c>
      <c r="B341" s="0" t="s">
        <v>2669</v>
      </c>
      <c r="C341" s="11" t="n">
        <v>183448</v>
      </c>
      <c r="D341" s="11" t="n">
        <v>98537</v>
      </c>
      <c r="G341" s="13" t="n">
        <v>0.53713858968209</v>
      </c>
    </row>
    <row r="342" customFormat="false" ht="12.75" hidden="false" customHeight="true" outlineLevel="0" collapsed="false">
      <c r="A342" s="0" t="s">
        <v>387</v>
      </c>
      <c r="B342" s="0" t="s">
        <v>2670</v>
      </c>
      <c r="C342" s="11" t="n">
        <v>1142442</v>
      </c>
      <c r="D342" s="11" t="n">
        <v>561325</v>
      </c>
      <c r="G342" s="13" t="n">
        <v>0.491337853475275</v>
      </c>
    </row>
    <row r="343" customFormat="false" ht="12.75" hidden="false" customHeight="true" outlineLevel="0" collapsed="false">
      <c r="A343" s="0" t="s">
        <v>874</v>
      </c>
      <c r="B343" s="0" t="s">
        <v>2671</v>
      </c>
      <c r="C343" s="11" t="n">
        <v>388265</v>
      </c>
      <c r="D343" s="11" t="n">
        <v>269908</v>
      </c>
      <c r="G343" s="13" t="n">
        <v>0.695164385149318</v>
      </c>
    </row>
    <row r="344" customFormat="false" ht="12.75" hidden="false" customHeight="true" outlineLevel="0" collapsed="false">
      <c r="A344" s="0" t="s">
        <v>1611</v>
      </c>
      <c r="B344" s="0" t="s">
        <v>2672</v>
      </c>
      <c r="C344" s="11" t="n">
        <v>26999</v>
      </c>
      <c r="D344" s="11" t="n">
        <v>20242</v>
      </c>
      <c r="G344" s="13" t="n">
        <v>0.749731471535983</v>
      </c>
    </row>
    <row r="345" customFormat="false" ht="12.75" hidden="false" customHeight="true" outlineLevel="0" collapsed="false">
      <c r="A345" s="0" t="s">
        <v>1608</v>
      </c>
      <c r="B345" s="0" t="s">
        <v>2673</v>
      </c>
      <c r="C345" s="11" t="n">
        <v>28125</v>
      </c>
      <c r="D345" s="11" t="n">
        <v>20608</v>
      </c>
      <c r="G345" s="13" t="n">
        <v>0.732728888888889</v>
      </c>
    </row>
    <row r="346" customFormat="false" ht="12.75" hidden="false" customHeight="true" outlineLevel="0" collapsed="false">
      <c r="A346" s="0" t="s">
        <v>1571</v>
      </c>
      <c r="B346" s="0" t="s">
        <v>2674</v>
      </c>
      <c r="C346" s="11" t="n">
        <v>28154</v>
      </c>
      <c r="D346" s="11" t="n">
        <v>20496</v>
      </c>
      <c r="G346" s="13" t="n">
        <v>0.727996021879662</v>
      </c>
    </row>
    <row r="347" customFormat="false" ht="12.75" hidden="false" customHeight="true" outlineLevel="0" collapsed="false">
      <c r="A347" s="0" t="s">
        <v>1506</v>
      </c>
      <c r="B347" s="0" t="s">
        <v>2675</v>
      </c>
      <c r="C347" s="11" t="n">
        <v>27872</v>
      </c>
      <c r="D347" s="11" t="n">
        <v>20327</v>
      </c>
      <c r="G347" s="13" t="n">
        <v>0.72929822043628</v>
      </c>
    </row>
    <row r="348" customFormat="false" ht="12.75" hidden="false" customHeight="true" outlineLevel="0" collapsed="false">
      <c r="A348" s="0" t="s">
        <v>1269</v>
      </c>
      <c r="B348" s="0" t="s">
        <v>2676</v>
      </c>
      <c r="C348" s="11" t="n">
        <v>29139</v>
      </c>
      <c r="D348" s="11" t="n">
        <v>21228</v>
      </c>
      <c r="G348" s="13" t="n">
        <v>0.728508184906826</v>
      </c>
    </row>
    <row r="349" customFormat="false" ht="12.75" hidden="false" customHeight="true" outlineLevel="0" collapsed="false">
      <c r="A349" s="0" t="s">
        <v>1494</v>
      </c>
      <c r="B349" s="0" t="s">
        <v>2677</v>
      </c>
      <c r="C349" s="11" t="n">
        <v>29308</v>
      </c>
      <c r="D349" s="11" t="n">
        <v>21397</v>
      </c>
      <c r="G349" s="13" t="n">
        <v>0.730073700013648</v>
      </c>
    </row>
    <row r="350" customFormat="false" ht="12.75" hidden="false" customHeight="true" outlineLevel="0" collapsed="false">
      <c r="A350" s="0" t="s">
        <v>754</v>
      </c>
      <c r="B350" s="0" t="s">
        <v>2678</v>
      </c>
      <c r="C350" s="11" t="n">
        <v>404735</v>
      </c>
      <c r="D350" s="11" t="n">
        <v>260364</v>
      </c>
      <c r="G350" s="13" t="n">
        <v>0.643294995490877</v>
      </c>
    </row>
    <row r="351" customFormat="false" ht="12.75" hidden="false" customHeight="true" outlineLevel="0" collapsed="false">
      <c r="A351" s="0" t="s">
        <v>774</v>
      </c>
      <c r="B351" s="0" t="s">
        <v>2679</v>
      </c>
      <c r="C351" s="11" t="n">
        <v>515266</v>
      </c>
      <c r="D351" s="11" t="n">
        <v>334042</v>
      </c>
      <c r="G351" s="13" t="n">
        <v>0.648290397581055</v>
      </c>
    </row>
    <row r="352" customFormat="false" ht="12.75" hidden="false" customHeight="true" outlineLevel="0" collapsed="false">
      <c r="A352" s="0" t="s">
        <v>1076</v>
      </c>
      <c r="B352" s="0" t="s">
        <v>2680</v>
      </c>
      <c r="C352" s="11" t="n">
        <v>312701</v>
      </c>
      <c r="D352" s="11" t="n">
        <v>204338</v>
      </c>
      <c r="G352" s="13" t="n">
        <v>0.653461293695895</v>
      </c>
    </row>
    <row r="353" customFormat="false" ht="12.75" hidden="false" customHeight="true" outlineLevel="0" collapsed="false">
      <c r="A353" s="0" t="s">
        <v>508</v>
      </c>
      <c r="B353" s="0" t="s">
        <v>2681</v>
      </c>
      <c r="C353" s="11" t="n">
        <v>731485</v>
      </c>
      <c r="D353" s="11" t="n">
        <v>432691</v>
      </c>
      <c r="G353" s="13" t="n">
        <v>0.591524091403105</v>
      </c>
    </row>
    <row r="354" customFormat="false" ht="12.75" hidden="false" customHeight="true" outlineLevel="0" collapsed="false">
      <c r="A354" s="0" t="s">
        <v>1688</v>
      </c>
      <c r="B354" s="0" t="s">
        <v>2682</v>
      </c>
      <c r="C354" s="11" t="n">
        <v>27027</v>
      </c>
      <c r="D354" s="11" t="n">
        <v>20130</v>
      </c>
      <c r="G354" s="13" t="n">
        <v>0.744810744810745</v>
      </c>
    </row>
    <row r="355" customFormat="false" ht="12.75" hidden="false" customHeight="true" outlineLevel="0" collapsed="false">
      <c r="A355" s="0" t="s">
        <v>1612</v>
      </c>
      <c r="B355" s="0" t="s">
        <v>2683</v>
      </c>
      <c r="C355" s="11" t="n">
        <v>31194</v>
      </c>
      <c r="D355" s="11" t="n">
        <v>20383</v>
      </c>
      <c r="G355" s="13" t="n">
        <v>0.653426941078412</v>
      </c>
    </row>
    <row r="356" customFormat="false" ht="12.75" hidden="false" customHeight="true" outlineLevel="0" collapsed="false">
      <c r="A356" s="0" t="s">
        <v>1578</v>
      </c>
      <c r="B356" s="0" t="s">
        <v>2684</v>
      </c>
      <c r="C356" s="11" t="n">
        <v>27084</v>
      </c>
      <c r="D356" s="11" t="n">
        <v>20186</v>
      </c>
      <c r="G356" s="13" t="n">
        <v>0.745310884655147</v>
      </c>
    </row>
    <row r="357" customFormat="false" ht="12.75" hidden="false" customHeight="true" outlineLevel="0" collapsed="false">
      <c r="A357" s="0" t="s">
        <v>1539</v>
      </c>
      <c r="B357" s="0" t="s">
        <v>2685</v>
      </c>
      <c r="C357" s="11" t="n">
        <v>27450</v>
      </c>
      <c r="D357" s="11" t="n">
        <v>20327</v>
      </c>
      <c r="G357" s="13" t="n">
        <v>0.740510018214936</v>
      </c>
    </row>
    <row r="358" customFormat="false" ht="12.75" hidden="false" customHeight="true" outlineLevel="0" collapsed="false">
      <c r="A358" s="0" t="s">
        <v>1038</v>
      </c>
      <c r="B358" s="0" t="s">
        <v>2686</v>
      </c>
      <c r="C358" s="11" t="n">
        <v>400653</v>
      </c>
      <c r="D358" s="11" t="n">
        <v>264812</v>
      </c>
      <c r="G358" s="13" t="n">
        <v>0.660950997496587</v>
      </c>
    </row>
    <row r="359" customFormat="false" ht="12.75" hidden="false" customHeight="true" outlineLevel="0" collapsed="false">
      <c r="A359" s="0" t="s">
        <v>1098</v>
      </c>
      <c r="B359" s="0" t="s">
        <v>2687</v>
      </c>
      <c r="C359" s="11" t="n">
        <v>394572</v>
      </c>
      <c r="D359" s="11" t="n">
        <v>255268</v>
      </c>
      <c r="G359" s="13" t="n">
        <v>0.646949099277191</v>
      </c>
    </row>
    <row r="360" customFormat="false" ht="12.75" hidden="false" customHeight="true" outlineLevel="0" collapsed="false">
      <c r="A360" s="0" t="s">
        <v>423</v>
      </c>
      <c r="B360" s="0" t="s">
        <v>2688</v>
      </c>
      <c r="C360" s="11" t="n">
        <v>399949</v>
      </c>
      <c r="D360" s="11" t="n">
        <v>272273</v>
      </c>
      <c r="G360" s="13" t="n">
        <v>0.680769298085506</v>
      </c>
    </row>
    <row r="361" customFormat="false" ht="12.75" hidden="false" customHeight="true" outlineLevel="0" collapsed="false">
      <c r="A361" s="0" t="s">
        <v>186</v>
      </c>
      <c r="B361" s="0" t="s">
        <v>2689</v>
      </c>
      <c r="C361" s="11" t="n">
        <v>563155</v>
      </c>
      <c r="D361" s="11" t="n">
        <v>313461</v>
      </c>
      <c r="G361" s="13" t="n">
        <v>0.556615851763724</v>
      </c>
    </row>
    <row r="362" customFormat="false" ht="12.75" hidden="false" customHeight="true" outlineLevel="0" collapsed="false">
      <c r="A362" s="0" t="s">
        <v>1203</v>
      </c>
      <c r="B362" s="0" t="s">
        <v>2690</v>
      </c>
      <c r="C362" s="11" t="n">
        <v>44764</v>
      </c>
      <c r="D362" s="11" t="n">
        <v>33080</v>
      </c>
      <c r="G362" s="13" t="n">
        <v>0.738986685729604</v>
      </c>
    </row>
    <row r="363" customFormat="false" ht="12.75" hidden="false" customHeight="true" outlineLevel="0" collapsed="false">
      <c r="A363" s="0" t="s">
        <v>574</v>
      </c>
      <c r="B363" s="0" t="s">
        <v>2691</v>
      </c>
      <c r="C363" s="11" t="n">
        <v>66245</v>
      </c>
      <c r="D363" s="11" t="n">
        <v>56448</v>
      </c>
      <c r="G363" s="13" t="n">
        <v>0.852109593176844</v>
      </c>
    </row>
    <row r="364" customFormat="false" ht="12.75" hidden="false" customHeight="true" outlineLevel="0" collapsed="false">
      <c r="A364" s="0" t="s">
        <v>155</v>
      </c>
      <c r="B364" s="0" t="s">
        <v>2692</v>
      </c>
      <c r="C364" s="11" t="n">
        <v>309773</v>
      </c>
      <c r="D364" s="11" t="n">
        <v>107856</v>
      </c>
      <c r="G364" s="13" t="n">
        <v>0.348177536454113</v>
      </c>
    </row>
    <row r="365" customFormat="false" ht="12.75" hidden="false" customHeight="true" outlineLevel="0" collapsed="false">
      <c r="A365" s="0" t="s">
        <v>303</v>
      </c>
      <c r="B365" s="0" t="s">
        <v>4085</v>
      </c>
      <c r="C365" s="11" t="n">
        <v>3153</v>
      </c>
      <c r="D365" s="11" t="n">
        <v>1746</v>
      </c>
      <c r="G365" s="13" t="n">
        <v>0.553758325404377</v>
      </c>
    </row>
    <row r="366" customFormat="false" ht="12.75" hidden="false" customHeight="true" outlineLevel="0" collapsed="false">
      <c r="A366" s="0" t="s">
        <v>1148</v>
      </c>
      <c r="B366" s="0" t="s">
        <v>2693</v>
      </c>
      <c r="C366" s="11" t="n">
        <v>39499</v>
      </c>
      <c r="D366" s="11" t="n">
        <v>22579</v>
      </c>
      <c r="G366" s="13" t="n">
        <v>0.571634724929745</v>
      </c>
    </row>
    <row r="367" customFormat="false" ht="12.75" hidden="false" customHeight="true" outlineLevel="0" collapsed="false">
      <c r="A367" s="0" t="s">
        <v>191</v>
      </c>
      <c r="B367" s="0" t="s">
        <v>2694</v>
      </c>
      <c r="C367" s="11" t="n">
        <v>212925</v>
      </c>
      <c r="D367" s="11" t="n">
        <v>48424</v>
      </c>
      <c r="G367" s="13" t="n">
        <v>0.227422801455912</v>
      </c>
    </row>
    <row r="368" customFormat="false" ht="12.75" hidden="false" customHeight="true" outlineLevel="0" collapsed="false">
      <c r="A368" s="0" t="s">
        <v>1140</v>
      </c>
      <c r="B368" s="0" t="s">
        <v>2695</v>
      </c>
      <c r="C368" s="11" t="n">
        <v>17568</v>
      </c>
      <c r="D368" s="11" t="n">
        <v>15766</v>
      </c>
      <c r="G368" s="13" t="n">
        <v>0.897427140255009</v>
      </c>
    </row>
    <row r="369" customFormat="false" ht="12.75" hidden="false" customHeight="true" outlineLevel="0" collapsed="false">
      <c r="A369" s="0" t="s">
        <v>1191</v>
      </c>
      <c r="B369" s="0" t="s">
        <v>2696</v>
      </c>
      <c r="C369" s="11" t="n">
        <v>4392</v>
      </c>
      <c r="D369" s="11" t="n">
        <v>4139</v>
      </c>
      <c r="G369" s="13" t="n">
        <v>0.942395264116576</v>
      </c>
    </row>
    <row r="370" customFormat="false" ht="12.75" hidden="false" customHeight="true" outlineLevel="0" collapsed="false">
      <c r="A370" s="0" t="s">
        <v>1096</v>
      </c>
      <c r="B370" s="0" t="s">
        <v>2697</v>
      </c>
      <c r="C370" s="11" t="n">
        <v>5068</v>
      </c>
      <c r="D370" s="11" t="n">
        <v>4420</v>
      </c>
      <c r="G370" s="13" t="n">
        <v>0.872138910812944</v>
      </c>
    </row>
    <row r="371" customFormat="false" ht="12.75" hidden="false" customHeight="true" outlineLevel="0" collapsed="false">
      <c r="A371" s="0" t="s">
        <v>977</v>
      </c>
      <c r="B371" s="0" t="s">
        <v>2698</v>
      </c>
      <c r="C371" s="11" t="n">
        <v>367713</v>
      </c>
      <c r="D371" s="11" t="n">
        <v>253579</v>
      </c>
      <c r="G371" s="13" t="n">
        <v>0.689611191336722</v>
      </c>
    </row>
    <row r="372" customFormat="false" ht="12.75" hidden="false" customHeight="true" outlineLevel="0" collapsed="false">
      <c r="A372" s="0" t="s">
        <v>1267</v>
      </c>
      <c r="B372" s="0" t="s">
        <v>2699</v>
      </c>
      <c r="C372" s="11" t="n">
        <v>90345</v>
      </c>
      <c r="D372" s="11" t="n">
        <v>85981</v>
      </c>
      <c r="G372" s="13" t="n">
        <v>0.951696275388787</v>
      </c>
    </row>
    <row r="373" customFormat="false" ht="12.75" hidden="false" customHeight="true" outlineLevel="0" collapsed="false">
      <c r="A373" s="0" t="s">
        <v>345</v>
      </c>
      <c r="B373" s="0" t="s">
        <v>2700</v>
      </c>
      <c r="C373" s="11" t="n">
        <v>338</v>
      </c>
      <c r="D373" s="11" t="n">
        <v>338</v>
      </c>
      <c r="G373" s="13" t="n">
        <v>1</v>
      </c>
    </row>
    <row r="374" customFormat="false" ht="12.75" hidden="false" customHeight="true" outlineLevel="0" collapsed="false">
      <c r="A374" s="0" t="s">
        <v>312</v>
      </c>
      <c r="B374" s="0" t="s">
        <v>4086</v>
      </c>
      <c r="C374" s="11" t="n">
        <v>113</v>
      </c>
      <c r="D374" s="11" t="n">
        <v>56</v>
      </c>
      <c r="G374" s="13" t="n">
        <v>0.495575221238938</v>
      </c>
    </row>
    <row r="375" customFormat="false" ht="12.75" hidden="false" customHeight="true" outlineLevel="0" collapsed="false">
      <c r="A375" s="0" t="s">
        <v>1410</v>
      </c>
      <c r="B375" s="0" t="s">
        <v>4087</v>
      </c>
      <c r="C375" s="11" t="n">
        <v>282</v>
      </c>
      <c r="D375" s="11" t="n">
        <v>84</v>
      </c>
      <c r="G375" s="13" t="n">
        <v>0.297872340425532</v>
      </c>
    </row>
    <row r="376" customFormat="false" ht="12.75" hidden="false" customHeight="true" outlineLevel="0" collapsed="false">
      <c r="A376" s="0" t="s">
        <v>1405</v>
      </c>
      <c r="B376" s="0" t="s">
        <v>4088</v>
      </c>
      <c r="C376" s="11" t="n">
        <v>113</v>
      </c>
      <c r="D376" s="11" t="n">
        <v>84</v>
      </c>
      <c r="G376" s="13" t="n">
        <v>0.743362831858407</v>
      </c>
    </row>
    <row r="377" customFormat="false" ht="12.75" hidden="false" customHeight="true" outlineLevel="0" collapsed="false">
      <c r="A377" s="0" t="s">
        <v>1147</v>
      </c>
      <c r="B377" s="0" t="s">
        <v>4089</v>
      </c>
      <c r="C377" s="11" t="n">
        <v>113</v>
      </c>
      <c r="D377" s="11" t="n">
        <v>84</v>
      </c>
      <c r="G377" s="13" t="n">
        <v>0.743362831858407</v>
      </c>
    </row>
    <row r="378" customFormat="false" ht="12.75" hidden="false" customHeight="true" outlineLevel="0" collapsed="false">
      <c r="A378" s="0" t="s">
        <v>1040</v>
      </c>
      <c r="B378" s="0" t="s">
        <v>4090</v>
      </c>
      <c r="C378" s="11" t="n">
        <v>113</v>
      </c>
      <c r="D378" s="11" t="n">
        <v>84</v>
      </c>
      <c r="G378" s="13" t="n">
        <v>0.743362831858407</v>
      </c>
    </row>
    <row r="379" customFormat="false" ht="12.75" hidden="false" customHeight="true" outlineLevel="0" collapsed="false">
      <c r="A379" s="0" t="s">
        <v>35</v>
      </c>
      <c r="B379" s="0" t="s">
        <v>4091</v>
      </c>
      <c r="C379" s="11" t="n">
        <v>113</v>
      </c>
      <c r="D379" s="11" t="n">
        <v>84</v>
      </c>
      <c r="G379" s="13" t="n">
        <v>0.743362831858407</v>
      </c>
    </row>
    <row r="380" customFormat="false" ht="12.75" hidden="false" customHeight="true" outlineLevel="0" collapsed="false">
      <c r="A380" s="0" t="s">
        <v>114</v>
      </c>
      <c r="B380" s="0" t="s">
        <v>4092</v>
      </c>
      <c r="C380" s="11" t="n">
        <v>113</v>
      </c>
      <c r="D380" s="11" t="n">
        <v>84</v>
      </c>
      <c r="G380" s="13" t="n">
        <v>0.743362831858407</v>
      </c>
    </row>
    <row r="381" customFormat="false" ht="12.75" hidden="false" customHeight="true" outlineLevel="0" collapsed="false">
      <c r="A381" s="0" t="s">
        <v>1479</v>
      </c>
      <c r="B381" s="0" t="s">
        <v>4093</v>
      </c>
      <c r="C381" s="11" t="n">
        <v>113</v>
      </c>
      <c r="D381" s="11" t="n">
        <v>84</v>
      </c>
      <c r="G381" s="13" t="n">
        <v>0.743362831858407</v>
      </c>
    </row>
    <row r="382" customFormat="false" ht="12.75" hidden="false" customHeight="true" outlineLevel="0" collapsed="false">
      <c r="A382" s="0" t="s">
        <v>1508</v>
      </c>
      <c r="B382" s="0" t="s">
        <v>4094</v>
      </c>
      <c r="C382" s="11" t="n">
        <v>113</v>
      </c>
      <c r="D382" s="11" t="n">
        <v>84</v>
      </c>
      <c r="G382" s="13" t="n">
        <v>0.743362831858407</v>
      </c>
    </row>
    <row r="383" customFormat="false" ht="12.75" hidden="false" customHeight="true" outlineLevel="0" collapsed="false">
      <c r="A383" s="0" t="s">
        <v>933</v>
      </c>
      <c r="B383" s="0" t="s">
        <v>4095</v>
      </c>
      <c r="C383" s="11" t="n">
        <v>113</v>
      </c>
      <c r="D383" s="11" t="n">
        <v>84</v>
      </c>
      <c r="G383" s="13" t="n">
        <v>0.743362831858407</v>
      </c>
    </row>
    <row r="384" customFormat="false" ht="12.75" hidden="false" customHeight="true" outlineLevel="0" collapsed="false">
      <c r="A384" s="0" t="s">
        <v>1402</v>
      </c>
      <c r="B384" s="0" t="s">
        <v>4096</v>
      </c>
      <c r="C384" s="11" t="n">
        <v>113</v>
      </c>
      <c r="D384" s="11" t="n">
        <v>84</v>
      </c>
      <c r="G384" s="13" t="n">
        <v>0.743362831858407</v>
      </c>
    </row>
    <row r="385" customFormat="false" ht="12.75" hidden="false" customHeight="true" outlineLevel="0" collapsed="false">
      <c r="A385" s="0" t="s">
        <v>1287</v>
      </c>
      <c r="B385" s="0" t="s">
        <v>4097</v>
      </c>
      <c r="C385" s="11" t="n">
        <v>141</v>
      </c>
      <c r="D385" s="11" t="n">
        <v>84</v>
      </c>
      <c r="G385" s="13" t="n">
        <v>0.595744680851064</v>
      </c>
    </row>
    <row r="386" customFormat="false" ht="12.75" hidden="false" customHeight="true" outlineLevel="0" collapsed="false">
      <c r="A386" s="0" t="s">
        <v>542</v>
      </c>
      <c r="B386" s="0" t="s">
        <v>4098</v>
      </c>
      <c r="C386" s="11" t="n">
        <v>169</v>
      </c>
      <c r="D386" s="11" t="n">
        <v>141</v>
      </c>
      <c r="G386" s="13" t="n">
        <v>0.834319526627219</v>
      </c>
    </row>
    <row r="387" customFormat="false" ht="12.75" hidden="false" customHeight="true" outlineLevel="0" collapsed="false">
      <c r="A387" s="0" t="s">
        <v>1422</v>
      </c>
      <c r="B387" s="0" t="s">
        <v>4099</v>
      </c>
      <c r="C387" s="11" t="n">
        <v>282</v>
      </c>
      <c r="D387" s="11" t="n">
        <v>84</v>
      </c>
      <c r="G387" s="13" t="n">
        <v>0.297872340425532</v>
      </c>
    </row>
    <row r="388" customFormat="false" ht="12.75" hidden="false" customHeight="true" outlineLevel="0" collapsed="false">
      <c r="A388" s="0" t="s">
        <v>1485</v>
      </c>
      <c r="B388" s="0" t="s">
        <v>4100</v>
      </c>
      <c r="C388" s="11" t="n">
        <v>169</v>
      </c>
      <c r="D388" s="11" t="n">
        <v>84</v>
      </c>
      <c r="G388" s="13" t="n">
        <v>0.497041420118343</v>
      </c>
    </row>
    <row r="389" customFormat="false" ht="12.75" hidden="false" customHeight="true" outlineLevel="0" collapsed="false">
      <c r="A389" s="0" t="s">
        <v>1373</v>
      </c>
      <c r="B389" s="0" t="s">
        <v>4101</v>
      </c>
      <c r="C389" s="11" t="n">
        <v>56</v>
      </c>
      <c r="D389" s="11" t="n">
        <v>56</v>
      </c>
      <c r="G389" s="13" t="n">
        <v>1</v>
      </c>
    </row>
    <row r="390" customFormat="false" ht="12.75" hidden="false" customHeight="true" outlineLevel="0" collapsed="false">
      <c r="A390" s="0" t="s">
        <v>1252</v>
      </c>
      <c r="B390" s="0" t="s">
        <v>4102</v>
      </c>
      <c r="C390" s="11" t="n">
        <v>28</v>
      </c>
      <c r="D390" s="11" t="n">
        <v>28</v>
      </c>
      <c r="G390" s="13" t="n">
        <v>1</v>
      </c>
    </row>
    <row r="391" customFormat="false" ht="12.75" hidden="false" customHeight="true" outlineLevel="0" collapsed="false">
      <c r="A391" s="0" t="s">
        <v>1514</v>
      </c>
      <c r="B391" s="0" t="s">
        <v>4103</v>
      </c>
      <c r="C391" s="11" t="n">
        <v>113</v>
      </c>
      <c r="D391" s="11" t="n">
        <v>84</v>
      </c>
      <c r="G391" s="13" t="n">
        <v>0.743362831858407</v>
      </c>
    </row>
    <row r="392" customFormat="false" ht="12.75" hidden="false" customHeight="true" outlineLevel="0" collapsed="false">
      <c r="A392" s="0" t="s">
        <v>1065</v>
      </c>
      <c r="B392" s="0" t="s">
        <v>4104</v>
      </c>
      <c r="C392" s="11" t="n">
        <v>113</v>
      </c>
      <c r="D392" s="11" t="n">
        <v>84</v>
      </c>
      <c r="G392" s="13" t="n">
        <v>0.743362831858407</v>
      </c>
    </row>
    <row r="393" customFormat="false" ht="12.75" hidden="false" customHeight="true" outlineLevel="0" collapsed="false">
      <c r="A393" s="0" t="s">
        <v>1075</v>
      </c>
      <c r="B393" s="0" t="s">
        <v>4105</v>
      </c>
      <c r="C393" s="11" t="n">
        <v>113</v>
      </c>
      <c r="D393" s="11" t="n">
        <v>113</v>
      </c>
      <c r="G393" s="13" t="n">
        <v>1</v>
      </c>
    </row>
    <row r="394" customFormat="false" ht="12.75" hidden="false" customHeight="true" outlineLevel="0" collapsed="false">
      <c r="A394" s="0" t="s">
        <v>575</v>
      </c>
      <c r="B394" s="0" t="s">
        <v>4106</v>
      </c>
      <c r="C394" s="11" t="n">
        <v>113</v>
      </c>
      <c r="D394" s="11" t="n">
        <v>84</v>
      </c>
      <c r="G394" s="13" t="n">
        <v>0.743362831858407</v>
      </c>
    </row>
    <row r="395" customFormat="false" ht="12.75" hidden="false" customHeight="true" outlineLevel="0" collapsed="false">
      <c r="A395" s="0" t="s">
        <v>457</v>
      </c>
      <c r="B395" s="0" t="s">
        <v>4107</v>
      </c>
      <c r="C395" s="11" t="n">
        <v>113</v>
      </c>
      <c r="D395" s="11" t="n">
        <v>84</v>
      </c>
      <c r="G395" s="13" t="n">
        <v>0.743362831858407</v>
      </c>
    </row>
    <row r="396" customFormat="false" ht="12.75" hidden="false" customHeight="true" outlineLevel="0" collapsed="false">
      <c r="A396" s="0" t="s">
        <v>1049</v>
      </c>
      <c r="B396" s="0" t="s">
        <v>4108</v>
      </c>
      <c r="C396" s="11" t="n">
        <v>141</v>
      </c>
      <c r="D396" s="11" t="n">
        <v>84</v>
      </c>
      <c r="G396" s="13" t="n">
        <v>0.595744680851064</v>
      </c>
    </row>
    <row r="397" customFormat="false" ht="12.75" hidden="false" customHeight="true" outlineLevel="0" collapsed="false">
      <c r="A397" s="0" t="s">
        <v>220</v>
      </c>
      <c r="B397" s="0" t="s">
        <v>4109</v>
      </c>
      <c r="C397" s="11" t="n">
        <v>28</v>
      </c>
      <c r="D397" s="11" t="n">
        <v>28</v>
      </c>
      <c r="G397" s="13" t="n">
        <v>1</v>
      </c>
    </row>
    <row r="398" customFormat="false" ht="12.75" hidden="false" customHeight="true" outlineLevel="0" collapsed="false">
      <c r="A398" s="0" t="s">
        <v>140</v>
      </c>
      <c r="B398" s="0" t="s">
        <v>4110</v>
      </c>
      <c r="C398" s="11" t="n">
        <v>56</v>
      </c>
      <c r="D398" s="11" t="n">
        <v>56</v>
      </c>
      <c r="G398" s="13" t="n">
        <v>1</v>
      </c>
    </row>
    <row r="399" customFormat="false" ht="12.75" hidden="false" customHeight="true" outlineLevel="0" collapsed="false">
      <c r="A399" s="0" t="s">
        <v>253</v>
      </c>
      <c r="B399" s="0" t="s">
        <v>4111</v>
      </c>
      <c r="C399" s="11" t="n">
        <v>141</v>
      </c>
      <c r="D399" s="11" t="n">
        <v>84</v>
      </c>
      <c r="G399" s="13" t="n">
        <v>0.595744680851064</v>
      </c>
    </row>
    <row r="400" customFormat="false" ht="12.75" hidden="false" customHeight="true" outlineLevel="0" collapsed="false">
      <c r="A400" s="0" t="s">
        <v>1256</v>
      </c>
      <c r="B400" s="0" t="s">
        <v>4112</v>
      </c>
      <c r="C400" s="11" t="n">
        <v>113</v>
      </c>
      <c r="D400" s="11" t="n">
        <v>84</v>
      </c>
      <c r="G400" s="13" t="n">
        <v>0.743362831858407</v>
      </c>
    </row>
    <row r="401" customFormat="false" ht="12.75" hidden="false" customHeight="true" outlineLevel="0" collapsed="false">
      <c r="A401" s="0" t="s">
        <v>737</v>
      </c>
      <c r="B401" s="0" t="s">
        <v>4113</v>
      </c>
      <c r="C401" s="11" t="n">
        <v>113</v>
      </c>
      <c r="D401" s="11" t="n">
        <v>84</v>
      </c>
      <c r="G401" s="13" t="n">
        <v>0.743362831858407</v>
      </c>
    </row>
    <row r="402" customFormat="false" ht="12.75" hidden="false" customHeight="true" outlineLevel="0" collapsed="false">
      <c r="A402" s="0" t="s">
        <v>1587</v>
      </c>
      <c r="B402" s="0" t="s">
        <v>4114</v>
      </c>
      <c r="C402" s="11" t="n">
        <v>113</v>
      </c>
      <c r="D402" s="11" t="n">
        <v>84</v>
      </c>
      <c r="G402" s="13" t="n">
        <v>0.743362831858407</v>
      </c>
    </row>
    <row r="403" customFormat="false" ht="12.75" hidden="false" customHeight="true" outlineLevel="0" collapsed="false">
      <c r="A403" s="0" t="s">
        <v>743</v>
      </c>
      <c r="B403" s="0" t="s">
        <v>4115</v>
      </c>
      <c r="C403" s="11" t="n">
        <v>113</v>
      </c>
      <c r="D403" s="11" t="n">
        <v>84</v>
      </c>
      <c r="G403" s="13" t="n">
        <v>0.743362831858407</v>
      </c>
    </row>
    <row r="404" customFormat="false" ht="12.75" hidden="false" customHeight="true" outlineLevel="0" collapsed="false">
      <c r="A404" s="0" t="s">
        <v>209</v>
      </c>
      <c r="B404" s="0" t="s">
        <v>2701</v>
      </c>
      <c r="C404" s="11" t="n">
        <v>394</v>
      </c>
      <c r="D404" s="11" t="n">
        <v>282</v>
      </c>
      <c r="G404" s="13" t="n">
        <v>0.715736040609137</v>
      </c>
    </row>
    <row r="405" customFormat="false" ht="12.75" hidden="false" customHeight="true" outlineLevel="0" collapsed="false">
      <c r="A405" s="0" t="s">
        <v>276</v>
      </c>
      <c r="B405" s="0" t="s">
        <v>4116</v>
      </c>
      <c r="C405" s="11" t="n">
        <v>113</v>
      </c>
      <c r="D405" s="11" t="n">
        <v>56</v>
      </c>
      <c r="G405" s="13" t="n">
        <v>0.495575221238938</v>
      </c>
    </row>
    <row r="406" customFormat="false" ht="12.75" hidden="false" customHeight="true" outlineLevel="0" collapsed="false">
      <c r="A406" s="0" t="s">
        <v>1431</v>
      </c>
      <c r="B406" s="0" t="s">
        <v>4117</v>
      </c>
      <c r="C406" s="11" t="n">
        <v>253</v>
      </c>
      <c r="D406" s="11" t="n">
        <v>56</v>
      </c>
      <c r="G406" s="13" t="n">
        <v>0.221343873517787</v>
      </c>
    </row>
    <row r="407" customFormat="false" ht="12.75" hidden="false" customHeight="true" outlineLevel="0" collapsed="false">
      <c r="A407" s="0" t="s">
        <v>1166</v>
      </c>
      <c r="B407" s="0" t="s">
        <v>4118</v>
      </c>
      <c r="C407" s="11" t="n">
        <v>113</v>
      </c>
      <c r="D407" s="11" t="n">
        <v>84</v>
      </c>
      <c r="G407" s="13" t="n">
        <v>0.743362831858407</v>
      </c>
    </row>
    <row r="408" customFormat="false" ht="12.75" hidden="false" customHeight="true" outlineLevel="0" collapsed="false">
      <c r="A408" s="0" t="s">
        <v>1395</v>
      </c>
      <c r="B408" s="0" t="s">
        <v>4119</v>
      </c>
      <c r="C408" s="11" t="n">
        <v>282</v>
      </c>
      <c r="D408" s="11" t="n">
        <v>84</v>
      </c>
      <c r="G408" s="13" t="n">
        <v>0.297872340425532</v>
      </c>
    </row>
    <row r="409" customFormat="false" ht="12.75" hidden="false" customHeight="true" outlineLevel="0" collapsed="false">
      <c r="A409" s="0" t="s">
        <v>629</v>
      </c>
      <c r="B409" s="0" t="s">
        <v>4120</v>
      </c>
      <c r="C409" s="11" t="n">
        <v>253</v>
      </c>
      <c r="D409" s="11" t="n">
        <v>84</v>
      </c>
      <c r="G409" s="13" t="n">
        <v>0.33201581027668</v>
      </c>
    </row>
    <row r="410" customFormat="false" ht="12.75" hidden="false" customHeight="true" outlineLevel="0" collapsed="false">
      <c r="A410" s="0" t="s">
        <v>1357</v>
      </c>
      <c r="B410" s="0" t="s">
        <v>4121</v>
      </c>
      <c r="C410" s="11" t="n">
        <v>197</v>
      </c>
      <c r="D410" s="11" t="n">
        <v>84</v>
      </c>
      <c r="G410" s="13" t="n">
        <v>0.426395939086294</v>
      </c>
    </row>
    <row r="411" customFormat="false" ht="12.75" hidden="false" customHeight="true" outlineLevel="0" collapsed="false">
      <c r="A411" s="0" t="s">
        <v>142</v>
      </c>
      <c r="B411" s="0" t="s">
        <v>4122</v>
      </c>
      <c r="C411" s="11" t="n">
        <v>56</v>
      </c>
      <c r="D411" s="11" t="n">
        <v>56</v>
      </c>
      <c r="G411" s="13" t="n">
        <v>1</v>
      </c>
    </row>
    <row r="412" customFormat="false" ht="12.75" hidden="false" customHeight="true" outlineLevel="0" collapsed="false">
      <c r="A412" s="0" t="s">
        <v>45</v>
      </c>
      <c r="B412" s="0" t="s">
        <v>4123</v>
      </c>
      <c r="C412" s="11" t="n">
        <v>56</v>
      </c>
      <c r="D412" s="11" t="n">
        <v>56</v>
      </c>
      <c r="G412" s="13" t="n">
        <v>1</v>
      </c>
    </row>
    <row r="413" customFormat="false" ht="12.75" hidden="false" customHeight="true" outlineLevel="0" collapsed="false">
      <c r="A413" s="0" t="s">
        <v>1525</v>
      </c>
      <c r="B413" s="0" t="s">
        <v>4124</v>
      </c>
      <c r="C413" s="11" t="n">
        <v>56</v>
      </c>
      <c r="D413" s="11" t="n">
        <v>56</v>
      </c>
      <c r="G413" s="13" t="n">
        <v>1</v>
      </c>
    </row>
    <row r="414" customFormat="false" ht="12.75" hidden="false" customHeight="true" outlineLevel="0" collapsed="false">
      <c r="A414" s="0" t="s">
        <v>717</v>
      </c>
      <c r="B414" s="0" t="s">
        <v>4125</v>
      </c>
      <c r="C414" s="11" t="n">
        <v>28</v>
      </c>
      <c r="D414" s="11" t="n">
        <v>28</v>
      </c>
      <c r="G414" s="13" t="n">
        <v>1</v>
      </c>
    </row>
    <row r="415" customFormat="false" ht="12.75" hidden="false" customHeight="true" outlineLevel="0" collapsed="false">
      <c r="A415" s="0" t="s">
        <v>781</v>
      </c>
      <c r="B415" s="0" t="s">
        <v>4126</v>
      </c>
      <c r="C415" s="11" t="n">
        <v>141</v>
      </c>
      <c r="D415" s="11" t="n">
        <v>113</v>
      </c>
      <c r="G415" s="13" t="n">
        <v>0.801418439716312</v>
      </c>
    </row>
    <row r="416" customFormat="false" ht="12.75" hidden="false" customHeight="true" outlineLevel="0" collapsed="false">
      <c r="A416" s="0" t="s">
        <v>1090</v>
      </c>
      <c r="B416" s="0" t="s">
        <v>4127</v>
      </c>
      <c r="C416" s="11" t="n">
        <v>28</v>
      </c>
      <c r="D416" s="11" t="n">
        <v>28</v>
      </c>
      <c r="G416" s="13" t="n">
        <v>1</v>
      </c>
    </row>
    <row r="417" customFormat="false" ht="12.75" hidden="false" customHeight="true" outlineLevel="0" collapsed="false">
      <c r="A417" s="0" t="s">
        <v>821</v>
      </c>
      <c r="B417" s="0" t="s">
        <v>4128</v>
      </c>
      <c r="C417" s="11" t="n">
        <v>113</v>
      </c>
      <c r="D417" s="11" t="n">
        <v>84</v>
      </c>
      <c r="G417" s="13" t="n">
        <v>0.743362831858407</v>
      </c>
    </row>
    <row r="418" customFormat="false" ht="12.75" hidden="false" customHeight="true" outlineLevel="0" collapsed="false">
      <c r="A418" s="0" t="s">
        <v>315</v>
      </c>
      <c r="B418" s="0" t="s">
        <v>4129</v>
      </c>
      <c r="C418" s="11" t="n">
        <v>169</v>
      </c>
      <c r="D418" s="11" t="n">
        <v>84</v>
      </c>
      <c r="G418" s="13" t="n">
        <v>0.497041420118343</v>
      </c>
    </row>
    <row r="419" customFormat="false" ht="12.75" hidden="false" customHeight="true" outlineLevel="0" collapsed="false">
      <c r="A419" s="0" t="s">
        <v>1580</v>
      </c>
      <c r="B419" s="0" t="s">
        <v>4130</v>
      </c>
      <c r="C419" s="11" t="n">
        <v>113</v>
      </c>
      <c r="D419" s="11" t="n">
        <v>84</v>
      </c>
      <c r="G419" s="13" t="n">
        <v>0.743362831858407</v>
      </c>
    </row>
    <row r="420" customFormat="false" ht="12.75" hidden="false" customHeight="true" outlineLevel="0" collapsed="false">
      <c r="A420" s="0" t="s">
        <v>1057</v>
      </c>
      <c r="B420" s="0" t="s">
        <v>4131</v>
      </c>
      <c r="C420" s="11" t="n">
        <v>169</v>
      </c>
      <c r="D420" s="11" t="n">
        <v>84</v>
      </c>
      <c r="G420" s="13" t="n">
        <v>0.497041420118343</v>
      </c>
    </row>
    <row r="421" customFormat="false" ht="12.75" hidden="false" customHeight="true" outlineLevel="0" collapsed="false">
      <c r="A421" s="0" t="s">
        <v>1073</v>
      </c>
      <c r="B421" s="0" t="s">
        <v>4132</v>
      </c>
      <c r="C421" s="11" t="n">
        <v>253</v>
      </c>
      <c r="D421" s="11" t="n">
        <v>197</v>
      </c>
      <c r="G421" s="13" t="n">
        <v>0.778656126482213</v>
      </c>
    </row>
    <row r="422" customFormat="false" ht="12.75" hidden="false" customHeight="true" outlineLevel="0" collapsed="false">
      <c r="A422" s="0" t="s">
        <v>1020</v>
      </c>
      <c r="B422" s="0" t="s">
        <v>4133</v>
      </c>
      <c r="C422" s="11" t="n">
        <v>113</v>
      </c>
      <c r="D422" s="11" t="n">
        <v>84</v>
      </c>
      <c r="G422" s="13" t="n">
        <v>0.743362831858407</v>
      </c>
    </row>
    <row r="423" customFormat="false" ht="12.75" hidden="false" customHeight="true" outlineLevel="0" collapsed="false">
      <c r="A423" s="0" t="s">
        <v>553</v>
      </c>
      <c r="B423" s="0" t="s">
        <v>4134</v>
      </c>
      <c r="C423" s="11" t="n">
        <v>113</v>
      </c>
      <c r="D423" s="11" t="n">
        <v>84</v>
      </c>
      <c r="G423" s="13" t="n">
        <v>0.743362831858407</v>
      </c>
    </row>
    <row r="424" customFormat="false" ht="12.75" hidden="false" customHeight="true" outlineLevel="0" collapsed="false">
      <c r="A424" s="0" t="s">
        <v>476</v>
      </c>
      <c r="B424" s="0" t="s">
        <v>4135</v>
      </c>
      <c r="C424" s="11" t="n">
        <v>113</v>
      </c>
      <c r="D424" s="11" t="n">
        <v>84</v>
      </c>
      <c r="G424" s="13" t="n">
        <v>0.743362831858407</v>
      </c>
    </row>
    <row r="425" customFormat="false" ht="12.75" hidden="false" customHeight="true" outlineLevel="0" collapsed="false">
      <c r="A425" s="0" t="s">
        <v>479</v>
      </c>
      <c r="B425" s="0" t="s">
        <v>4136</v>
      </c>
      <c r="C425" s="11" t="n">
        <v>113</v>
      </c>
      <c r="D425" s="11" t="n">
        <v>84</v>
      </c>
      <c r="G425" s="13" t="n">
        <v>0.743362831858407</v>
      </c>
    </row>
    <row r="426" customFormat="false" ht="12.75" hidden="false" customHeight="true" outlineLevel="0" collapsed="false">
      <c r="A426" s="0" t="s">
        <v>1397</v>
      </c>
      <c r="B426" s="0" t="s">
        <v>4137</v>
      </c>
      <c r="C426" s="11" t="n">
        <v>169</v>
      </c>
      <c r="D426" s="11" t="n">
        <v>141</v>
      </c>
      <c r="G426" s="13" t="n">
        <v>0.834319526627219</v>
      </c>
    </row>
    <row r="427" customFormat="false" ht="12.75" hidden="false" customHeight="true" outlineLevel="0" collapsed="false">
      <c r="A427" s="0" t="s">
        <v>2183</v>
      </c>
      <c r="B427" s="0" t="s">
        <v>4138</v>
      </c>
      <c r="C427" s="11" t="n">
        <v>113</v>
      </c>
      <c r="D427" s="11" t="n">
        <v>113</v>
      </c>
      <c r="G427" s="13" t="n">
        <v>1</v>
      </c>
    </row>
    <row r="428" customFormat="false" ht="12.75" hidden="false" customHeight="true" outlineLevel="0" collapsed="false">
      <c r="A428" s="0" t="s">
        <v>1401</v>
      </c>
      <c r="B428" s="0" t="s">
        <v>4139</v>
      </c>
      <c r="C428" s="11" t="n">
        <v>535</v>
      </c>
      <c r="D428" s="11" t="n">
        <v>84</v>
      </c>
      <c r="G428" s="13" t="n">
        <v>0.157009345794393</v>
      </c>
    </row>
    <row r="429" customFormat="false" ht="12.75" hidden="false" customHeight="true" outlineLevel="0" collapsed="false">
      <c r="A429" s="0" t="s">
        <v>1119</v>
      </c>
      <c r="B429" s="0" t="s">
        <v>4140</v>
      </c>
      <c r="C429" s="11" t="n">
        <v>113</v>
      </c>
      <c r="D429" s="11" t="n">
        <v>84</v>
      </c>
      <c r="G429" s="13" t="n">
        <v>0.743362831858407</v>
      </c>
    </row>
    <row r="430" customFormat="false" ht="12.75" hidden="false" customHeight="true" outlineLevel="0" collapsed="false">
      <c r="A430" s="0" t="s">
        <v>1313</v>
      </c>
      <c r="B430" s="0" t="s">
        <v>4141</v>
      </c>
      <c r="C430" s="11" t="n">
        <v>113</v>
      </c>
      <c r="D430" s="11" t="n">
        <v>84</v>
      </c>
      <c r="G430" s="13" t="n">
        <v>0.743362831858407</v>
      </c>
    </row>
    <row r="431" customFormat="false" ht="12.75" hidden="false" customHeight="true" outlineLevel="0" collapsed="false">
      <c r="A431" s="0" t="s">
        <v>735</v>
      </c>
      <c r="B431" s="0" t="s">
        <v>4142</v>
      </c>
      <c r="C431" s="11" t="n">
        <v>113</v>
      </c>
      <c r="D431" s="11" t="n">
        <v>84</v>
      </c>
      <c r="G431" s="13" t="n">
        <v>0.743362831858407</v>
      </c>
    </row>
    <row r="432" customFormat="false" ht="12.75" hidden="false" customHeight="true" outlineLevel="0" collapsed="false">
      <c r="A432" s="0" t="s">
        <v>1355</v>
      </c>
      <c r="B432" s="0" t="s">
        <v>4143</v>
      </c>
      <c r="C432" s="11" t="n">
        <v>113</v>
      </c>
      <c r="D432" s="11" t="n">
        <v>84</v>
      </c>
      <c r="G432" s="13" t="n">
        <v>0.743362831858407</v>
      </c>
    </row>
    <row r="433" customFormat="false" ht="12.75" hidden="false" customHeight="true" outlineLevel="0" collapsed="false">
      <c r="A433" s="0" t="s">
        <v>47</v>
      </c>
      <c r="B433" s="0" t="s">
        <v>4144</v>
      </c>
      <c r="C433" s="11" t="n">
        <v>169</v>
      </c>
      <c r="D433" s="11" t="n">
        <v>84</v>
      </c>
      <c r="G433" s="13" t="n">
        <v>0.497041420118343</v>
      </c>
    </row>
    <row r="434" customFormat="false" ht="12.75" hidden="false" customHeight="true" outlineLevel="0" collapsed="false">
      <c r="A434" s="0" t="s">
        <v>1542</v>
      </c>
      <c r="B434" s="0" t="s">
        <v>4145</v>
      </c>
      <c r="C434" s="11" t="n">
        <v>113</v>
      </c>
      <c r="D434" s="11" t="n">
        <v>84</v>
      </c>
      <c r="G434" s="13" t="n">
        <v>0.743362831858407</v>
      </c>
    </row>
    <row r="435" customFormat="false" ht="12.75" hidden="false" customHeight="true" outlineLevel="0" collapsed="false">
      <c r="A435" s="0" t="s">
        <v>1241</v>
      </c>
      <c r="B435" s="0" t="s">
        <v>4146</v>
      </c>
      <c r="C435" s="11" t="n">
        <v>56</v>
      </c>
      <c r="D435" s="11" t="n">
        <v>56</v>
      </c>
      <c r="G435" s="13" t="n">
        <v>1</v>
      </c>
    </row>
    <row r="436" customFormat="false" ht="12.75" hidden="false" customHeight="true" outlineLevel="0" collapsed="false">
      <c r="A436" s="0" t="s">
        <v>275</v>
      </c>
      <c r="B436" s="0" t="s">
        <v>4147</v>
      </c>
      <c r="C436" s="11" t="n">
        <v>113</v>
      </c>
      <c r="D436" s="11" t="n">
        <v>84</v>
      </c>
      <c r="G436" s="13" t="n">
        <v>0.743362831858407</v>
      </c>
    </row>
    <row r="437" customFormat="false" ht="12.75" hidden="false" customHeight="true" outlineLevel="0" collapsed="false">
      <c r="A437" s="0" t="s">
        <v>1423</v>
      </c>
      <c r="B437" s="0" t="s">
        <v>4148</v>
      </c>
      <c r="C437" s="11" t="n">
        <v>282</v>
      </c>
      <c r="D437" s="11" t="n">
        <v>84</v>
      </c>
      <c r="G437" s="13" t="n">
        <v>0.297872340425532</v>
      </c>
    </row>
    <row r="438" customFormat="false" ht="12.75" hidden="false" customHeight="true" outlineLevel="0" collapsed="false">
      <c r="A438" s="0" t="s">
        <v>157</v>
      </c>
      <c r="B438" s="0" t="s">
        <v>4149</v>
      </c>
      <c r="C438" s="11" t="n">
        <v>113</v>
      </c>
      <c r="D438" s="11" t="n">
        <v>113</v>
      </c>
      <c r="G438" s="13" t="n">
        <v>1</v>
      </c>
    </row>
    <row r="439" customFormat="false" ht="12.75" hidden="false" customHeight="true" outlineLevel="0" collapsed="false">
      <c r="A439" s="0" t="s">
        <v>1210</v>
      </c>
      <c r="B439" s="0" t="s">
        <v>4150</v>
      </c>
      <c r="C439" s="11" t="n">
        <v>169</v>
      </c>
      <c r="D439" s="11" t="n">
        <v>141</v>
      </c>
      <c r="G439" s="13" t="n">
        <v>0.834319526627219</v>
      </c>
    </row>
    <row r="440" customFormat="false" ht="12.75" hidden="false" customHeight="true" outlineLevel="0" collapsed="false">
      <c r="A440" s="0" t="s">
        <v>241</v>
      </c>
      <c r="B440" s="0" t="s">
        <v>4151</v>
      </c>
      <c r="C440" s="11" t="n">
        <v>56</v>
      </c>
      <c r="D440" s="11" t="n">
        <v>56</v>
      </c>
      <c r="G440" s="13" t="n">
        <v>1</v>
      </c>
    </row>
    <row r="441" customFormat="false" ht="12.75" hidden="false" customHeight="true" outlineLevel="0" collapsed="false">
      <c r="A441" s="0" t="s">
        <v>1291</v>
      </c>
      <c r="B441" s="0" t="s">
        <v>4152</v>
      </c>
      <c r="C441" s="11" t="n">
        <v>366</v>
      </c>
      <c r="D441" s="11" t="n">
        <v>169</v>
      </c>
      <c r="G441" s="13" t="n">
        <v>0.461748633879781</v>
      </c>
    </row>
    <row r="442" customFormat="false" ht="12.75" hidden="false" customHeight="true" outlineLevel="0" collapsed="false">
      <c r="A442" s="0" t="s">
        <v>1483</v>
      </c>
      <c r="B442" s="0" t="s">
        <v>4153</v>
      </c>
      <c r="C442" s="11" t="n">
        <v>56</v>
      </c>
      <c r="D442" s="11" t="n">
        <v>56</v>
      </c>
      <c r="G442" s="13" t="n">
        <v>1</v>
      </c>
    </row>
    <row r="443" customFormat="false" ht="12.75" hidden="false" customHeight="true" outlineLevel="0" collapsed="false">
      <c r="A443" s="0" t="s">
        <v>260</v>
      </c>
      <c r="B443" s="0" t="s">
        <v>4154</v>
      </c>
      <c r="C443" s="11" t="n">
        <v>113</v>
      </c>
      <c r="D443" s="11" t="n">
        <v>84</v>
      </c>
      <c r="G443" s="13" t="n">
        <v>0.743362831858407</v>
      </c>
    </row>
    <row r="444" customFormat="false" ht="12.75" hidden="false" customHeight="true" outlineLevel="0" collapsed="false">
      <c r="A444" s="0" t="s">
        <v>290</v>
      </c>
      <c r="B444" s="0" t="s">
        <v>4155</v>
      </c>
      <c r="C444" s="11" t="n">
        <v>310</v>
      </c>
      <c r="D444" s="11" t="n">
        <v>169</v>
      </c>
      <c r="G444" s="13" t="n">
        <v>0.545161290322581</v>
      </c>
    </row>
    <row r="445" customFormat="false" ht="12.75" hidden="false" customHeight="true" outlineLevel="0" collapsed="false">
      <c r="A445" s="0" t="s">
        <v>672</v>
      </c>
      <c r="B445" s="0" t="s">
        <v>4156</v>
      </c>
      <c r="C445" s="11" t="n">
        <v>113</v>
      </c>
      <c r="D445" s="11" t="n">
        <v>84</v>
      </c>
      <c r="G445" s="13" t="n">
        <v>0.743362831858407</v>
      </c>
    </row>
    <row r="446" customFormat="false" ht="12.75" hidden="false" customHeight="true" outlineLevel="0" collapsed="false">
      <c r="A446" s="0" t="s">
        <v>654</v>
      </c>
      <c r="B446" s="0" t="s">
        <v>4157</v>
      </c>
      <c r="C446" s="11" t="n">
        <v>225</v>
      </c>
      <c r="D446" s="11" t="n">
        <v>141</v>
      </c>
      <c r="G446" s="13" t="n">
        <v>0.626666666666667</v>
      </c>
    </row>
    <row r="447" customFormat="false" ht="12.75" hidden="false" customHeight="true" outlineLevel="0" collapsed="false">
      <c r="A447" s="0" t="s">
        <v>19</v>
      </c>
      <c r="B447" s="0" t="s">
        <v>4158</v>
      </c>
      <c r="C447" s="11" t="n">
        <v>84</v>
      </c>
      <c r="D447" s="11" t="n">
        <v>56</v>
      </c>
      <c r="G447" s="13" t="n">
        <v>0.666666666666667</v>
      </c>
    </row>
    <row r="448" customFormat="false" ht="12.75" hidden="false" customHeight="true" outlineLevel="0" collapsed="false">
      <c r="A448" s="0" t="s">
        <v>1341</v>
      </c>
      <c r="B448" s="0" t="s">
        <v>4159</v>
      </c>
      <c r="C448" s="11" t="n">
        <v>113</v>
      </c>
      <c r="D448" s="11" t="n">
        <v>84</v>
      </c>
      <c r="G448" s="13" t="n">
        <v>0.743362831858407</v>
      </c>
    </row>
    <row r="449" customFormat="false" ht="12.75" hidden="false" customHeight="true" outlineLevel="0" collapsed="false">
      <c r="A449" s="0" t="s">
        <v>88</v>
      </c>
      <c r="B449" s="0" t="s">
        <v>2702</v>
      </c>
      <c r="C449" s="11" t="n">
        <v>62754</v>
      </c>
      <c r="D449" s="11" t="n">
        <v>13570</v>
      </c>
      <c r="G449" s="13" t="n">
        <v>0.216241195780349</v>
      </c>
    </row>
    <row r="450" customFormat="false" ht="12.75" hidden="false" customHeight="true" outlineLevel="0" collapsed="false">
      <c r="A450" s="0" t="s">
        <v>162</v>
      </c>
      <c r="B450" s="0" t="s">
        <v>2703</v>
      </c>
      <c r="C450" s="11" t="n">
        <v>253522</v>
      </c>
      <c r="D450" s="11" t="n">
        <v>75620</v>
      </c>
      <c r="G450" s="13" t="n">
        <v>0.298277861487366</v>
      </c>
    </row>
    <row r="451" customFormat="false" ht="12.75" hidden="false" customHeight="true" outlineLevel="0" collapsed="false">
      <c r="A451" s="0" t="s">
        <v>82</v>
      </c>
      <c r="B451" s="0" t="s">
        <v>2705</v>
      </c>
      <c r="C451" s="11" t="n">
        <v>214361</v>
      </c>
      <c r="D451" s="11" t="n">
        <v>52957</v>
      </c>
      <c r="G451" s="13" t="n">
        <v>0.247045871217246</v>
      </c>
    </row>
    <row r="452" customFormat="false" ht="12.75" hidden="false" customHeight="true" outlineLevel="0" collapsed="false">
      <c r="A452" s="0" t="s">
        <v>149</v>
      </c>
      <c r="B452" s="0" t="s">
        <v>2704</v>
      </c>
      <c r="C452" s="11" t="n">
        <v>3575</v>
      </c>
      <c r="D452" s="11" t="n">
        <v>957</v>
      </c>
      <c r="G452" s="13" t="n">
        <v>0.267692307692308</v>
      </c>
    </row>
    <row r="453" customFormat="false" ht="12.75" hidden="false" customHeight="true" outlineLevel="0" collapsed="false">
      <c r="A453" s="0" t="s">
        <v>509</v>
      </c>
      <c r="B453" s="0" t="s">
        <v>4160</v>
      </c>
      <c r="C453" s="11" t="n">
        <v>1661</v>
      </c>
      <c r="D453" s="11" t="n">
        <v>1239</v>
      </c>
      <c r="G453" s="13" t="n">
        <v>0.745936183022276</v>
      </c>
    </row>
    <row r="454" customFormat="false" ht="12.75" hidden="false" customHeight="true" outlineLevel="0" collapsed="false">
      <c r="A454" s="0" t="s">
        <v>172</v>
      </c>
      <c r="B454" s="0" t="s">
        <v>2706</v>
      </c>
      <c r="C454" s="11" t="n">
        <v>314587</v>
      </c>
      <c r="D454" s="11" t="n">
        <v>134405</v>
      </c>
      <c r="G454" s="13" t="n">
        <v>0.427242702336714</v>
      </c>
    </row>
    <row r="455" customFormat="false" ht="12.75" hidden="false" customHeight="true" outlineLevel="0" collapsed="false">
      <c r="A455" s="0" t="s">
        <v>567</v>
      </c>
      <c r="B455" s="0" t="s">
        <v>2707</v>
      </c>
      <c r="C455" s="11" t="n">
        <v>187305</v>
      </c>
      <c r="D455" s="11" t="n">
        <v>111601</v>
      </c>
      <c r="G455" s="13" t="n">
        <v>0.595824991324311</v>
      </c>
    </row>
    <row r="456" customFormat="false" ht="12.75" hidden="false" customHeight="true" outlineLevel="0" collapsed="false">
      <c r="A456" s="0" t="s">
        <v>946</v>
      </c>
      <c r="B456" s="0" t="s">
        <v>4161</v>
      </c>
      <c r="C456" s="11" t="n">
        <v>28</v>
      </c>
      <c r="D456" s="11" t="n">
        <v>28</v>
      </c>
      <c r="G456" s="13" t="n">
        <v>1</v>
      </c>
    </row>
    <row r="457" customFormat="false" ht="12.75" hidden="false" customHeight="true" outlineLevel="0" collapsed="false">
      <c r="A457" s="0" t="s">
        <v>860</v>
      </c>
      <c r="B457" s="0" t="s">
        <v>4162</v>
      </c>
      <c r="C457" s="11" t="n">
        <v>28</v>
      </c>
      <c r="D457" s="11" t="n">
        <v>28</v>
      </c>
      <c r="G457" s="13" t="n">
        <v>1</v>
      </c>
    </row>
    <row r="458" customFormat="false" ht="12.75" hidden="false" customHeight="true" outlineLevel="0" collapsed="false">
      <c r="C458" s="11" t="n">
        <v>94660078</v>
      </c>
      <c r="D458" s="11" t="n">
        <v>53621824</v>
      </c>
      <c r="G458" s="13" t="n">
        <v>0.566467143625214</v>
      </c>
    </row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01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G1" activeCellId="0" sqref="G1"/>
    </sheetView>
  </sheetViews>
  <sheetFormatPr defaultRowHeight="15"/>
  <cols>
    <col collapsed="false" hidden="false" max="1" min="1" style="0" width="41.0357142857143"/>
    <col collapsed="false" hidden="false" max="2" min="2" style="0" width="35.234693877551"/>
    <col collapsed="false" hidden="false" max="3" min="3" style="0" width="63.7142857142857"/>
    <col collapsed="false" hidden="false" max="5" min="4" style="0" width="8.77551020408163"/>
    <col collapsed="false" hidden="false" max="6" min="6" style="0" width="21.1938775510204"/>
    <col collapsed="false" hidden="false" max="7" min="7" style="0" width="15.6581632653061"/>
    <col collapsed="false" hidden="false" max="8" min="8" style="0" width="24.5663265306122"/>
    <col collapsed="false" hidden="false" max="9" min="9" style="0" width="15.6581632653061"/>
    <col collapsed="false" hidden="false" max="10" min="10" style="0" width="34.6938775510204"/>
    <col collapsed="false" hidden="false" max="11" min="11" style="0" width="8.77551020408163"/>
    <col collapsed="false" hidden="false" max="16" min="13" style="0" width="8.77551020408163"/>
    <col collapsed="false" hidden="false" max="26" min="17" style="0" width="8.36734693877551"/>
    <col collapsed="false" hidden="false" max="1025" min="27" style="0" width="13.9030612244898"/>
  </cols>
  <sheetData>
    <row r="1" customFormat="false" ht="46.45" hidden="false" customHeight="false" outlineLevel="0" collapsed="false">
      <c r="A1" s="14" t="s">
        <v>3188</v>
      </c>
      <c r="B1" s="15" t="s">
        <v>3189</v>
      </c>
      <c r="C1" s="15" t="s">
        <v>3190</v>
      </c>
      <c r="D1" s="15" t="s">
        <v>3191</v>
      </c>
      <c r="E1" s="15" t="s">
        <v>3191</v>
      </c>
      <c r="F1" s="16" t="s">
        <v>4163</v>
      </c>
      <c r="G1" s="17" t="s">
        <v>4164</v>
      </c>
      <c r="H1" s="16" t="s">
        <v>4165</v>
      </c>
      <c r="I1" s="16" t="s">
        <v>4166</v>
      </c>
      <c r="J1" s="16" t="s">
        <v>4167</v>
      </c>
      <c r="K1" s="15"/>
      <c r="L1" s="15" t="s">
        <v>3193</v>
      </c>
      <c r="M1" s="15" t="s">
        <v>3194</v>
      </c>
      <c r="N1" s="15" t="s">
        <v>3195</v>
      </c>
      <c r="O1" s="15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customFormat="false" ht="15" hidden="false" customHeight="true" outlineLevel="0" collapsed="false">
      <c r="A2" s="19" t="s">
        <v>2708</v>
      </c>
      <c r="B2" s="20" t="s">
        <v>2709</v>
      </c>
      <c r="C2" s="21" t="s">
        <v>3598</v>
      </c>
      <c r="D2" s="21" t="str">
        <f aca="false">SUBSTITUTE(LOWER(C2)," ","-")</f>
        <v>learn-how-free-code-camp-works</v>
      </c>
      <c r="E2" s="21" t="s">
        <v>2534</v>
      </c>
      <c r="F2" s="22" t="n">
        <f aca="false">VLOOKUP(E2,Temp3!$B$2:$K$362,10,0)</f>
        <v>1.93333333333333</v>
      </c>
      <c r="G2" s="22" t="n">
        <f aca="false">VLOOKUP(E2,'Raw - GA Events Mod'!$B$1:$G$457,6,0)</f>
        <v>0.857817025075335</v>
      </c>
      <c r="H2" s="22" t="n">
        <f aca="false">F2*1/G2</f>
        <v>2.25378288937963</v>
      </c>
      <c r="I2" s="23" t="n">
        <f aca="false">AVERAGE(H2:H7)</f>
        <v>2.44164569945932</v>
      </c>
      <c r="J2" s="22" t="n">
        <f aca="false">IF(H2&gt;$I$2*1.5,"MOVE/EXPLAIN/SHORTEN",0)</f>
        <v>0</v>
      </c>
      <c r="K2" s="21"/>
      <c r="L2" s="21" t="s">
        <v>2711</v>
      </c>
      <c r="M2" s="21" t="n">
        <v>15</v>
      </c>
      <c r="N2" s="22" t="n">
        <f aca="false">SUM(F2:F7)+0.25*M2</f>
        <v>16.3</v>
      </c>
      <c r="O2" s="24"/>
    </row>
    <row r="3" customFormat="false" ht="15" hidden="false" customHeight="true" outlineLevel="0" collapsed="false">
      <c r="A3" s="25"/>
      <c r="B3" s="26"/>
      <c r="C3" s="27" t="s">
        <v>3599</v>
      </c>
      <c r="D3" s="27" t="str">
        <f aca="false">SUBSTITUTE(LOWER(C3)," ","-")</f>
        <v>create-a-github-account-and-join-our-chat-rooms</v>
      </c>
      <c r="E3" s="27" t="s">
        <v>2455</v>
      </c>
      <c r="F3" s="8" t="n">
        <f aca="false">VLOOKUP(E3,Temp3!$B$2:$K$362,10,0)</f>
        <v>4.86666666666666</v>
      </c>
      <c r="G3" s="8" t="n">
        <f aca="false">VLOOKUP(E3,'Raw - GA Events Mod'!$B$1:$G$457,6,0)</f>
        <v>0.80955924499462</v>
      </c>
      <c r="H3" s="8" t="n">
        <f aca="false">F3*1/G3</f>
        <v>6.01150156304991</v>
      </c>
      <c r="I3" s="8"/>
      <c r="J3" s="8" t="str">
        <f aca="false">IF(H3&gt;$I$2*1.5,"MOVE/EXPLAIN/SHORTEN",0)</f>
        <v>MOVE/EXPLAIN/SHORTEN</v>
      </c>
      <c r="K3" s="27"/>
      <c r="L3" s="27"/>
      <c r="M3" s="27"/>
      <c r="N3" s="27"/>
      <c r="O3" s="28"/>
    </row>
    <row r="4" customFormat="false" ht="15" hidden="false" customHeight="true" outlineLevel="0" collapsed="false">
      <c r="A4" s="25"/>
      <c r="B4" s="26"/>
      <c r="C4" s="27" t="s">
        <v>3600</v>
      </c>
      <c r="D4" s="27" t="str">
        <f aca="false">SUBSTITUTE(LOWER(C4)," ","-")</f>
        <v>configure-your-profile</v>
      </c>
      <c r="E4" s="27" t="s">
        <v>2437</v>
      </c>
      <c r="F4" s="8" t="n">
        <f aca="false">VLOOKUP(E4,Temp3!$B$2:$K$362,10,0)</f>
        <v>0.766666666666666</v>
      </c>
      <c r="G4" s="8" t="n">
        <f aca="false">VLOOKUP(E4,'Raw - GA Events Mod'!$B$1:$G$457,6,0)</f>
        <v>0.823803344332802</v>
      </c>
      <c r="H4" s="8" t="n">
        <f aca="false">F4*1/G4</f>
        <v>0.930642818994124</v>
      </c>
      <c r="I4" s="8"/>
      <c r="J4" s="8" t="n">
        <f aca="false">IF(H4&gt;$I$2*1.5,"MOVE/EXPLAIN/SHORTEN",0)</f>
        <v>0</v>
      </c>
      <c r="K4" s="27"/>
      <c r="L4" s="27"/>
      <c r="M4" s="27"/>
      <c r="N4" s="27"/>
      <c r="O4" s="28"/>
    </row>
    <row r="5" customFormat="false" ht="15" hidden="false" customHeight="true" outlineLevel="0" collapsed="false">
      <c r="A5" s="25"/>
      <c r="B5" s="26"/>
      <c r="C5" s="27" t="s">
        <v>3601</v>
      </c>
      <c r="D5" s="27" t="str">
        <f aca="false">SUBSTITUTE(LOWER(C5)," ","-")</f>
        <v>join-a-free-code-camp-group-in-your-city</v>
      </c>
      <c r="E5" s="27" t="s">
        <v>2527</v>
      </c>
      <c r="F5" s="8" t="n">
        <f aca="false">VLOOKUP(E5,Temp3!$B$2:$K$362,10,0)</f>
        <v>0.666666666666666</v>
      </c>
      <c r="G5" s="8" t="n">
        <f aca="false">VLOOKUP(E5,'Raw - GA Events Mod'!$B$1:$G$457,6,0)</f>
        <v>0.885086511822411</v>
      </c>
      <c r="H5" s="8" t="n">
        <f aca="false">F5*1/G5</f>
        <v>0.75322203848072</v>
      </c>
      <c r="I5" s="8"/>
      <c r="J5" s="8" t="n">
        <f aca="false">IF(H5&gt;$I$2*1.5,"MOVE/EXPLAIN/SHORTEN",0)</f>
        <v>0</v>
      </c>
      <c r="K5" s="27"/>
      <c r="L5" s="27"/>
      <c r="M5" s="27"/>
      <c r="N5" s="27"/>
      <c r="O5" s="28"/>
    </row>
    <row r="6" customFormat="false" ht="15" hidden="false" customHeight="true" outlineLevel="0" collapsed="false">
      <c r="A6" s="25"/>
      <c r="B6" s="26"/>
      <c r="C6" s="27" t="s">
        <v>3602</v>
      </c>
      <c r="D6" s="27" t="str">
        <f aca="false">SUBSTITUTE(LOWER(C6)," ","-")</f>
        <v>read-coding-news-on-our-medium-publication</v>
      </c>
      <c r="E6" s="27" t="s">
        <v>2580</v>
      </c>
      <c r="F6" s="8" t="n">
        <f aca="false">VLOOKUP(E6,Temp3!$B$2:$K$362,10,0)</f>
        <v>1.98333333333333</v>
      </c>
      <c r="G6" s="8" t="n">
        <f aca="false">VLOOKUP(E6,'Raw - GA Events Mod'!$B$1:$G$457,6,0)</f>
        <v>0.918921594042373</v>
      </c>
      <c r="H6" s="8" t="n">
        <f aca="false">F6*1/G6</f>
        <v>2.15832705008984</v>
      </c>
      <c r="I6" s="8"/>
      <c r="J6" s="8" t="n">
        <f aca="false">IF(H6&gt;$I$2*1.5,"MOVE/EXPLAIN/SHORTEN",0)</f>
        <v>0</v>
      </c>
      <c r="K6" s="27"/>
      <c r="L6" s="27"/>
      <c r="M6" s="27"/>
      <c r="N6" s="27"/>
      <c r="O6" s="28"/>
    </row>
    <row r="7" customFormat="false" ht="15" hidden="false" customHeight="true" outlineLevel="0" collapsed="false">
      <c r="A7" s="29"/>
      <c r="B7" s="30"/>
      <c r="C7" s="31" t="s">
        <v>3603</v>
      </c>
      <c r="D7" s="31" t="str">
        <f aca="false">SUBSTITUTE(LOWER(C7)," ","-")</f>
        <v>learn-what-to-do-if-you-get-stuck</v>
      </c>
      <c r="E7" s="31" t="s">
        <v>2537</v>
      </c>
      <c r="F7" s="32" t="n">
        <f aca="false">VLOOKUP(E7,Temp3!$B$2:$K$362,10,0)</f>
        <v>2.33333333333333</v>
      </c>
      <c r="G7" s="8" t="n">
        <f aca="false">VLOOKUP(E7,'Raw - GA Events Mod'!$B$1:$G$457,6,0)</f>
        <v>0.917768769149585</v>
      </c>
      <c r="H7" s="8" t="n">
        <f aca="false">F7*1/G7</f>
        <v>2.54239783676167</v>
      </c>
      <c r="I7" s="8"/>
      <c r="J7" s="8" t="n">
        <f aca="false">IF(H7&gt;$I$2*1.5,"MOVE/EXPLAIN/SHORTEN",0)</f>
        <v>0</v>
      </c>
      <c r="K7" s="31"/>
      <c r="L7" s="31"/>
      <c r="M7" s="31"/>
      <c r="N7" s="31"/>
      <c r="O7" s="33"/>
    </row>
    <row r="8" customFormat="false" ht="13.8" hidden="false" customHeight="false" outlineLevel="0" collapsed="false">
      <c r="A8" s="19" t="s">
        <v>2717</v>
      </c>
      <c r="B8" s="20" t="s">
        <v>2718</v>
      </c>
      <c r="C8" s="21" t="s">
        <v>3604</v>
      </c>
      <c r="D8" s="21" t="str">
        <f aca="false">SUBSTITUTE(LOWER(C8)," ","-")</f>
        <v>say-hello-to-html-elements</v>
      </c>
      <c r="E8" s="21" t="s">
        <v>2600</v>
      </c>
      <c r="F8" s="22" t="n">
        <f aca="false">VLOOKUP(E8,Temp3!$B$2:$K$362,10,0)</f>
        <v>1.83333333333333</v>
      </c>
      <c r="G8" s="22" t="n">
        <f aca="false">VLOOKUP(E8,'Raw - GA Events Mod'!$B$1:$G$457,6,0)</f>
        <v>0.620712353780669</v>
      </c>
      <c r="H8" s="22" t="n">
        <f aca="false">F8*1/G8</f>
        <v>2.95359569076846</v>
      </c>
      <c r="I8" s="23" t="n">
        <f aca="false">AVERAGE(H8:H64)</f>
        <v>4.87422894274774</v>
      </c>
      <c r="J8" s="22" t="n">
        <f aca="false">IF(H8&gt;$I$8*1.5,"MOVE/EXPLAIN/SHORTEN",0)</f>
        <v>0</v>
      </c>
      <c r="K8" s="21"/>
      <c r="L8" s="21" t="s">
        <v>2720</v>
      </c>
      <c r="M8" s="21" t="n">
        <v>300</v>
      </c>
      <c r="N8" s="22" t="n">
        <f aca="false">SUM(F8:F64)+0.25*M8</f>
        <v>232.233333333333</v>
      </c>
      <c r="O8" s="24"/>
    </row>
    <row r="9" customFormat="false" ht="13.8" hidden="false" customHeight="false" outlineLevel="0" collapsed="false">
      <c r="A9" s="25"/>
      <c r="B9" s="26"/>
      <c r="C9" s="27" t="s">
        <v>3605</v>
      </c>
      <c r="D9" s="27" t="str">
        <f aca="false">SUBSTITUTE(LOWER(C9)," ","-")</f>
        <v>headline-with-the-h2-element</v>
      </c>
      <c r="E9" s="27" t="s">
        <v>2508</v>
      </c>
      <c r="F9" s="8" t="n">
        <f aca="false">VLOOKUP(E9,Temp3!$B$2:$K$362,10,0)</f>
        <v>1.9</v>
      </c>
      <c r="G9" s="8" t="n">
        <f aca="false">VLOOKUP(E9,'Raw - GA Events Mod'!$B$1:$G$457,6,0)</f>
        <v>0.688465475750218</v>
      </c>
      <c r="H9" s="8" t="n">
        <f aca="false">F9*1/G9</f>
        <v>2.75976075333273</v>
      </c>
      <c r="I9" s="8"/>
      <c r="J9" s="8" t="n">
        <f aca="false">IF(H9&gt;$I$8*1.5,"MOVE/EXPLAIN/SHORTEN",0)</f>
        <v>0</v>
      </c>
      <c r="K9" s="27"/>
      <c r="L9" s="27"/>
      <c r="M9" s="27"/>
      <c r="N9" s="27"/>
      <c r="O9" s="28"/>
    </row>
    <row r="10" customFormat="false" ht="13.8" hidden="false" customHeight="false" outlineLevel="0" collapsed="false">
      <c r="A10" s="25"/>
      <c r="B10" s="26"/>
      <c r="C10" s="27" t="s">
        <v>3606</v>
      </c>
      <c r="D10" s="27" t="str">
        <f aca="false">SUBSTITUTE(LOWER(C10)," ","-")</f>
        <v>inform-with-the-paragraph-element</v>
      </c>
      <c r="E10" s="27" t="s">
        <v>2513</v>
      </c>
      <c r="F10" s="8" t="n">
        <f aca="false">VLOOKUP(E10,Temp3!$B$2:$K$362,10,0)</f>
        <v>1.51666666666667</v>
      </c>
      <c r="G10" s="8" t="n">
        <f aca="false">VLOOKUP(E10,'Raw - GA Events Mod'!$B$1:$G$457,6,0)</f>
        <v>0.636441831724806</v>
      </c>
      <c r="H10" s="8" t="n">
        <f aca="false">F10*1/G10</f>
        <v>2.3830405090696</v>
      </c>
      <c r="I10" s="8"/>
      <c r="J10" s="8" t="n">
        <f aca="false">IF(H10&gt;$I$8*1.5,"MOVE/EXPLAIN/SHORTEN",0)</f>
        <v>0</v>
      </c>
      <c r="K10" s="27"/>
      <c r="L10" s="27"/>
      <c r="M10" s="27"/>
      <c r="N10" s="27"/>
      <c r="O10" s="28"/>
    </row>
    <row r="11" customFormat="false" ht="13.8" hidden="false" customHeight="false" outlineLevel="0" collapsed="false">
      <c r="A11" s="25"/>
      <c r="B11" s="26"/>
      <c r="C11" s="27" t="s">
        <v>3607</v>
      </c>
      <c r="D11" s="27" t="str">
        <f aca="false">SUBSTITUTE(LOWER(C11)," ","-")</f>
        <v>uncomment-html</v>
      </c>
      <c r="E11" s="27" t="s">
        <v>2651</v>
      </c>
      <c r="F11" s="8" t="n">
        <f aca="false">VLOOKUP(E11,Temp3!$B$2:$K$362,10,0)</f>
        <v>1.65</v>
      </c>
      <c r="G11" s="8" t="n">
        <f aca="false">VLOOKUP(E11,'Raw - GA Events Mod'!$B$1:$G$457,6,0)</f>
        <v>0.633036773292161</v>
      </c>
      <c r="H11" s="8" t="n">
        <f aca="false">F11*1/G11</f>
        <v>2.60648365089288</v>
      </c>
      <c r="I11" s="8"/>
      <c r="J11" s="8" t="n">
        <f aca="false">IF(H11&gt;$I$8*1.5,"MOVE/EXPLAIN/SHORTEN",0)</f>
        <v>0</v>
      </c>
      <c r="K11" s="27"/>
      <c r="L11" s="27"/>
      <c r="M11" s="27"/>
      <c r="N11" s="27"/>
      <c r="O11" s="28"/>
    </row>
    <row r="12" customFormat="false" ht="13.8" hidden="false" customHeight="false" outlineLevel="0" collapsed="false">
      <c r="A12" s="25"/>
      <c r="B12" s="26"/>
      <c r="C12" s="27" t="s">
        <v>3608</v>
      </c>
      <c r="D12" s="27" t="str">
        <f aca="false">SUBSTITUTE(LOWER(C12)," ","-")</f>
        <v>comment-out-html</v>
      </c>
      <c r="E12" s="27" t="s">
        <v>2415</v>
      </c>
      <c r="F12" s="8" t="n">
        <f aca="false">VLOOKUP(E12,Temp3!$B$2:$K$362,10,0)</f>
        <v>1.76666666666667</v>
      </c>
      <c r="G12" s="8" t="n">
        <f aca="false">VLOOKUP(E12,'Raw - GA Events Mod'!$B$1:$G$457,6,0)</f>
        <v>0.579606927501613</v>
      </c>
      <c r="H12" s="8" t="n">
        <f aca="false">F12*1/G12</f>
        <v>3.04804270418551</v>
      </c>
      <c r="I12" s="8"/>
      <c r="J12" s="8" t="n">
        <f aca="false">IF(H12&gt;$I$8*1.5,"MOVE/EXPLAIN/SHORTEN",0)</f>
        <v>0</v>
      </c>
      <c r="K12" s="27"/>
      <c r="L12" s="27"/>
      <c r="M12" s="27"/>
      <c r="N12" s="27"/>
      <c r="O12" s="28"/>
    </row>
    <row r="13" customFormat="false" ht="13.8" hidden="false" customHeight="false" outlineLevel="0" collapsed="false">
      <c r="A13" s="25"/>
      <c r="B13" s="26"/>
      <c r="C13" s="27" t="s">
        <v>3609</v>
      </c>
      <c r="D13" s="27" t="str">
        <f aca="false">SUBSTITUTE(LOWER(C13)," ","-")</f>
        <v>fill-in-the-blank-with-placeholder-text</v>
      </c>
      <c r="E13" s="27" t="s">
        <v>2483</v>
      </c>
      <c r="F13" s="8" t="n">
        <f aca="false">VLOOKUP(E13,Temp3!$B$2:$K$362,10,0)</f>
        <v>2.06666666666666</v>
      </c>
      <c r="G13" s="8" t="n">
        <f aca="false">VLOOKUP(E13,'Raw - GA Events Mod'!$B$1:$G$457,6,0)</f>
        <v>0.698348257295941</v>
      </c>
      <c r="H13" s="8" t="n">
        <f aca="false">F13*1/G13</f>
        <v>2.9593639635745</v>
      </c>
      <c r="I13" s="8"/>
      <c r="J13" s="8" t="n">
        <f aca="false">IF(H13&gt;$I$8*1.5,"MOVE/EXPLAIN/SHORTEN",0)</f>
        <v>0</v>
      </c>
      <c r="K13" s="27"/>
      <c r="L13" s="27"/>
      <c r="M13" s="27"/>
      <c r="N13" s="27"/>
      <c r="O13" s="28"/>
    </row>
    <row r="14" customFormat="false" ht="13.8" hidden="false" customHeight="false" outlineLevel="0" collapsed="false">
      <c r="A14" s="25"/>
      <c r="B14" s="26"/>
      <c r="C14" s="27" t="s">
        <v>3610</v>
      </c>
      <c r="D14" s="27" t="str">
        <f aca="false">SUBSTITUTE(LOWER(C14)," ","-")</f>
        <v>delete-html-elements</v>
      </c>
      <c r="E14" s="27" t="s">
        <v>2466</v>
      </c>
      <c r="F14" s="8" t="n">
        <f aca="false">VLOOKUP(E14,Temp3!$B$2:$K$362,10,0)</f>
        <v>0.766666666666666</v>
      </c>
      <c r="G14" s="8" t="n">
        <f aca="false">VLOOKUP(E14,'Raw - GA Events Mod'!$B$1:$G$457,6,0)</f>
        <v>0.718330432665624</v>
      </c>
      <c r="H14" s="8" t="n">
        <f aca="false">F14*1/G14</f>
        <v>1.06728969260243</v>
      </c>
      <c r="I14" s="8"/>
      <c r="J14" s="8" t="n">
        <f aca="false">IF(H14&gt;$I$8*1.5,"MOVE/EXPLAIN/SHORTEN",0)</f>
        <v>0</v>
      </c>
      <c r="K14" s="27"/>
      <c r="L14" s="27"/>
      <c r="M14" s="27"/>
      <c r="N14" s="27"/>
      <c r="O14" s="28"/>
    </row>
    <row r="15" customFormat="false" ht="13.8" hidden="false" customHeight="false" outlineLevel="0" collapsed="false">
      <c r="A15" s="25"/>
      <c r="B15" s="26"/>
      <c r="C15" s="27" t="s">
        <v>3611</v>
      </c>
      <c r="D15" s="27" t="str">
        <f aca="false">SUBSTITUTE(LOWER(C15)," ","-")</f>
        <v>change-the-color-of-text</v>
      </c>
      <c r="E15" s="27" t="s">
        <v>2404</v>
      </c>
      <c r="F15" s="8" t="n">
        <f aca="false">VLOOKUP(E15,Temp3!$B$2:$K$362,10,0)</f>
        <v>1.95</v>
      </c>
      <c r="G15" s="8" t="n">
        <f aca="false">VLOOKUP(E15,'Raw - GA Events Mod'!$B$1:$G$457,6,0)</f>
        <v>0.557956131647102</v>
      </c>
      <c r="H15" s="8" t="n">
        <f aca="false">F15*1/G15</f>
        <v>3.49489841476165</v>
      </c>
      <c r="I15" s="8"/>
      <c r="J15" s="8" t="n">
        <f aca="false">IF(H15&gt;$I$8*1.5,"MOVE/EXPLAIN/SHORTEN",0)</f>
        <v>0</v>
      </c>
      <c r="K15" s="27"/>
      <c r="L15" s="27"/>
      <c r="M15" s="27"/>
      <c r="N15" s="27"/>
      <c r="O15" s="28"/>
    </row>
    <row r="16" customFormat="false" ht="13.8" hidden="false" customHeight="false" outlineLevel="0" collapsed="false">
      <c r="A16" s="25"/>
      <c r="B16" s="26"/>
      <c r="C16" s="27" t="s">
        <v>3612</v>
      </c>
      <c r="D16" s="27" t="str">
        <f aca="false">SUBSTITUTE(LOWER(C16)," ","-")</f>
        <v>use-css-selectors-to-style-elements</v>
      </c>
      <c r="E16" s="27" t="s">
        <v>2670</v>
      </c>
      <c r="F16" s="8" t="n">
        <f aca="false">VLOOKUP(E16,Temp3!$B$2:$K$362,10,0)</f>
        <v>3.93333333333333</v>
      </c>
      <c r="G16" s="8" t="n">
        <f aca="false">VLOOKUP(E16,'Raw - GA Events Mod'!$B$1:$G$457,6,0)</f>
        <v>0.491337853475275</v>
      </c>
      <c r="H16" s="8" t="n">
        <f aca="false">F16*1/G16</f>
        <v>8.00535376119003</v>
      </c>
      <c r="I16" s="8"/>
      <c r="J16" s="8" t="str">
        <f aca="false">IF(H16&gt;$I$8*1.5,"MOVE/EXPLAIN/SHORTEN",0)</f>
        <v>MOVE/EXPLAIN/SHORTEN</v>
      </c>
      <c r="K16" s="27"/>
      <c r="L16" s="27"/>
      <c r="M16" s="27"/>
      <c r="N16" s="27"/>
      <c r="O16" s="28"/>
    </row>
    <row r="17" customFormat="false" ht="13.8" hidden="false" customHeight="false" outlineLevel="0" collapsed="false">
      <c r="A17" s="25"/>
      <c r="B17" s="26"/>
      <c r="C17" s="27" t="s">
        <v>3613</v>
      </c>
      <c r="D17" s="27" t="str">
        <f aca="false">SUBSTITUTE(LOWER(C17)," ","-")</f>
        <v>use-a-css-class-to-style-an-element</v>
      </c>
      <c r="E17" s="27" t="s">
        <v>2658</v>
      </c>
      <c r="F17" s="8" t="n">
        <f aca="false">VLOOKUP(E17,Temp3!$B$2:$K$362,10,0)</f>
        <v>4.61666666666666</v>
      </c>
      <c r="G17" s="8" t="n">
        <f aca="false">VLOOKUP(E17,'Raw - GA Events Mod'!$B$1:$G$457,6,0)</f>
        <v>0.46794858932966</v>
      </c>
      <c r="H17" s="8" t="n">
        <f aca="false">F17*1/G17</f>
        <v>9.86575613633128</v>
      </c>
      <c r="I17" s="8"/>
      <c r="J17" s="8" t="str">
        <f aca="false">IF(H17&gt;$I$8*1.5,"MOVE/EXPLAIN/SHORTEN",0)</f>
        <v>MOVE/EXPLAIN/SHORTEN</v>
      </c>
      <c r="K17" s="27"/>
      <c r="L17" s="27"/>
      <c r="M17" s="27"/>
      <c r="N17" s="27"/>
      <c r="O17" s="28"/>
    </row>
    <row r="18" customFormat="false" ht="13.8" hidden="false" customHeight="false" outlineLevel="0" collapsed="false">
      <c r="A18" s="25"/>
      <c r="B18" s="26"/>
      <c r="C18" s="27" t="s">
        <v>3614</v>
      </c>
      <c r="D18" s="27" t="str">
        <f aca="false">SUBSTITUTE(LOWER(C18)," ","-")</f>
        <v>style-multiple-elements-with-a-css-class</v>
      </c>
      <c r="E18" s="27" t="s">
        <v>2626</v>
      </c>
      <c r="F18" s="8" t="n">
        <f aca="false">VLOOKUP(E18,Temp3!$B$2:$K$362,10,0)</f>
        <v>2.18333333333333</v>
      </c>
      <c r="G18" s="8" t="n">
        <f aca="false">VLOOKUP(E18,'Raw - GA Events Mod'!$B$1:$G$457,6,0)</f>
        <v>0.66298389507643</v>
      </c>
      <c r="H18" s="8" t="n">
        <f aca="false">F18*1/G18</f>
        <v>3.29319211152426</v>
      </c>
      <c r="I18" s="8"/>
      <c r="J18" s="8" t="n">
        <f aca="false">IF(H18&gt;$I$8*1.5,"MOVE/EXPLAIN/SHORTEN",0)</f>
        <v>0</v>
      </c>
      <c r="K18" s="27"/>
      <c r="L18" s="27"/>
      <c r="M18" s="27"/>
      <c r="N18" s="27"/>
      <c r="O18" s="28"/>
    </row>
    <row r="19" customFormat="false" ht="13.8" hidden="false" customHeight="false" outlineLevel="0" collapsed="false">
      <c r="A19" s="25"/>
      <c r="B19" s="26"/>
      <c r="C19" s="27" t="s">
        <v>3615</v>
      </c>
      <c r="D19" s="27" t="str">
        <f aca="false">SUBSTITUTE(LOWER(C19)," ","-")</f>
        <v>change-the-font-size-of-an-element</v>
      </c>
      <c r="E19" s="27" t="s">
        <v>2406</v>
      </c>
      <c r="F19" s="8" t="n">
        <f aca="false">VLOOKUP(E19,Temp3!$B$2:$K$362,10,0)</f>
        <v>5.41666666666666</v>
      </c>
      <c r="G19" s="8" t="n">
        <f aca="false">VLOOKUP(E19,'Raw - GA Events Mod'!$B$1:$G$457,6,0)</f>
        <v>0.38980817020851</v>
      </c>
      <c r="H19" s="8" t="n">
        <f aca="false">F19*1/G19</f>
        <v>13.8957237960643</v>
      </c>
      <c r="I19" s="8"/>
      <c r="J19" s="8" t="str">
        <f aca="false">IF(H19&gt;$I$8*1.5,"MOVE/EXPLAIN/SHORTEN",0)</f>
        <v>MOVE/EXPLAIN/SHORTEN</v>
      </c>
      <c r="K19" s="27"/>
      <c r="L19" s="27"/>
      <c r="M19" s="27"/>
      <c r="N19" s="27"/>
      <c r="O19" s="28"/>
    </row>
    <row r="20" customFormat="false" ht="13.8" hidden="false" customHeight="false" outlineLevel="0" collapsed="false">
      <c r="A20" s="25"/>
      <c r="B20" s="26"/>
      <c r="C20" s="27" t="s">
        <v>3616</v>
      </c>
      <c r="D20" s="27" t="str">
        <f aca="false">SUBSTITUTE(LOWER(C20)," ","-")</f>
        <v>set-the-font-family-of-an-element</v>
      </c>
      <c r="E20" s="27" t="s">
        <v>2604</v>
      </c>
      <c r="F20" s="8" t="n">
        <f aca="false">VLOOKUP(E20,Temp3!$B$2:$K$362,10,0)</f>
        <v>2.08333333333333</v>
      </c>
      <c r="G20" s="8" t="n">
        <f aca="false">VLOOKUP(E20,'Raw - GA Events Mod'!$B$1:$G$457,6,0)</f>
        <v>0.618000730193501</v>
      </c>
      <c r="H20" s="8" t="n">
        <f aca="false">F20*1/G20</f>
        <v>3.37108555305593</v>
      </c>
      <c r="I20" s="8"/>
      <c r="J20" s="8" t="n">
        <f aca="false">IF(H20&gt;$I$8*1.5,"MOVE/EXPLAIN/SHORTEN",0)</f>
        <v>0</v>
      </c>
      <c r="K20" s="27"/>
      <c r="L20" s="27"/>
      <c r="M20" s="27"/>
      <c r="N20" s="27"/>
      <c r="O20" s="28"/>
    </row>
    <row r="21" customFormat="false" ht="13.8" hidden="false" customHeight="false" outlineLevel="0" collapsed="false">
      <c r="A21" s="25"/>
      <c r="B21" s="26"/>
      <c r="C21" s="27" t="s">
        <v>3617</v>
      </c>
      <c r="D21" s="27" t="str">
        <f aca="false">SUBSTITUTE(LOWER(C21)," ","-")</f>
        <v>import-a-google-font</v>
      </c>
      <c r="E21" s="27" t="s">
        <v>2511</v>
      </c>
      <c r="F21" s="8" t="n">
        <f aca="false">VLOOKUP(E21,Temp3!$B$2:$K$362,10,0)</f>
        <v>3.26666666666666</v>
      </c>
      <c r="G21" s="8" t="n">
        <f aca="false">VLOOKUP(E21,'Raw - GA Events Mod'!$B$1:$G$457,6,0)</f>
        <v>0.587419547655972</v>
      </c>
      <c r="H21" s="8" t="n">
        <f aca="false">F21*1/G21</f>
        <v>5.56104521836549</v>
      </c>
      <c r="I21" s="8"/>
      <c r="J21" s="8" t="n">
        <f aca="false">IF(H21&gt;$I$8*1.5,"MOVE/EXPLAIN/SHORTEN",0)</f>
        <v>0</v>
      </c>
      <c r="K21" s="27"/>
      <c r="L21" s="27"/>
      <c r="M21" s="27"/>
      <c r="N21" s="27"/>
      <c r="O21" s="28"/>
    </row>
    <row r="22" customFormat="false" ht="13.8" hidden="false" customHeight="false" outlineLevel="0" collapsed="false">
      <c r="A22" s="25"/>
      <c r="B22" s="26"/>
      <c r="C22" s="27" t="s">
        <v>3618</v>
      </c>
      <c r="D22" s="27" t="str">
        <f aca="false">SUBSTITUTE(LOWER(C22)," ","-")</f>
        <v>specify-how-fonts-should-degrade</v>
      </c>
      <c r="E22" s="27" t="s">
        <v>2616</v>
      </c>
      <c r="F22" s="8" t="n">
        <f aca="false">VLOOKUP(E22,Temp3!$B$2:$K$362,10,0)</f>
        <v>2.68333333333333</v>
      </c>
      <c r="G22" s="8" t="n">
        <f aca="false">VLOOKUP(E22,'Raw - GA Events Mod'!$B$1:$G$457,6,0)</f>
        <v>0.625461069913215</v>
      </c>
      <c r="H22" s="8" t="n">
        <f aca="false">F22*1/G22</f>
        <v>4.29016842519975</v>
      </c>
      <c r="I22" s="8"/>
      <c r="J22" s="8" t="n">
        <f aca="false">IF(H22&gt;$I$8*1.5,"MOVE/EXPLAIN/SHORTEN",0)</f>
        <v>0</v>
      </c>
      <c r="K22" s="27"/>
      <c r="L22" s="27"/>
      <c r="M22" s="27"/>
      <c r="N22" s="27"/>
      <c r="O22" s="28"/>
    </row>
    <row r="23" customFormat="false" ht="13.8" hidden="false" customHeight="false" outlineLevel="0" collapsed="false">
      <c r="A23" s="25"/>
      <c r="B23" s="26"/>
      <c r="C23" s="27" t="s">
        <v>3619</v>
      </c>
      <c r="D23" s="27" t="str">
        <f aca="false">SUBSTITUTE(LOWER(C23)," ","-")</f>
        <v>add-images-to-your-website</v>
      </c>
      <c r="E23" s="27" t="s">
        <v>2366</v>
      </c>
      <c r="F23" s="8" t="n">
        <f aca="false">VLOOKUP(E23,Temp3!$B$2:$K$362,10,0)</f>
        <v>3.43333333333333</v>
      </c>
      <c r="G23" s="8" t="n">
        <f aca="false">VLOOKUP(E23,'Raw - GA Events Mod'!$B$1:$G$457,6,0)</f>
        <v>0.587779445941221</v>
      </c>
      <c r="H23" s="8" t="n">
        <f aca="false">F23*1/G23</f>
        <v>5.84119325206324</v>
      </c>
      <c r="I23" s="8"/>
      <c r="J23" s="8" t="n">
        <f aca="false">IF(H23&gt;$I$8*1.5,"MOVE/EXPLAIN/SHORTEN",0)</f>
        <v>0</v>
      </c>
      <c r="K23" s="27"/>
      <c r="L23" s="27"/>
      <c r="M23" s="27"/>
      <c r="N23" s="27"/>
      <c r="O23" s="28"/>
    </row>
    <row r="24" customFormat="false" ht="13.8" hidden="false" customHeight="false" outlineLevel="0" collapsed="false">
      <c r="A24" s="25"/>
      <c r="B24" s="26"/>
      <c r="C24" s="27" t="s">
        <v>3620</v>
      </c>
      <c r="D24" s="27" t="str">
        <f aca="false">SUBSTITUTE(LOWER(C24)," ","-")</f>
        <v>size-your-images</v>
      </c>
      <c r="E24" s="27" t="s">
        <v>2611</v>
      </c>
      <c r="F24" s="8" t="n">
        <f aca="false">VLOOKUP(E24,Temp3!$B$2:$K$362,10,0)</f>
        <v>4.98333333333333</v>
      </c>
      <c r="G24" s="8" t="n">
        <f aca="false">VLOOKUP(E24,'Raw - GA Events Mod'!$B$1:$G$457,6,0)</f>
        <v>0.357320415161659</v>
      </c>
      <c r="H24" s="8" t="n">
        <f aca="false">F24*1/G24</f>
        <v>13.9463997070494</v>
      </c>
      <c r="I24" s="8"/>
      <c r="J24" s="8" t="str">
        <f aca="false">IF(H24&gt;$I$8*1.5,"MOVE/EXPLAIN/SHORTEN",0)</f>
        <v>MOVE/EXPLAIN/SHORTEN</v>
      </c>
      <c r="K24" s="27"/>
      <c r="L24" s="27"/>
      <c r="M24" s="27"/>
      <c r="N24" s="27"/>
      <c r="O24" s="28"/>
    </row>
    <row r="25" customFormat="false" ht="13.8" hidden="false" customHeight="false" outlineLevel="0" collapsed="false">
      <c r="A25" s="25"/>
      <c r="B25" s="26"/>
      <c r="C25" s="27" t="s">
        <v>3621</v>
      </c>
      <c r="D25" s="27" t="str">
        <f aca="false">SUBSTITUTE(LOWER(C25)," ","-")</f>
        <v>add-borders-around-your-elements</v>
      </c>
      <c r="E25" s="27" t="s">
        <v>2359</v>
      </c>
      <c r="F25" s="8" t="n">
        <f aca="false">VLOOKUP(E25,Temp3!$B$2:$K$362,10,0)</f>
        <v>4.88333333333333</v>
      </c>
      <c r="G25" s="8" t="n">
        <f aca="false">VLOOKUP(E25,'Raw - GA Events Mod'!$B$1:$G$457,6,0)</f>
        <v>0.468452660455231</v>
      </c>
      <c r="H25" s="8" t="n">
        <f aca="false">F25*1/G25</f>
        <v>10.4243902224567</v>
      </c>
      <c r="I25" s="8"/>
      <c r="J25" s="8" t="str">
        <f aca="false">IF(H25&gt;$I$8*1.5,"MOVE/EXPLAIN/SHORTEN",0)</f>
        <v>MOVE/EXPLAIN/SHORTEN</v>
      </c>
      <c r="K25" s="27"/>
      <c r="L25" s="27"/>
      <c r="M25" s="27"/>
      <c r="N25" s="27"/>
      <c r="O25" s="28"/>
    </row>
    <row r="26" customFormat="false" ht="13.8" hidden="false" customHeight="false" outlineLevel="0" collapsed="false">
      <c r="A26" s="25"/>
      <c r="B26" s="26"/>
      <c r="C26" s="27" t="s">
        <v>3622</v>
      </c>
      <c r="D26" s="27" t="str">
        <f aca="false">SUBSTITUTE(LOWER(C26)," ","-")</f>
        <v>add-rounded-corners-with-a-border-radius</v>
      </c>
      <c r="E26" s="27" t="s">
        <v>2369</v>
      </c>
      <c r="F26" s="8" t="n">
        <f aca="false">VLOOKUP(E26,Temp3!$B$2:$K$362,10,0)</f>
        <v>2.11666666666666</v>
      </c>
      <c r="G26" s="8" t="n">
        <f aca="false">VLOOKUP(E26,'Raw - GA Events Mod'!$B$1:$G$457,6,0)</f>
        <v>0.69407653629647</v>
      </c>
      <c r="H26" s="8" t="n">
        <f aca="false">F26*1/G26</f>
        <v>3.04961564896143</v>
      </c>
      <c r="I26" s="8"/>
      <c r="J26" s="8" t="n">
        <f aca="false">IF(H26&gt;$I$8*1.5,"MOVE/EXPLAIN/SHORTEN",0)</f>
        <v>0</v>
      </c>
      <c r="K26" s="27"/>
      <c r="L26" s="27"/>
      <c r="M26" s="27"/>
      <c r="N26" s="27"/>
      <c r="O26" s="28"/>
    </row>
    <row r="27" customFormat="false" ht="13.8" hidden="false" customHeight="false" outlineLevel="0" collapsed="false">
      <c r="A27" s="25"/>
      <c r="B27" s="26"/>
      <c r="C27" s="27" t="s">
        <v>3623</v>
      </c>
      <c r="D27" s="27" t="str">
        <f aca="false">SUBSTITUTE(LOWER(C27)," ","-")</f>
        <v>make-circular-images-with-a-border-radius</v>
      </c>
      <c r="E27" s="27" t="s">
        <v>2543</v>
      </c>
      <c r="F27" s="8" t="n">
        <f aca="false">VLOOKUP(E27,Temp3!$B$2:$K$362,10,0)</f>
        <v>1.28333333333333</v>
      </c>
      <c r="G27" s="8" t="n">
        <f aca="false">VLOOKUP(E27,'Raw - GA Events Mod'!$B$1:$G$457,6,0)</f>
        <v>0.702178467985456</v>
      </c>
      <c r="H27" s="8" t="n">
        <f aca="false">F27*1/G27</f>
        <v>1.82764552296114</v>
      </c>
      <c r="I27" s="8"/>
      <c r="J27" s="8" t="n">
        <f aca="false">IF(H27&gt;$I$8*1.5,"MOVE/EXPLAIN/SHORTEN",0)</f>
        <v>0</v>
      </c>
      <c r="K27" s="27"/>
      <c r="L27" s="27"/>
      <c r="M27" s="27"/>
      <c r="N27" s="27"/>
      <c r="O27" s="28"/>
    </row>
    <row r="28" customFormat="false" ht="13.8" hidden="false" customHeight="false" outlineLevel="0" collapsed="false">
      <c r="A28" s="25"/>
      <c r="B28" s="26"/>
      <c r="C28" s="27" t="s">
        <v>3624</v>
      </c>
      <c r="D28" s="27" t="str">
        <f aca="false">SUBSTITUTE(LOWER(C28)," ","-")</f>
        <v>link-to-external-pages-with-anchor-elements</v>
      </c>
      <c r="E28" s="27" t="s">
        <v>2539</v>
      </c>
      <c r="F28" s="8" t="n">
        <f aca="false">VLOOKUP(E28,Temp3!$B$2:$K$362,10,0)</f>
        <v>4.75</v>
      </c>
      <c r="G28" s="8" t="n">
        <f aca="false">VLOOKUP(E28,'Raw - GA Events Mod'!$B$1:$G$457,6,0)</f>
        <v>0.496377310904898</v>
      </c>
      <c r="H28" s="8" t="n">
        <f aca="false">F28*1/G28</f>
        <v>9.56933343979951</v>
      </c>
      <c r="I28" s="8"/>
      <c r="J28" s="8" t="str">
        <f aca="false">IF(H28&gt;$I$8*1.5,"MOVE/EXPLAIN/SHORTEN",0)</f>
        <v>MOVE/EXPLAIN/SHORTEN</v>
      </c>
      <c r="K28" s="27"/>
      <c r="L28" s="27"/>
      <c r="M28" s="27"/>
      <c r="N28" s="27"/>
      <c r="O28" s="28"/>
    </row>
    <row r="29" customFormat="false" ht="13.8" hidden="false" customHeight="false" outlineLevel="0" collapsed="false">
      <c r="A29" s="25"/>
      <c r="B29" s="26"/>
      <c r="C29" s="27" t="s">
        <v>3625</v>
      </c>
      <c r="D29" s="27" t="str">
        <f aca="false">SUBSTITUTE(LOWER(C29)," ","-")</f>
        <v>nest-an-anchor-element-within-a-paragraph</v>
      </c>
      <c r="E29" s="27" t="s">
        <v>2564</v>
      </c>
      <c r="F29" s="8" t="n">
        <f aca="false">VLOOKUP(E29,Temp3!$B$2:$K$362,10,0)</f>
        <v>3.73333333333333</v>
      </c>
      <c r="G29" s="8" t="n">
        <f aca="false">VLOOKUP(E29,'Raw - GA Events Mod'!$B$1:$G$457,6,0)</f>
        <v>0.527373479822917</v>
      </c>
      <c r="H29" s="8" t="n">
        <f aca="false">F29*1/G29</f>
        <v>7.07910707718355</v>
      </c>
      <c r="I29" s="8"/>
      <c r="J29" s="8" t="n">
        <f aca="false">IF(H29&gt;$I$8*1.5,"MOVE/EXPLAIN/SHORTEN",0)</f>
        <v>0</v>
      </c>
      <c r="K29" s="27"/>
      <c r="L29" s="27"/>
      <c r="M29" s="27"/>
      <c r="N29" s="27"/>
      <c r="O29" s="28"/>
    </row>
    <row r="30" customFormat="false" ht="13.8" hidden="false" customHeight="false" outlineLevel="0" collapsed="false">
      <c r="A30" s="25"/>
      <c r="B30" s="26"/>
      <c r="C30" s="27" t="s">
        <v>3626</v>
      </c>
      <c r="D30" s="27" t="str">
        <f aca="false">SUBSTITUTE(LOWER(C30)," ","-")</f>
        <v>make-dead-links-using-the-hash-symbol</v>
      </c>
      <c r="E30" s="27" t="s">
        <v>2544</v>
      </c>
      <c r="F30" s="8" t="n">
        <f aca="false">VLOOKUP(E30,Temp3!$B$2:$K$362,10,0)</f>
        <v>2.65</v>
      </c>
      <c r="G30" s="8" t="n">
        <f aca="false">VLOOKUP(E30,'Raw - GA Events Mod'!$B$1:$G$457,6,0)</f>
        <v>0.461414367756577</v>
      </c>
      <c r="H30" s="8" t="n">
        <f aca="false">F30*1/G30</f>
        <v>5.74321084296627</v>
      </c>
      <c r="I30" s="8"/>
      <c r="J30" s="8" t="n">
        <f aca="false">IF(H30&gt;$I$8*1.5,"MOVE/EXPLAIN/SHORTEN",0)</f>
        <v>0</v>
      </c>
      <c r="K30" s="27"/>
      <c r="L30" s="27"/>
      <c r="M30" s="27"/>
      <c r="N30" s="27"/>
      <c r="O30" s="28"/>
    </row>
    <row r="31" customFormat="false" ht="13.8" hidden="false" customHeight="false" outlineLevel="0" collapsed="false">
      <c r="A31" s="25"/>
      <c r="B31" s="26"/>
      <c r="C31" s="27" t="s">
        <v>3627</v>
      </c>
      <c r="D31" s="27" t="str">
        <f aca="false">SUBSTITUTE(LOWER(C31)," ","-")</f>
        <v>turn-an-image-into-a-link</v>
      </c>
      <c r="E31" s="27" t="s">
        <v>2650</v>
      </c>
      <c r="F31" s="8" t="n">
        <f aca="false">VLOOKUP(E31,Temp3!$B$2:$K$362,10,0)</f>
        <v>3.28333333333333</v>
      </c>
      <c r="G31" s="8" t="n">
        <f aca="false">VLOOKUP(E31,'Raw - GA Events Mod'!$B$1:$G$457,6,0)</f>
        <v>0.535820233620515</v>
      </c>
      <c r="H31" s="8" t="n">
        <f aca="false">F31*1/G31</f>
        <v>6.12767702172795</v>
      </c>
      <c r="I31" s="8"/>
      <c r="J31" s="8" t="n">
        <f aca="false">IF(H31&gt;$I$8*1.5,"MOVE/EXPLAIN/SHORTEN",0)</f>
        <v>0</v>
      </c>
      <c r="K31" s="27"/>
      <c r="L31" s="27"/>
      <c r="M31" s="27"/>
      <c r="N31" s="27"/>
      <c r="O31" s="28"/>
    </row>
    <row r="32" customFormat="false" ht="13.8" hidden="false" customHeight="false" outlineLevel="0" collapsed="false">
      <c r="A32" s="25"/>
      <c r="B32" s="26"/>
      <c r="C32" s="27" t="s">
        <v>3628</v>
      </c>
      <c r="D32" s="27" t="str">
        <f aca="false">SUBSTITUTE(LOWER(C32)," ","-")</f>
        <v>create-a-bulleted-unordered-list</v>
      </c>
      <c r="E32" s="27" t="s">
        <v>2451</v>
      </c>
      <c r="F32" s="8" t="n">
        <f aca="false">VLOOKUP(E32,Temp3!$B$2:$K$362,10,0)</f>
        <v>3.1</v>
      </c>
      <c r="G32" s="8" t="n">
        <f aca="false">VLOOKUP(E32,'Raw - GA Events Mod'!$B$1:$G$457,6,0)</f>
        <v>0.662351066932932</v>
      </c>
      <c r="H32" s="8" t="n">
        <f aca="false">F32*1/G32</f>
        <v>4.68029743554999</v>
      </c>
      <c r="I32" s="8"/>
      <c r="J32" s="8" t="n">
        <f aca="false">IF(H32&gt;$I$8*1.5,"MOVE/EXPLAIN/SHORTEN",0)</f>
        <v>0</v>
      </c>
      <c r="K32" s="27"/>
      <c r="L32" s="27"/>
      <c r="M32" s="27"/>
      <c r="N32" s="27"/>
      <c r="O32" s="28"/>
    </row>
    <row r="33" customFormat="false" ht="13.8" hidden="false" customHeight="false" outlineLevel="0" collapsed="false">
      <c r="A33" s="25"/>
      <c r="B33" s="26"/>
      <c r="C33" s="27" t="s">
        <v>3629</v>
      </c>
      <c r="D33" s="27" t="str">
        <f aca="false">SUBSTITUTE(LOWER(C33)," ","-")</f>
        <v>create-an-ordered-list</v>
      </c>
      <c r="E33" s="27" t="s">
        <v>2459</v>
      </c>
      <c r="F33" s="8" t="n">
        <f aca="false">VLOOKUP(E33,Temp3!$B$2:$K$362,10,0)</f>
        <v>2.75</v>
      </c>
      <c r="G33" s="8" t="n">
        <f aca="false">VLOOKUP(E33,'Raw - GA Events Mod'!$B$1:$G$457,6,0)</f>
        <v>0.633636844448334</v>
      </c>
      <c r="H33" s="8" t="n">
        <f aca="false">F33*1/G33</f>
        <v>4.34002540113374</v>
      </c>
      <c r="I33" s="8"/>
      <c r="J33" s="8" t="n">
        <f aca="false">IF(H33&gt;$I$8*1.5,"MOVE/EXPLAIN/SHORTEN",0)</f>
        <v>0</v>
      </c>
      <c r="K33" s="27"/>
      <c r="L33" s="27"/>
      <c r="M33" s="27"/>
      <c r="N33" s="27"/>
      <c r="O33" s="28"/>
    </row>
    <row r="34" customFormat="false" ht="13.8" hidden="false" customHeight="false" outlineLevel="0" collapsed="false">
      <c r="A34" s="25"/>
      <c r="B34" s="26"/>
      <c r="C34" s="27" t="s">
        <v>3630</v>
      </c>
      <c r="D34" s="27" t="str">
        <f aca="false">SUBSTITUTE(LOWER(C34)," ","-")</f>
        <v>create-a-text-field</v>
      </c>
      <c r="E34" s="27" t="s">
        <v>2458</v>
      </c>
      <c r="F34" s="8" t="n">
        <f aca="false">VLOOKUP(E34,Temp3!$B$2:$K$362,10,0)</f>
        <v>1.96666666666667</v>
      </c>
      <c r="G34" s="8" t="n">
        <f aca="false">VLOOKUP(E34,'Raw - GA Events Mod'!$B$1:$G$457,6,0)</f>
        <v>0.701158840073383</v>
      </c>
      <c r="H34" s="8" t="n">
        <f aca="false">F34*1/G34</f>
        <v>2.80488036984721</v>
      </c>
      <c r="I34" s="8"/>
      <c r="J34" s="8" t="n">
        <f aca="false">IF(H34&gt;$I$8*1.5,"MOVE/EXPLAIN/SHORTEN",0)</f>
        <v>0</v>
      </c>
      <c r="K34" s="27"/>
      <c r="L34" s="27"/>
      <c r="M34" s="27"/>
      <c r="N34" s="27"/>
      <c r="O34" s="28"/>
    </row>
    <row r="35" customFormat="false" ht="13.8" hidden="false" customHeight="false" outlineLevel="0" collapsed="false">
      <c r="A35" s="25"/>
      <c r="B35" s="26"/>
      <c r="C35" s="27" t="s">
        <v>3631</v>
      </c>
      <c r="D35" s="27" t="str">
        <f aca="false">SUBSTITUTE(LOWER(C35)," ","-")</f>
        <v>add-placeholder-text-to-a-text-field</v>
      </c>
      <c r="E35" s="27" t="s">
        <v>2368</v>
      </c>
      <c r="F35" s="8" t="n">
        <f aca="false">VLOOKUP(E35,Temp3!$B$2:$K$362,10,0)</f>
        <v>2.15</v>
      </c>
      <c r="G35" s="8" t="n">
        <f aca="false">VLOOKUP(E35,'Raw - GA Events Mod'!$B$1:$G$457,6,0)</f>
        <v>0.619876621850141</v>
      </c>
      <c r="H35" s="8" t="n">
        <f aca="false">F35*1/G35</f>
        <v>3.46843214313021</v>
      </c>
      <c r="I35" s="8"/>
      <c r="J35" s="8" t="n">
        <f aca="false">IF(H35&gt;$I$8*1.5,"MOVE/EXPLAIN/SHORTEN",0)</f>
        <v>0</v>
      </c>
      <c r="K35" s="27"/>
      <c r="L35" s="27"/>
      <c r="M35" s="27"/>
      <c r="N35" s="27"/>
      <c r="O35" s="28"/>
    </row>
    <row r="36" customFormat="false" ht="13.8" hidden="false" customHeight="false" outlineLevel="0" collapsed="false">
      <c r="A36" s="25"/>
      <c r="B36" s="26"/>
      <c r="C36" s="27" t="s">
        <v>3632</v>
      </c>
      <c r="D36" s="27" t="str">
        <f aca="false">SUBSTITUTE(LOWER(C36)," ","-")</f>
        <v>create-a-form-element</v>
      </c>
      <c r="E36" s="27" t="s">
        <v>2454</v>
      </c>
      <c r="F36" s="8" t="n">
        <f aca="false">VLOOKUP(E36,Temp3!$B$2:$K$362,10,0)</f>
        <v>4.4</v>
      </c>
      <c r="G36" s="8" t="n">
        <f aca="false">VLOOKUP(E36,'Raw - GA Events Mod'!$B$1:$G$457,6,0)</f>
        <v>0.475841870121714</v>
      </c>
      <c r="H36" s="8" t="n">
        <f aca="false">F36*1/G36</f>
        <v>9.24676930778399</v>
      </c>
      <c r="I36" s="8"/>
      <c r="J36" s="8" t="str">
        <f aca="false">IF(H36&gt;$I$8*1.5,"MOVE/EXPLAIN/SHORTEN",0)</f>
        <v>MOVE/EXPLAIN/SHORTEN</v>
      </c>
      <c r="K36" s="27"/>
      <c r="L36" s="27"/>
      <c r="M36" s="27"/>
      <c r="N36" s="27"/>
      <c r="O36" s="28"/>
    </row>
    <row r="37" customFormat="false" ht="13.8" hidden="false" customHeight="false" outlineLevel="0" collapsed="false">
      <c r="A37" s="25"/>
      <c r="B37" s="26"/>
      <c r="C37" s="27" t="s">
        <v>3633</v>
      </c>
      <c r="D37" s="27" t="str">
        <f aca="false">SUBSTITUTE(LOWER(C37)," ","-")</f>
        <v>add-a-submit-button-to-a-form</v>
      </c>
      <c r="E37" s="27" t="s">
        <v>2357</v>
      </c>
      <c r="F37" s="8" t="n">
        <f aca="false">VLOOKUP(E37,Temp3!$B$2:$K$362,10,0)</f>
        <v>3.06666666666666</v>
      </c>
      <c r="G37" s="8" t="n">
        <f aca="false">VLOOKUP(E37,'Raw - GA Events Mod'!$B$1:$G$457,6,0)</f>
        <v>0.574937307791486</v>
      </c>
      <c r="H37" s="8" t="n">
        <f aca="false">F37*1/G37</f>
        <v>5.33391488968891</v>
      </c>
      <c r="I37" s="8"/>
      <c r="J37" s="8" t="n">
        <f aca="false">IF(H37&gt;$I$8*1.5,"MOVE/EXPLAIN/SHORTEN",0)</f>
        <v>0</v>
      </c>
      <c r="K37" s="27"/>
      <c r="L37" s="27"/>
      <c r="M37" s="27"/>
      <c r="N37" s="27"/>
      <c r="O37" s="28"/>
    </row>
    <row r="38" customFormat="false" ht="13.8" hidden="false" customHeight="false" outlineLevel="0" collapsed="false">
      <c r="A38" s="25"/>
      <c r="B38" s="26"/>
      <c r="C38" s="27" t="s">
        <v>3634</v>
      </c>
      <c r="D38" s="27" t="str">
        <f aca="false">SUBSTITUTE(LOWER(C38)," ","-")</f>
        <v>use-html5-to-require-a-field</v>
      </c>
      <c r="E38" s="27" t="s">
        <v>2679</v>
      </c>
      <c r="F38" s="8" t="n">
        <f aca="false">VLOOKUP(E38,Temp3!$B$2:$K$362,10,0)</f>
        <v>2.53333333333333</v>
      </c>
      <c r="G38" s="8" t="n">
        <f aca="false">VLOOKUP(E38,'Raw - GA Events Mod'!$B$1:$G$457,6,0)</f>
        <v>0.648290397581055</v>
      </c>
      <c r="H38" s="8" t="n">
        <f aca="false">F38*1/G38</f>
        <v>3.90771380046022</v>
      </c>
      <c r="I38" s="8"/>
      <c r="J38" s="8" t="n">
        <f aca="false">IF(H38&gt;$I$8*1.5,"MOVE/EXPLAIN/SHORTEN",0)</f>
        <v>0</v>
      </c>
      <c r="K38" s="27"/>
      <c r="L38" s="27"/>
      <c r="M38" s="27"/>
      <c r="N38" s="27"/>
      <c r="O38" s="28"/>
    </row>
    <row r="39" customFormat="false" ht="13.8" hidden="false" customHeight="false" outlineLevel="0" collapsed="false">
      <c r="A39" s="25"/>
      <c r="B39" s="26"/>
      <c r="C39" s="27" t="s">
        <v>3635</v>
      </c>
      <c r="D39" s="27" t="str">
        <f aca="false">SUBSTITUTE(LOWER(C39)," ","-")</f>
        <v>create-a-set-of-radio-buttons</v>
      </c>
      <c r="E39" s="27" t="s">
        <v>2457</v>
      </c>
      <c r="F39" s="8" t="n">
        <f aca="false">VLOOKUP(E39,Temp3!$B$2:$K$362,10,0)</f>
        <v>4.75</v>
      </c>
      <c r="G39" s="8" t="n">
        <f aca="false">VLOOKUP(E39,'Raw - GA Events Mod'!$B$1:$G$457,6,0)</f>
        <v>0.559602594791425</v>
      </c>
      <c r="H39" s="8" t="n">
        <f aca="false">F39*1/G39</f>
        <v>8.48816650282049</v>
      </c>
      <c r="I39" s="8"/>
      <c r="J39" s="8" t="str">
        <f aca="false">IF(H39&gt;$I$8*1.5,"MOVE/EXPLAIN/SHORTEN",0)</f>
        <v>MOVE/EXPLAIN/SHORTEN</v>
      </c>
      <c r="K39" s="27"/>
      <c r="L39" s="27"/>
      <c r="M39" s="27"/>
      <c r="N39" s="27"/>
      <c r="O39" s="28"/>
    </row>
    <row r="40" customFormat="false" ht="13.8" hidden="false" customHeight="false" outlineLevel="0" collapsed="false">
      <c r="A40" s="25"/>
      <c r="B40" s="26"/>
      <c r="C40" s="27" t="s">
        <v>3636</v>
      </c>
      <c r="D40" s="27" t="str">
        <f aca="false">SUBSTITUTE(LOWER(C40)," ","-")</f>
        <v>create-a-set-of-checkboxes</v>
      </c>
      <c r="E40" s="27" t="s">
        <v>2456</v>
      </c>
      <c r="F40" s="8" t="n">
        <f aca="false">VLOOKUP(E40,Temp3!$B$2:$K$362,10,0)</f>
        <v>4.2</v>
      </c>
      <c r="G40" s="8" t="n">
        <f aca="false">VLOOKUP(E40,'Raw - GA Events Mod'!$B$1:$G$457,6,0)</f>
        <v>0.627247257501853</v>
      </c>
      <c r="H40" s="8" t="n">
        <f aca="false">F40*1/G40</f>
        <v>6.69592405509655</v>
      </c>
      <c r="I40" s="8"/>
      <c r="J40" s="8" t="n">
        <f aca="false">IF(H40&gt;$I$8*1.5,"MOVE/EXPLAIN/SHORTEN",0)</f>
        <v>0</v>
      </c>
      <c r="K40" s="27"/>
      <c r="L40" s="27"/>
      <c r="M40" s="27"/>
      <c r="N40" s="27"/>
      <c r="O40" s="28"/>
    </row>
    <row r="41" customFormat="false" ht="13.8" hidden="false" customHeight="false" outlineLevel="0" collapsed="false">
      <c r="A41" s="25"/>
      <c r="B41" s="26"/>
      <c r="C41" s="27" t="s">
        <v>3637</v>
      </c>
      <c r="D41" s="27" t="str">
        <f aca="false">SUBSTITUTE(LOWER(C41)," ","-")</f>
        <v>check-radio-buttons-and-checkboxes-by-default</v>
      </c>
      <c r="E41" s="27" t="s">
        <v>2409</v>
      </c>
      <c r="F41" s="8" t="n">
        <f aca="false">VLOOKUP(E41,Temp3!$B$2:$K$362,10,0)</f>
        <v>2.5</v>
      </c>
      <c r="G41" s="8" t="n">
        <f aca="false">VLOOKUP(E41,'Raw - GA Events Mod'!$B$1:$G$457,6,0)</f>
        <v>0.628350845356816</v>
      </c>
      <c r="H41" s="8" t="n">
        <f aca="false">F41*1/G41</f>
        <v>3.97866895298016</v>
      </c>
      <c r="I41" s="8"/>
      <c r="J41" s="8" t="n">
        <f aca="false">IF(H41&gt;$I$8*1.5,"MOVE/EXPLAIN/SHORTEN",0)</f>
        <v>0</v>
      </c>
      <c r="K41" s="27"/>
      <c r="L41" s="27"/>
      <c r="M41" s="27"/>
      <c r="N41" s="27"/>
      <c r="O41" s="28"/>
    </row>
    <row r="42" customFormat="false" ht="13.8" hidden="false" customHeight="false" outlineLevel="0" collapsed="false">
      <c r="A42" s="25"/>
      <c r="B42" s="26"/>
      <c r="C42" s="27" t="s">
        <v>3638</v>
      </c>
      <c r="D42" s="27" t="str">
        <f aca="false">SUBSTITUTE(LOWER(C42)," ","-")</f>
        <v>nest-many-elements-within-a-single-div-element</v>
      </c>
      <c r="E42" s="27" t="s">
        <v>2565</v>
      </c>
      <c r="F42" s="8" t="n">
        <f aca="false">VLOOKUP(E42,Temp3!$B$2:$K$362,10,0)</f>
        <v>3.05</v>
      </c>
      <c r="G42" s="8" t="n">
        <f aca="false">VLOOKUP(E42,'Raw - GA Events Mod'!$B$1:$G$457,6,0)</f>
        <v>0.686344631893496</v>
      </c>
      <c r="H42" s="8" t="n">
        <f aca="false">F42*1/G42</f>
        <v>4.4438316528908</v>
      </c>
      <c r="I42" s="8"/>
      <c r="J42" s="8" t="n">
        <f aca="false">IF(H42&gt;$I$8*1.5,"MOVE/EXPLAIN/SHORTEN",0)</f>
        <v>0</v>
      </c>
      <c r="K42" s="27"/>
      <c r="L42" s="27"/>
      <c r="M42" s="27"/>
      <c r="N42" s="27"/>
      <c r="O42" s="28"/>
    </row>
    <row r="43" customFormat="false" ht="13.8" hidden="false" customHeight="false" outlineLevel="0" collapsed="false">
      <c r="A43" s="25"/>
      <c r="B43" s="26"/>
      <c r="C43" s="27" t="s">
        <v>3639</v>
      </c>
      <c r="D43" s="27" t="str">
        <f aca="false">SUBSTITUTE(LOWER(C43)," ","-")</f>
        <v>give-a-background-color-to-a-div-element</v>
      </c>
      <c r="E43" s="27" t="s">
        <v>2503</v>
      </c>
      <c r="F43" s="8" t="n">
        <f aca="false">VLOOKUP(E43,Temp3!$B$2:$K$362,10,0)</f>
        <v>3.83333333333333</v>
      </c>
      <c r="G43" s="8" t="n">
        <f aca="false">VLOOKUP(E43,'Raw - GA Events Mod'!$B$1:$G$457,6,0)</f>
        <v>0.50304784702313</v>
      </c>
      <c r="H43" s="8" t="n">
        <f aca="false">F43*1/G43</f>
        <v>7.62021616038658</v>
      </c>
      <c r="I43" s="8"/>
      <c r="J43" s="8" t="str">
        <f aca="false">IF(H43&gt;$I$8*1.5,"MOVE/EXPLAIN/SHORTEN",0)</f>
        <v>MOVE/EXPLAIN/SHORTEN</v>
      </c>
      <c r="K43" s="27"/>
      <c r="L43" s="27"/>
      <c r="M43" s="27"/>
      <c r="N43" s="27"/>
      <c r="O43" s="28"/>
    </row>
    <row r="44" customFormat="false" ht="13.8" hidden="false" customHeight="false" outlineLevel="0" collapsed="false">
      <c r="A44" s="25"/>
      <c r="B44" s="26"/>
      <c r="C44" s="27" t="s">
        <v>3640</v>
      </c>
      <c r="D44" s="27" t="str">
        <f aca="false">SUBSTITUTE(LOWER(C44)," ","-")</f>
        <v>set-the-id-of-an-element</v>
      </c>
      <c r="E44" s="27" t="s">
        <v>2605</v>
      </c>
      <c r="F44" s="8" t="n">
        <f aca="false">VLOOKUP(E44,Temp3!$B$2:$K$362,10,0)</f>
        <v>3.08333333333333</v>
      </c>
      <c r="G44" s="8" t="n">
        <f aca="false">VLOOKUP(E44,'Raw - GA Events Mod'!$B$1:$G$457,6,0)</f>
        <v>0.523456082580782</v>
      </c>
      <c r="H44" s="8" t="n">
        <f aca="false">F44*1/G44</f>
        <v>5.89033815049326</v>
      </c>
      <c r="I44" s="8"/>
      <c r="J44" s="8" t="n">
        <f aca="false">IF(H44&gt;$I$8*1.5,"MOVE/EXPLAIN/SHORTEN",0)</f>
        <v>0</v>
      </c>
      <c r="K44" s="27"/>
      <c r="L44" s="27"/>
      <c r="M44" s="27"/>
      <c r="N44" s="27"/>
      <c r="O44" s="28"/>
    </row>
    <row r="45" customFormat="false" ht="13.8" hidden="false" customHeight="false" outlineLevel="0" collapsed="false">
      <c r="A45" s="25"/>
      <c r="B45" s="26"/>
      <c r="C45" s="27" t="s">
        <v>3641</v>
      </c>
      <c r="D45" s="27" t="str">
        <f aca="false">SUBSTITUTE(LOWER(C45)," ","-")</f>
        <v>use-an-id-attribute-to-style-an-element</v>
      </c>
      <c r="E45" s="27" t="s">
        <v>2660</v>
      </c>
      <c r="F45" s="8" t="n">
        <f aca="false">VLOOKUP(E45,Temp3!$B$2:$K$362,10,0)</f>
        <v>3.31666666666666</v>
      </c>
      <c r="G45" s="8" t="n">
        <f aca="false">VLOOKUP(E45,'Raw - GA Events Mod'!$B$1:$G$457,6,0)</f>
        <v>0.585866528209419</v>
      </c>
      <c r="H45" s="8" t="n">
        <f aca="false">F45*1/G45</f>
        <v>5.66113014990526</v>
      </c>
      <c r="I45" s="8"/>
      <c r="J45" s="8" t="n">
        <f aca="false">IF(H45&gt;$I$8*1.5,"MOVE/EXPLAIN/SHORTEN",0)</f>
        <v>0</v>
      </c>
      <c r="K45" s="27"/>
      <c r="L45" s="27"/>
      <c r="M45" s="27"/>
      <c r="N45" s="27"/>
      <c r="O45" s="28"/>
    </row>
    <row r="46" customFormat="false" ht="13.8" hidden="false" customHeight="false" outlineLevel="0" collapsed="false">
      <c r="A46" s="25"/>
      <c r="B46" s="26"/>
      <c r="C46" s="27" t="s">
        <v>3642</v>
      </c>
      <c r="D46" s="27" t="str">
        <f aca="false">SUBSTITUTE(LOWER(C46)," ","-")</f>
        <v>adjusting-the-padding-of-an-element</v>
      </c>
      <c r="E46" s="27" t="s">
        <v>2373</v>
      </c>
      <c r="F46" s="8" t="n">
        <f aca="false">VLOOKUP(E46,Temp3!$B$2:$K$362,10,0)</f>
        <v>3.01666666666666</v>
      </c>
      <c r="G46" s="8" t="n">
        <f aca="false">VLOOKUP(E46,'Raw - GA Events Mod'!$B$1:$G$457,6,0)</f>
        <v>0.711786834408148</v>
      </c>
      <c r="H46" s="8" t="n">
        <f aca="false">F46*1/G46</f>
        <v>4.23816024803974</v>
      </c>
      <c r="I46" s="8"/>
      <c r="J46" s="8" t="n">
        <f aca="false">IF(H46&gt;$I$8*1.5,"MOVE/EXPLAIN/SHORTEN",0)</f>
        <v>0</v>
      </c>
      <c r="K46" s="27"/>
      <c r="L46" s="27"/>
      <c r="M46" s="27"/>
      <c r="N46" s="27"/>
      <c r="O46" s="28"/>
    </row>
    <row r="47" customFormat="false" ht="13.8" hidden="false" customHeight="false" outlineLevel="0" collapsed="false">
      <c r="A47" s="25"/>
      <c r="B47" s="26"/>
      <c r="C47" s="27" t="s">
        <v>3643</v>
      </c>
      <c r="D47" s="27" t="str">
        <f aca="false">SUBSTITUTE(LOWER(C47)," ","-")</f>
        <v>adjust-the-margin-of-an-element</v>
      </c>
      <c r="E47" s="27" t="s">
        <v>2372</v>
      </c>
      <c r="F47" s="8" t="n">
        <f aca="false">VLOOKUP(E47,Temp3!$B$2:$K$362,10,0)</f>
        <v>1.88333333333333</v>
      </c>
      <c r="G47" s="8" t="n">
        <f aca="false">VLOOKUP(E47,'Raw - GA Events Mod'!$B$1:$G$457,6,0)</f>
        <v>0.726262868326194</v>
      </c>
      <c r="H47" s="8" t="n">
        <f aca="false">F47*1/G47</f>
        <v>2.59318411482858</v>
      </c>
      <c r="I47" s="8"/>
      <c r="J47" s="8" t="n">
        <f aca="false">IF(H47&gt;$I$8*1.5,"MOVE/EXPLAIN/SHORTEN",0)</f>
        <v>0</v>
      </c>
      <c r="K47" s="27"/>
      <c r="L47" s="27"/>
      <c r="M47" s="27"/>
      <c r="N47" s="27"/>
      <c r="O47" s="28"/>
    </row>
    <row r="48" customFormat="false" ht="13.8" hidden="false" customHeight="false" outlineLevel="0" collapsed="false">
      <c r="A48" s="25"/>
      <c r="B48" s="26"/>
      <c r="C48" s="27" t="s">
        <v>3644</v>
      </c>
      <c r="D48" s="27" t="str">
        <f aca="false">SUBSTITUTE(LOWER(C48)," ","-")</f>
        <v>add-a-negative-margin-to-an-element</v>
      </c>
      <c r="E48" s="27" t="s">
        <v>2356</v>
      </c>
      <c r="F48" s="8" t="n">
        <f aca="false">VLOOKUP(E48,Temp3!$B$2:$K$362,10,0)</f>
        <v>1.61666666666667</v>
      </c>
      <c r="G48" s="8" t="n">
        <f aca="false">VLOOKUP(E48,'Raw - GA Events Mod'!$B$1:$G$457,6,0)</f>
        <v>0.718173778182238</v>
      </c>
      <c r="H48" s="8" t="n">
        <f aca="false">F48*1/G48</f>
        <v>2.25108005301808</v>
      </c>
      <c r="I48" s="8"/>
      <c r="J48" s="8" t="n">
        <f aca="false">IF(H48&gt;$I$8*1.5,"MOVE/EXPLAIN/SHORTEN",0)</f>
        <v>0</v>
      </c>
      <c r="K48" s="27"/>
      <c r="L48" s="27"/>
      <c r="M48" s="27"/>
      <c r="N48" s="27"/>
      <c r="O48" s="28"/>
    </row>
    <row r="49" customFormat="false" ht="13.8" hidden="false" customHeight="false" outlineLevel="0" collapsed="false">
      <c r="A49" s="25"/>
      <c r="B49" s="26"/>
      <c r="C49" s="27" t="s">
        <v>3645</v>
      </c>
      <c r="D49" s="27" t="str">
        <f aca="false">SUBSTITUTE(LOWER(C49)," ","-")</f>
        <v>add-different-padding-to-each-side-of-an-element</v>
      </c>
      <c r="E49" s="27" t="s">
        <v>2361</v>
      </c>
      <c r="F49" s="8" t="n">
        <f aca="false">VLOOKUP(E49,Temp3!$B$2:$K$362,10,0)</f>
        <v>2.63333333333333</v>
      </c>
      <c r="G49" s="8" t="n">
        <f aca="false">VLOOKUP(E49,'Raw - GA Events Mod'!$B$1:$G$457,6,0)</f>
        <v>0.672430875386248</v>
      </c>
      <c r="H49" s="8" t="n">
        <f aca="false">F49*1/G49</f>
        <v>3.91613982897607</v>
      </c>
      <c r="I49" s="8"/>
      <c r="J49" s="8" t="n">
        <f aca="false">IF(H49&gt;$I$8*1.5,"MOVE/EXPLAIN/SHORTEN",0)</f>
        <v>0</v>
      </c>
      <c r="K49" s="27"/>
      <c r="L49" s="27"/>
      <c r="M49" s="27"/>
      <c r="N49" s="27"/>
      <c r="O49" s="28"/>
    </row>
    <row r="50" customFormat="false" ht="13.8" hidden="false" customHeight="false" outlineLevel="0" collapsed="false">
      <c r="A50" s="25"/>
      <c r="B50" s="26"/>
      <c r="C50" s="27" t="s">
        <v>3646</v>
      </c>
      <c r="D50" s="27" t="str">
        <f aca="false">SUBSTITUTE(LOWER(C50)," ","-")</f>
        <v>add-different-margins-to-each-side-of-an-element</v>
      </c>
      <c r="E50" s="27" t="s">
        <v>2360</v>
      </c>
      <c r="F50" s="8" t="n">
        <f aca="false">VLOOKUP(E50,Temp3!$B$2:$K$362,10,0)</f>
        <v>2.15</v>
      </c>
      <c r="G50" s="8" t="n">
        <f aca="false">VLOOKUP(E50,'Raw - GA Events Mod'!$B$1:$G$457,6,0)</f>
        <v>0.700819970433879</v>
      </c>
      <c r="H50" s="8" t="n">
        <f aca="false">F50*1/G50</f>
        <v>3.06783495149108</v>
      </c>
      <c r="I50" s="8"/>
      <c r="J50" s="8" t="n">
        <f aca="false">IF(H50&gt;$I$8*1.5,"MOVE/EXPLAIN/SHORTEN",0)</f>
        <v>0</v>
      </c>
      <c r="K50" s="27"/>
      <c r="L50" s="27"/>
      <c r="M50" s="27"/>
      <c r="N50" s="27"/>
      <c r="O50" s="28"/>
    </row>
    <row r="51" customFormat="false" ht="13.8" hidden="false" customHeight="false" outlineLevel="0" collapsed="false">
      <c r="A51" s="25"/>
      <c r="B51" s="26"/>
      <c r="C51" s="27" t="s">
        <v>3647</v>
      </c>
      <c r="D51" s="27" t="str">
        <f aca="false">SUBSTITUTE(LOWER(C51)," ","-")</f>
        <v>use-clockwise-notation-to-specify-the-padding-of-an-element</v>
      </c>
      <c r="E51" s="27" t="s">
        <v>2667</v>
      </c>
      <c r="F51" s="8" t="n">
        <f aca="false">VLOOKUP(E51,Temp3!$B$2:$K$362,10,0)</f>
        <v>2.2</v>
      </c>
      <c r="G51" s="8" t="n">
        <f aca="false">VLOOKUP(E51,'Raw - GA Events Mod'!$B$1:$G$457,6,0)</f>
        <v>0.632461749640095</v>
      </c>
      <c r="H51" s="8" t="n">
        <f aca="false">F51*1/G51</f>
        <v>3.47847122968609</v>
      </c>
      <c r="I51" s="8"/>
      <c r="J51" s="8" t="n">
        <f aca="false">IF(H51&gt;$I$8*1.5,"MOVE/EXPLAIN/SHORTEN",0)</f>
        <v>0</v>
      </c>
      <c r="K51" s="27"/>
      <c r="L51" s="27"/>
      <c r="M51" s="27"/>
      <c r="N51" s="27"/>
      <c r="O51" s="28"/>
    </row>
    <row r="52" customFormat="false" ht="13.8" hidden="false" customHeight="false" outlineLevel="0" collapsed="false">
      <c r="A52" s="25"/>
      <c r="B52" s="26"/>
      <c r="C52" s="27" t="s">
        <v>3648</v>
      </c>
      <c r="D52" s="27" t="str">
        <f aca="false">SUBSTITUTE(LOWER(C52)," ","-")</f>
        <v>use-clockwise-notation-to-specify-the-margin-of-an-element</v>
      </c>
      <c r="E52" s="27" t="s">
        <v>2666</v>
      </c>
      <c r="F52" s="8" t="n">
        <f aca="false">VLOOKUP(E52,Temp3!$B$2:$K$362,10,0)</f>
        <v>1.65</v>
      </c>
      <c r="G52" s="8" t="n">
        <f aca="false">VLOOKUP(E52,'Raw - GA Events Mod'!$B$1:$G$457,6,0)</f>
        <v>0.691393653462489</v>
      </c>
      <c r="H52" s="8" t="n">
        <f aca="false">F52*1/G52</f>
        <v>2.38648415665493</v>
      </c>
      <c r="I52" s="8"/>
      <c r="J52" s="8" t="n">
        <f aca="false">IF(H52&gt;$I$8*1.5,"MOVE/EXPLAIN/SHORTEN",0)</f>
        <v>0</v>
      </c>
      <c r="K52" s="27"/>
      <c r="L52" s="27"/>
      <c r="M52" s="27"/>
      <c r="N52" s="27"/>
      <c r="O52" s="28"/>
    </row>
    <row r="53" customFormat="false" ht="13.8" hidden="false" customHeight="false" outlineLevel="0" collapsed="false">
      <c r="A53" s="25"/>
      <c r="B53" s="26"/>
      <c r="C53" s="27" t="s">
        <v>3649</v>
      </c>
      <c r="D53" s="27" t="str">
        <f aca="false">SUBSTITUTE(LOWER(C53)," ","-")</f>
        <v>style-the-html-body-element</v>
      </c>
      <c r="E53" s="27" t="s">
        <v>2628</v>
      </c>
      <c r="F53" s="8" t="n">
        <f aca="false">VLOOKUP(E53,Temp3!$B$2:$K$362,10,0)</f>
        <v>1.58333333333333</v>
      </c>
      <c r="G53" s="8" t="n">
        <f aca="false">VLOOKUP(E53,'Raw - GA Events Mod'!$B$1:$G$457,6,0)</f>
        <v>0.698954673139602</v>
      </c>
      <c r="H53" s="8" t="n">
        <f aca="false">F53*1/G53</f>
        <v>2.26528757039599</v>
      </c>
      <c r="I53" s="8"/>
      <c r="J53" s="8" t="n">
        <f aca="false">IF(H53&gt;$I$8*1.5,"MOVE/EXPLAIN/SHORTEN",0)</f>
        <v>0</v>
      </c>
      <c r="K53" s="27"/>
      <c r="L53" s="27"/>
      <c r="M53" s="27"/>
      <c r="N53" s="27"/>
      <c r="O53" s="28"/>
    </row>
    <row r="54" customFormat="false" ht="13.8" hidden="false" customHeight="false" outlineLevel="0" collapsed="false">
      <c r="A54" s="25"/>
      <c r="B54" s="26"/>
      <c r="C54" s="27" t="s">
        <v>3650</v>
      </c>
      <c r="D54" s="27" t="str">
        <f aca="false">SUBSTITUTE(LOWER(C54)," ","-")</f>
        <v>inherit-styles-from-the-body-element</v>
      </c>
      <c r="E54" s="27" t="s">
        <v>2514</v>
      </c>
      <c r="F54" s="8" t="n">
        <f aca="false">VLOOKUP(E54,Temp3!$B$2:$K$362,10,0)</f>
        <v>3.33333333333333</v>
      </c>
      <c r="G54" s="8" t="n">
        <f aca="false">VLOOKUP(E54,'Raw - GA Events Mod'!$B$1:$G$457,6,0)</f>
        <v>0.552182453333961</v>
      </c>
      <c r="H54" s="8" t="n">
        <f aca="false">F54*1/G54</f>
        <v>6.03665203993239</v>
      </c>
      <c r="I54" s="8"/>
      <c r="J54" s="8" t="n">
        <f aca="false">IF(H54&gt;$I$8*1.5,"MOVE/EXPLAIN/SHORTEN",0)</f>
        <v>0</v>
      </c>
      <c r="K54" s="27"/>
      <c r="L54" s="27"/>
      <c r="M54" s="27"/>
      <c r="N54" s="27"/>
      <c r="O54" s="28"/>
    </row>
    <row r="55" customFormat="false" ht="13.8" hidden="false" customHeight="false" outlineLevel="0" collapsed="false">
      <c r="A55" s="25"/>
      <c r="B55" s="26"/>
      <c r="C55" s="27" t="s">
        <v>3651</v>
      </c>
      <c r="D55" s="27" t="str">
        <f aca="false">SUBSTITUTE(LOWER(C55)," ","-")</f>
        <v>prioritize-one-style-over-another</v>
      </c>
      <c r="E55" s="27" t="s">
        <v>2577</v>
      </c>
      <c r="F55" s="8" t="n">
        <f aca="false">VLOOKUP(E55,Temp3!$B$2:$K$362,10,0)</f>
        <v>3.05</v>
      </c>
      <c r="G55" s="8" t="n">
        <f aca="false">VLOOKUP(E55,'Raw - GA Events Mod'!$B$1:$G$457,6,0)</f>
        <v>0.49321170790607</v>
      </c>
      <c r="H55" s="8" t="n">
        <f aca="false">F55*1/G55</f>
        <v>6.18395701300112</v>
      </c>
      <c r="I55" s="8"/>
      <c r="J55" s="8" t="n">
        <f aca="false">IF(H55&gt;$I$8*1.5,"MOVE/EXPLAIN/SHORTEN",0)</f>
        <v>0</v>
      </c>
      <c r="K55" s="27"/>
      <c r="L55" s="27"/>
      <c r="M55" s="27"/>
      <c r="N55" s="27"/>
      <c r="O55" s="28"/>
    </row>
    <row r="56" customFormat="false" ht="13.8" hidden="false" customHeight="false" outlineLevel="0" collapsed="false">
      <c r="A56" s="25"/>
      <c r="B56" s="26"/>
      <c r="C56" s="27" t="s">
        <v>3652</v>
      </c>
      <c r="D56" s="27" t="str">
        <f aca="false">SUBSTITUTE(LOWER(C56)," ","-")</f>
        <v>override-styles-in-subsequent-css</v>
      </c>
      <c r="E56" s="27" t="s">
        <v>2572</v>
      </c>
      <c r="F56" s="8" t="n">
        <f aca="false">VLOOKUP(E56,Temp3!$B$2:$K$362,10,0)</f>
        <v>2.81666666666666</v>
      </c>
      <c r="G56" s="8" t="n">
        <f aca="false">VLOOKUP(E56,'Raw - GA Events Mod'!$B$1:$G$457,6,0)</f>
        <v>0.605469283516922</v>
      </c>
      <c r="H56" s="8" t="n">
        <f aca="false">F56*1/G56</f>
        <v>4.6520389115461</v>
      </c>
      <c r="I56" s="8"/>
      <c r="J56" s="8" t="n">
        <f aca="false">IF(H56&gt;$I$8*1.5,"MOVE/EXPLAIN/SHORTEN",0)</f>
        <v>0</v>
      </c>
      <c r="K56" s="27"/>
      <c r="L56" s="27"/>
      <c r="M56" s="27"/>
      <c r="N56" s="27"/>
      <c r="O56" s="28"/>
    </row>
    <row r="57" customFormat="false" ht="13.8" hidden="false" customHeight="false" outlineLevel="0" collapsed="false">
      <c r="A57" s="25"/>
      <c r="B57" s="26"/>
      <c r="C57" s="27" t="s">
        <v>3653</v>
      </c>
      <c r="D57" s="27" t="str">
        <f aca="false">SUBSTITUTE(LOWER(C57)," ","-")</f>
        <v>override-class-declarations-by-styling-id-attributes</v>
      </c>
      <c r="E57" s="27" t="s">
        <v>2570</v>
      </c>
      <c r="F57" s="8" t="n">
        <f aca="false">VLOOKUP(E57,Temp3!$B$2:$K$362,10,0)</f>
        <v>2.9</v>
      </c>
      <c r="G57" s="8" t="n">
        <f aca="false">VLOOKUP(E57,'Raw - GA Events Mod'!$B$1:$G$457,6,0)</f>
        <v>0.643772827180795</v>
      </c>
      <c r="H57" s="8" t="n">
        <f aca="false">F57*1/G57</f>
        <v>4.50469463381929</v>
      </c>
      <c r="I57" s="8"/>
      <c r="J57" s="8" t="n">
        <f aca="false">IF(H57&gt;$I$8*1.5,"MOVE/EXPLAIN/SHORTEN",0)</f>
        <v>0</v>
      </c>
      <c r="K57" s="27"/>
      <c r="L57" s="27"/>
      <c r="M57" s="27"/>
      <c r="N57" s="27"/>
      <c r="O57" s="28"/>
    </row>
    <row r="58" customFormat="false" ht="13.8" hidden="false" customHeight="false" outlineLevel="0" collapsed="false">
      <c r="A58" s="25"/>
      <c r="B58" s="26"/>
      <c r="C58" s="27" t="s">
        <v>3654</v>
      </c>
      <c r="D58" s="27" t="str">
        <f aca="false">SUBSTITUTE(LOWER(C58)," ","-")</f>
        <v>override-class-declarations-with-inline-styles</v>
      </c>
      <c r="E58" s="27" t="s">
        <v>2571</v>
      </c>
      <c r="F58" s="8" t="n">
        <f aca="false">VLOOKUP(E58,Temp3!$B$2:$K$362,10,0)</f>
        <v>2.21666666666666</v>
      </c>
      <c r="G58" s="8" t="n">
        <f aca="false">VLOOKUP(E58,'Raw - GA Events Mod'!$B$1:$G$457,6,0)</f>
        <v>0.632133574415188</v>
      </c>
      <c r="H58" s="8" t="n">
        <f aca="false">F58*1/G58</f>
        <v>3.50664283054003</v>
      </c>
      <c r="I58" s="8"/>
      <c r="J58" s="8" t="n">
        <f aca="false">IF(H58&gt;$I$8*1.5,"MOVE/EXPLAIN/SHORTEN",0)</f>
        <v>0</v>
      </c>
      <c r="K58" s="27"/>
      <c r="L58" s="27"/>
      <c r="M58" s="27"/>
      <c r="N58" s="27"/>
      <c r="O58" s="28"/>
    </row>
    <row r="59" customFormat="false" ht="13.8" hidden="false" customHeight="false" outlineLevel="0" collapsed="false">
      <c r="A59" s="25"/>
      <c r="B59" s="26"/>
      <c r="C59" s="27" t="s">
        <v>3655</v>
      </c>
      <c r="D59" s="27" t="str">
        <f aca="false">SUBSTITUTE(LOWER(C59)," ","-")</f>
        <v>override-all-other-styles-by-using-important</v>
      </c>
      <c r="E59" s="27" t="s">
        <v>2569</v>
      </c>
      <c r="F59" s="8" t="n">
        <f aca="false">VLOOKUP(E59,Temp3!$B$2:$K$362,10,0)</f>
        <v>2.33333333333333</v>
      </c>
      <c r="G59" s="8" t="n">
        <f aca="false">VLOOKUP(E59,'Raw - GA Events Mod'!$B$1:$G$457,6,0)</f>
        <v>0.671897286004138</v>
      </c>
      <c r="H59" s="8" t="n">
        <f aca="false">F59*1/G59</f>
        <v>3.47275302629956</v>
      </c>
      <c r="I59" s="8"/>
      <c r="J59" s="8" t="n">
        <f aca="false">IF(H59&gt;$I$8*1.5,"MOVE/EXPLAIN/SHORTEN",0)</f>
        <v>0</v>
      </c>
      <c r="K59" s="27"/>
      <c r="L59" s="27"/>
      <c r="M59" s="27"/>
      <c r="N59" s="27"/>
      <c r="O59" s="28"/>
    </row>
    <row r="60" customFormat="false" ht="13.8" hidden="false" customHeight="false" outlineLevel="0" collapsed="false">
      <c r="A60" s="25"/>
      <c r="B60" s="26"/>
      <c r="C60" s="27" t="s">
        <v>3656</v>
      </c>
      <c r="D60" s="27" t="str">
        <f aca="false">SUBSTITUTE(LOWER(C60)," ","-")</f>
        <v>use-hex-code-for-specific-colors</v>
      </c>
      <c r="E60" s="27" t="s">
        <v>2671</v>
      </c>
      <c r="F60" s="8" t="n">
        <f aca="false">VLOOKUP(E60,Temp3!$B$2:$K$362,10,0)</f>
        <v>2.28333333333333</v>
      </c>
      <c r="G60" s="8" t="n">
        <f aca="false">VLOOKUP(E60,'Raw - GA Events Mod'!$B$1:$G$457,6,0)</f>
        <v>0.695164385149318</v>
      </c>
      <c r="H60" s="8" t="n">
        <f aca="false">F60*1/G60</f>
        <v>3.28459481255341</v>
      </c>
      <c r="I60" s="8"/>
      <c r="J60" s="8" t="n">
        <f aca="false">IF(H60&gt;$I$8*1.5,"MOVE/EXPLAIN/SHORTEN",0)</f>
        <v>0</v>
      </c>
      <c r="K60" s="27"/>
      <c r="L60" s="27"/>
      <c r="M60" s="27"/>
      <c r="N60" s="27"/>
      <c r="O60" s="28"/>
    </row>
    <row r="61" customFormat="false" ht="13.8" hidden="false" customHeight="false" outlineLevel="0" collapsed="false">
      <c r="A61" s="25"/>
      <c r="B61" s="26"/>
      <c r="C61" s="27" t="s">
        <v>3657</v>
      </c>
      <c r="D61" s="27" t="str">
        <f aca="false">SUBSTITUTE(LOWER(C61)," ","-")</f>
        <v>use-hex-code-to-mix-colors</v>
      </c>
      <c r="E61" s="27" t="s">
        <v>2678</v>
      </c>
      <c r="F61" s="8" t="n">
        <f aca="false">VLOOKUP(E61,Temp3!$B$2:$K$362,10,0)</f>
        <v>2.58333333333333</v>
      </c>
      <c r="G61" s="8" t="n">
        <f aca="false">VLOOKUP(E61,'Raw - GA Events Mod'!$B$1:$G$457,6,0)</f>
        <v>0.643294995490877</v>
      </c>
      <c r="H61" s="8" t="n">
        <f aca="false">F61*1/G61</f>
        <v>4.01578335202511</v>
      </c>
      <c r="I61" s="8"/>
      <c r="J61" s="8" t="n">
        <f aca="false">IF(H61&gt;$I$8*1.5,"MOVE/EXPLAIN/SHORTEN",0)</f>
        <v>0</v>
      </c>
      <c r="K61" s="27"/>
      <c r="L61" s="27"/>
      <c r="M61" s="27"/>
      <c r="N61" s="27"/>
      <c r="O61" s="28"/>
    </row>
    <row r="62" customFormat="false" ht="13.8" hidden="false" customHeight="false" outlineLevel="0" collapsed="false">
      <c r="A62" s="25"/>
      <c r="B62" s="26"/>
      <c r="C62" s="27" t="s">
        <v>3658</v>
      </c>
      <c r="D62" s="27" t="str">
        <f aca="false">SUBSTITUTE(LOWER(C62)," ","-")</f>
        <v>use-abbreviated-hex-code</v>
      </c>
      <c r="E62" s="27" t="s">
        <v>2659</v>
      </c>
      <c r="F62" s="8" t="n">
        <f aca="false">VLOOKUP(E62,Temp3!$B$2:$K$362,10,0)</f>
        <v>1.81666666666667</v>
      </c>
      <c r="G62" s="8" t="n">
        <f aca="false">VLOOKUP(E62,'Raw - GA Events Mod'!$B$1:$G$457,6,0)</f>
        <v>0.706473695040812</v>
      </c>
      <c r="H62" s="8" t="n">
        <f aca="false">F62*1/G62</f>
        <v>2.57145691257722</v>
      </c>
      <c r="I62" s="8"/>
      <c r="J62" s="8" t="n">
        <f aca="false">IF(H62&gt;$I$8*1.5,"MOVE/EXPLAIN/SHORTEN",0)</f>
        <v>0</v>
      </c>
      <c r="K62" s="27"/>
      <c r="L62" s="27"/>
      <c r="M62" s="27"/>
      <c r="N62" s="27"/>
      <c r="O62" s="28"/>
    </row>
    <row r="63" customFormat="false" ht="13.8" hidden="false" customHeight="false" outlineLevel="0" collapsed="false">
      <c r="A63" s="25"/>
      <c r="B63" s="26"/>
      <c r="C63" s="27" t="s">
        <v>3659</v>
      </c>
      <c r="D63" s="27" t="str">
        <f aca="false">SUBSTITUTE(LOWER(C63)," ","-")</f>
        <v>use-rgb-values-to-color-elements</v>
      </c>
      <c r="E63" s="27" t="s">
        <v>2687</v>
      </c>
      <c r="F63" s="8" t="n">
        <f aca="false">VLOOKUP(E63,Temp3!$B$2:$K$362,10,0)</f>
        <v>1.8</v>
      </c>
      <c r="G63" s="8" t="n">
        <f aca="false">VLOOKUP(E63,'Raw - GA Events Mod'!$B$1:$G$457,6,0)</f>
        <v>0.646949099277191</v>
      </c>
      <c r="H63" s="8" t="n">
        <f aca="false">F63*1/G63</f>
        <v>2.78228998542708</v>
      </c>
      <c r="I63" s="8"/>
      <c r="J63" s="8" t="n">
        <f aca="false">IF(H63&gt;$I$8*1.5,"MOVE/EXPLAIN/SHORTEN",0)</f>
        <v>0</v>
      </c>
      <c r="K63" s="27"/>
      <c r="L63" s="27"/>
      <c r="M63" s="27"/>
      <c r="N63" s="27"/>
      <c r="O63" s="28"/>
    </row>
    <row r="64" customFormat="false" ht="13.8" hidden="false" customHeight="false" outlineLevel="0" collapsed="false">
      <c r="A64" s="25"/>
      <c r="B64" s="30"/>
      <c r="C64" s="31" t="s">
        <v>3660</v>
      </c>
      <c r="D64" s="31" t="str">
        <f aca="false">SUBSTITUTE(LOWER(C64)," ","-")</f>
        <v>use-rgb-to-mix-colors</v>
      </c>
      <c r="E64" s="31" t="s">
        <v>2686</v>
      </c>
      <c r="F64" s="32" t="n">
        <f aca="false">VLOOKUP(E64,Temp3!$B$2:$K$362,10,0)</f>
        <v>1.91666666666667</v>
      </c>
      <c r="G64" s="8" t="n">
        <f aca="false">VLOOKUP(E64,'Raw - GA Events Mod'!$B$1:$G$457,6,0)</f>
        <v>0.660950997496587</v>
      </c>
      <c r="H64" s="8" t="n">
        <f aca="false">F64*1/G64</f>
        <v>2.89986197755389</v>
      </c>
      <c r="I64" s="8"/>
      <c r="J64" s="8" t="n">
        <f aca="false">IF(H64&gt;$I$8*1.5,"MOVE/EXPLAIN/SHORTEN",0)</f>
        <v>0</v>
      </c>
      <c r="K64" s="31"/>
      <c r="L64" s="31"/>
      <c r="M64" s="31"/>
      <c r="N64" s="31"/>
      <c r="O64" s="33"/>
    </row>
    <row r="65" customFormat="false" ht="13.8" hidden="false" customHeight="false" outlineLevel="0" collapsed="false">
      <c r="A65" s="25" t="s">
        <v>2717</v>
      </c>
      <c r="B65" s="20" t="s">
        <v>2777</v>
      </c>
      <c r="C65" s="21" t="s">
        <v>3661</v>
      </c>
      <c r="D65" s="21" t="str">
        <f aca="false">SUBSTITUTE(LOWER(C65)," ","-")</f>
        <v>use-responsive-design-with-bootstrap-fluid-containers</v>
      </c>
      <c r="E65" s="21" t="s">
        <v>2681</v>
      </c>
      <c r="F65" s="22" t="n">
        <f aca="false">VLOOKUP(E65,Temp3!$B$2:$K$362,10,0)</f>
        <v>3.33333333333333</v>
      </c>
      <c r="G65" s="22" t="n">
        <f aca="false">VLOOKUP(E65,'Raw - GA Events Mod'!$B$1:$G$457,6,0)</f>
        <v>0.591524091403105</v>
      </c>
      <c r="H65" s="22" t="n">
        <f aca="false">F65*1/G65</f>
        <v>5.63516073441169</v>
      </c>
      <c r="I65" s="23" t="n">
        <f aca="false">AVERAGE(H65:H95)</f>
        <v>4.93508032249243</v>
      </c>
      <c r="J65" s="22" t="n">
        <f aca="false">IF(H65&gt;$I$65*1.5,"MOVE/EXPLAIN/SHORTEN",0)</f>
        <v>0</v>
      </c>
      <c r="K65" s="21"/>
      <c r="L65" s="21" t="s">
        <v>2720</v>
      </c>
      <c r="M65" s="21" t="n">
        <v>300</v>
      </c>
      <c r="N65" s="22" t="n">
        <f aca="false">SUM(F65:F95)+0.25*M65</f>
        <v>165.9</v>
      </c>
      <c r="O65" s="24"/>
    </row>
    <row r="66" customFormat="false" ht="13.8" hidden="false" customHeight="false" outlineLevel="0" collapsed="false">
      <c r="A66" s="25"/>
      <c r="B66" s="26"/>
      <c r="C66" s="27" t="s">
        <v>3662</v>
      </c>
      <c r="D66" s="27" t="str">
        <f aca="false">SUBSTITUTE(LOWER(C66)," ","-")</f>
        <v>make-images-mobile-responsive</v>
      </c>
      <c r="E66" s="27" t="s">
        <v>2545</v>
      </c>
      <c r="F66" s="8" t="n">
        <f aca="false">VLOOKUP(E66,Temp3!$B$2:$K$362,10,0)</f>
        <v>3.6</v>
      </c>
      <c r="G66" s="8" t="n">
        <f aca="false">VLOOKUP(E66,'Raw - GA Events Mod'!$B$1:$G$457,6,0)</f>
        <v>0.578607202565887</v>
      </c>
      <c r="H66" s="8" t="n">
        <f aca="false">F66*1/G66</f>
        <v>6.22183751608253</v>
      </c>
      <c r="I66" s="8"/>
      <c r="J66" s="8" t="n">
        <f aca="false">IF(H66&gt;$I$65*1.5,"MOVE/EXPLAIN/SHORTEN",0)</f>
        <v>0</v>
      </c>
      <c r="K66" s="27"/>
      <c r="L66" s="27"/>
      <c r="M66" s="27"/>
      <c r="N66" s="27"/>
      <c r="O66" s="28"/>
    </row>
    <row r="67" customFormat="false" ht="13.8" hidden="false" customHeight="false" outlineLevel="0" collapsed="false">
      <c r="A67" s="25"/>
      <c r="B67" s="26"/>
      <c r="C67" s="27" t="s">
        <v>3663</v>
      </c>
      <c r="D67" s="27" t="str">
        <f aca="false">SUBSTITUTE(LOWER(C67)," ","-")</f>
        <v>center-text-with-bootstrap</v>
      </c>
      <c r="E67" s="27" t="s">
        <v>2400</v>
      </c>
      <c r="F67" s="8" t="n">
        <f aca="false">VLOOKUP(E67,Temp3!$B$2:$K$362,10,0)</f>
        <v>2.2</v>
      </c>
      <c r="G67" s="8" t="n">
        <f aca="false">VLOOKUP(E67,'Raw - GA Events Mod'!$B$1:$G$457,6,0)</f>
        <v>0.704377827122204</v>
      </c>
      <c r="H67" s="8" t="n">
        <f aca="false">F67*1/G67</f>
        <v>3.12332375507657</v>
      </c>
      <c r="I67" s="8"/>
      <c r="J67" s="8" t="n">
        <f aca="false">IF(H67&gt;$I$65*1.5,"MOVE/EXPLAIN/SHORTEN",0)</f>
        <v>0</v>
      </c>
      <c r="K67" s="27"/>
      <c r="L67" s="27"/>
      <c r="M67" s="27"/>
      <c r="N67" s="27"/>
      <c r="O67" s="28"/>
    </row>
    <row r="68" customFormat="false" ht="13.8" hidden="false" customHeight="false" outlineLevel="0" collapsed="false">
      <c r="A68" s="25"/>
      <c r="B68" s="26"/>
      <c r="C68" s="27" t="s">
        <v>3664</v>
      </c>
      <c r="D68" s="27" t="str">
        <f aca="false">SUBSTITUTE(LOWER(C68)," ","-")</f>
        <v>create-a-bootstrap-button</v>
      </c>
      <c r="E68" s="27" t="s">
        <v>2448</v>
      </c>
      <c r="F68" s="8" t="n">
        <f aca="false">VLOOKUP(E68,Temp3!$B$2:$K$362,10,0)</f>
        <v>2.88333333333333</v>
      </c>
      <c r="G68" s="8" t="n">
        <f aca="false">VLOOKUP(E68,'Raw - GA Events Mod'!$B$1:$G$457,6,0)</f>
        <v>0.610839571596395</v>
      </c>
      <c r="H68" s="8" t="n">
        <f aca="false">F68*1/G68</f>
        <v>4.72027921471738</v>
      </c>
      <c r="I68" s="8"/>
      <c r="J68" s="8" t="n">
        <f aca="false">IF(H68&gt;$I$65*1.5,"MOVE/EXPLAIN/SHORTEN",0)</f>
        <v>0</v>
      </c>
      <c r="K68" s="27"/>
      <c r="L68" s="27"/>
      <c r="M68" s="27"/>
      <c r="N68" s="27"/>
      <c r="O68" s="28"/>
    </row>
    <row r="69" customFormat="false" ht="13.8" hidden="false" customHeight="false" outlineLevel="0" collapsed="false">
      <c r="A69" s="25"/>
      <c r="B69" s="26"/>
      <c r="C69" s="27" t="s">
        <v>3665</v>
      </c>
      <c r="D69" s="27" t="str">
        <f aca="false">SUBSTITUTE(LOWER(C69)," ","-")</f>
        <v>create-a-block-element-bootstrap-button</v>
      </c>
      <c r="E69" s="27" t="s">
        <v>2447</v>
      </c>
      <c r="F69" s="8" t="n">
        <f aca="false">VLOOKUP(E69,Temp3!$B$2:$K$362,10,0)</f>
        <v>2.38333333333333</v>
      </c>
      <c r="G69" s="8" t="n">
        <f aca="false">VLOOKUP(E69,'Raw - GA Events Mod'!$B$1:$G$457,6,0)</f>
        <v>0.684773761424705</v>
      </c>
      <c r="H69" s="8" t="n">
        <f aca="false">F69*1/G69</f>
        <v>3.48046824746131</v>
      </c>
      <c r="I69" s="8"/>
      <c r="J69" s="8" t="n">
        <f aca="false">IF(H69&gt;$I$65*1.5,"MOVE/EXPLAIN/SHORTEN",0)</f>
        <v>0</v>
      </c>
      <c r="K69" s="27"/>
      <c r="L69" s="27"/>
      <c r="M69" s="27"/>
      <c r="N69" s="27"/>
      <c r="O69" s="28"/>
    </row>
    <row r="70" customFormat="false" ht="13.8" hidden="false" customHeight="false" outlineLevel="0" collapsed="false">
      <c r="A70" s="25"/>
      <c r="B70" s="26"/>
      <c r="C70" s="27" t="s">
        <v>3666</v>
      </c>
      <c r="D70" s="27" t="str">
        <f aca="false">SUBSTITUTE(LOWER(C70)," ","-")</f>
        <v>taste-the-bootstrap-button-color-rainbow</v>
      </c>
      <c r="E70" s="27" t="s">
        <v>2643</v>
      </c>
      <c r="F70" s="8" t="n">
        <f aca="false">VLOOKUP(E70,Temp3!$B$2:$K$362,10,0)</f>
        <v>1.76666666666667</v>
      </c>
      <c r="G70" s="8" t="n">
        <f aca="false">VLOOKUP(E70,'Raw - GA Events Mod'!$B$1:$G$457,6,0)</f>
        <v>0.713287052769552</v>
      </c>
      <c r="H70" s="8" t="n">
        <f aca="false">F70*1/G70</f>
        <v>2.4767962068105</v>
      </c>
      <c r="I70" s="8"/>
      <c r="J70" s="8" t="n">
        <f aca="false">IF(H70&gt;$I$65*1.5,"MOVE/EXPLAIN/SHORTEN",0)</f>
        <v>0</v>
      </c>
      <c r="K70" s="27"/>
      <c r="L70" s="27"/>
      <c r="M70" s="27"/>
      <c r="N70" s="27"/>
      <c r="O70" s="28"/>
    </row>
    <row r="71" customFormat="false" ht="13.8" hidden="false" customHeight="false" outlineLevel="0" collapsed="false">
      <c r="A71" s="25"/>
      <c r="B71" s="26"/>
      <c r="C71" s="27" t="s">
        <v>3667</v>
      </c>
      <c r="D71" s="27" t="str">
        <f aca="false">SUBSTITUTE(LOWER(C71)," ","-")</f>
        <v>call-out-optional-actions-with-button-info</v>
      </c>
      <c r="E71" s="27" t="s">
        <v>2399</v>
      </c>
      <c r="F71" s="8" t="n">
        <f aca="false">VLOOKUP(E71,Temp3!$B$2:$K$362,10,0)</f>
        <v>2.63333333333333</v>
      </c>
      <c r="G71" s="8" t="n">
        <f aca="false">VLOOKUP(E71,'Raw - GA Events Mod'!$B$1:$G$457,6,0)</f>
        <v>0.660612435482899</v>
      </c>
      <c r="H71" s="8" t="n">
        <f aca="false">F71*1/G71</f>
        <v>3.98620006510837</v>
      </c>
      <c r="I71" s="8"/>
      <c r="J71" s="8" t="n">
        <f aca="false">IF(H71&gt;$I$65*1.5,"MOVE/EXPLAIN/SHORTEN",0)</f>
        <v>0</v>
      </c>
      <c r="K71" s="27"/>
      <c r="L71" s="27"/>
      <c r="M71" s="27"/>
      <c r="N71" s="27"/>
      <c r="O71" s="28"/>
    </row>
    <row r="72" customFormat="false" ht="13.8" hidden="false" customHeight="false" outlineLevel="0" collapsed="false">
      <c r="A72" s="25"/>
      <c r="B72" s="26"/>
      <c r="C72" s="27" t="s">
        <v>3668</v>
      </c>
      <c r="D72" s="27" t="str">
        <f aca="false">SUBSTITUTE(LOWER(C72)," ","-")</f>
        <v>warn-your-users-of-a-dangerous-action</v>
      </c>
      <c r="E72" s="27" t="s">
        <v>2698</v>
      </c>
      <c r="F72" s="8" t="n">
        <f aca="false">VLOOKUP(E72,Temp3!$B$2:$K$362,10,0)</f>
        <v>2.05</v>
      </c>
      <c r="G72" s="8" t="n">
        <f aca="false">VLOOKUP(E72,'Raw - GA Events Mod'!$B$1:$G$457,6,0)</f>
        <v>0.689611191336722</v>
      </c>
      <c r="H72" s="8" t="n">
        <f aca="false">F72*1/G72</f>
        <v>2.97268957602956</v>
      </c>
      <c r="I72" s="8"/>
      <c r="J72" s="8" t="n">
        <f aca="false">IF(H72&gt;$I$65*1.5,"MOVE/EXPLAIN/SHORTEN",0)</f>
        <v>0</v>
      </c>
      <c r="K72" s="27"/>
      <c r="L72" s="27"/>
      <c r="M72" s="27"/>
      <c r="N72" s="27"/>
      <c r="O72" s="28"/>
    </row>
    <row r="73" customFormat="false" ht="13.8" hidden="false" customHeight="false" outlineLevel="0" collapsed="false">
      <c r="A73" s="25"/>
      <c r="B73" s="26"/>
      <c r="C73" s="27" t="s">
        <v>3669</v>
      </c>
      <c r="D73" s="27" t="str">
        <f aca="false">SUBSTITUTE(LOWER(C73)," ","-")</f>
        <v>use-the-bootstrap-grid-to-put-elements-side-by-side</v>
      </c>
      <c r="E73" s="27" t="s">
        <v>2689</v>
      </c>
      <c r="F73" s="8" t="n">
        <f aca="false">VLOOKUP(E73,Temp3!$B$2:$K$362,10,0)</f>
        <v>6.16666666666666</v>
      </c>
      <c r="G73" s="8" t="n">
        <f aca="false">VLOOKUP(E73,'Raw - GA Events Mod'!$B$1:$G$457,6,0)</f>
        <v>0.556615851763724</v>
      </c>
      <c r="H73" s="8" t="n">
        <f aca="false">F73*1/G73</f>
        <v>11.07885563648</v>
      </c>
      <c r="I73" s="8"/>
      <c r="J73" s="8" t="str">
        <f aca="false">IF(H73&gt;$I$65*1.5,"MOVE/EXPLAIN/SHORTEN",0)</f>
        <v>MOVE/EXPLAIN/SHORTEN</v>
      </c>
      <c r="K73" s="27"/>
      <c r="L73" s="27"/>
      <c r="M73" s="27"/>
      <c r="N73" s="27"/>
      <c r="O73" s="28"/>
    </row>
    <row r="74" customFormat="false" ht="13.8" hidden="false" customHeight="false" outlineLevel="0" collapsed="false">
      <c r="A74" s="25"/>
      <c r="B74" s="26"/>
      <c r="C74" s="27" t="s">
        <v>3670</v>
      </c>
      <c r="D74" s="27" t="str">
        <f aca="false">SUBSTITUTE(LOWER(C74)," ","-")</f>
        <v>ditch-custom-css-for-bootstrap</v>
      </c>
      <c r="E74" s="27" t="s">
        <v>2471</v>
      </c>
      <c r="F74" s="8" t="n">
        <f aca="false">VLOOKUP(E74,Temp3!$B$2:$K$362,10,0)</f>
        <v>3.76666666666666</v>
      </c>
      <c r="G74" s="8" t="n">
        <f aca="false">VLOOKUP(E74,'Raw - GA Events Mod'!$B$1:$G$457,6,0)</f>
        <v>0.622095166583362</v>
      </c>
      <c r="H74" s="8" t="n">
        <f aca="false">F74*1/G74</f>
        <v>6.0548077995104</v>
      </c>
      <c r="I74" s="8"/>
      <c r="J74" s="8" t="n">
        <f aca="false">IF(H74&gt;$I$65*1.5,"MOVE/EXPLAIN/SHORTEN",0)</f>
        <v>0</v>
      </c>
      <c r="K74" s="27"/>
      <c r="L74" s="27"/>
      <c r="M74" s="27"/>
      <c r="N74" s="27"/>
      <c r="O74" s="28"/>
    </row>
    <row r="75" customFormat="false" ht="13.8" hidden="false" customHeight="false" outlineLevel="0" collapsed="false">
      <c r="A75" s="25"/>
      <c r="B75" s="26"/>
      <c r="C75" s="27" t="s">
        <v>3671</v>
      </c>
      <c r="D75" s="27" t="str">
        <f aca="false">SUBSTITUTE(LOWER(C75)," ","-")</f>
        <v>use-spans-for-inline-elements</v>
      </c>
      <c r="E75" s="27" t="s">
        <v>2688</v>
      </c>
      <c r="F75" s="8" t="n">
        <f aca="false">VLOOKUP(E75,Temp3!$B$2:$K$362,10,0)</f>
        <v>3.71666666666666</v>
      </c>
      <c r="G75" s="8" t="n">
        <f aca="false">VLOOKUP(E75,'Raw - GA Events Mod'!$B$1:$G$457,6,0)</f>
        <v>0.680769298085506</v>
      </c>
      <c r="H75" s="8" t="n">
        <f aca="false">F75*1/G75</f>
        <v>5.45950981796456</v>
      </c>
      <c r="I75" s="8"/>
      <c r="J75" s="8" t="n">
        <f aca="false">IF(H75&gt;$I$65*1.5,"MOVE/EXPLAIN/SHORTEN",0)</f>
        <v>0</v>
      </c>
      <c r="K75" s="27"/>
      <c r="L75" s="27"/>
      <c r="M75" s="27"/>
      <c r="N75" s="27"/>
      <c r="O75" s="28"/>
    </row>
    <row r="76" customFormat="false" ht="13.8" hidden="false" customHeight="false" outlineLevel="0" collapsed="false">
      <c r="A76" s="25"/>
      <c r="B76" s="26"/>
      <c r="C76" s="27" t="s">
        <v>3672</v>
      </c>
      <c r="D76" s="27" t="str">
        <f aca="false">SUBSTITUTE(LOWER(C76)," ","-")</f>
        <v>create-a-custom-heading</v>
      </c>
      <c r="E76" s="27" t="s">
        <v>2453</v>
      </c>
      <c r="F76" s="8" t="n">
        <f aca="false">VLOOKUP(E76,Temp3!$B$2:$K$362,10,0)</f>
        <v>5.23333333333333</v>
      </c>
      <c r="G76" s="8" t="n">
        <f aca="false">VLOOKUP(E76,'Raw - GA Events Mod'!$B$1:$G$457,6,0)</f>
        <v>0.562417513612172</v>
      </c>
      <c r="H76" s="8" t="n">
        <f aca="false">F76*1/G76</f>
        <v>9.30506822186568</v>
      </c>
      <c r="I76" s="8"/>
      <c r="J76" s="8" t="str">
        <f aca="false">IF(H76&gt;$I$65*1.5,"MOVE/EXPLAIN/SHORTEN",0)</f>
        <v>MOVE/EXPLAIN/SHORTEN</v>
      </c>
      <c r="K76" s="27"/>
      <c r="L76" s="27"/>
      <c r="M76" s="27"/>
      <c r="N76" s="27"/>
      <c r="O76" s="28"/>
    </row>
    <row r="77" customFormat="false" ht="13.8" hidden="false" customHeight="false" outlineLevel="0" collapsed="false">
      <c r="A77" s="25"/>
      <c r="B77" s="26"/>
      <c r="C77" s="27" t="s">
        <v>3673</v>
      </c>
      <c r="D77" s="27" t="str">
        <f aca="false">SUBSTITUTE(LOWER(C77)," ","-")</f>
        <v>add-font-awesome-icons-to-our-buttons</v>
      </c>
      <c r="E77" s="27" t="s">
        <v>2364</v>
      </c>
      <c r="F77" s="8" t="n">
        <f aca="false">VLOOKUP(E77,Temp3!$B$2:$K$362,10,0)</f>
        <v>5.26666666666666</v>
      </c>
      <c r="G77" s="8" t="n">
        <f aca="false">VLOOKUP(E77,'Raw - GA Events Mod'!$B$1:$G$457,6,0)</f>
        <v>0.557101119230022</v>
      </c>
      <c r="H77" s="8" t="n">
        <f aca="false">F77*1/G77</f>
        <v>9.45369966936308</v>
      </c>
      <c r="I77" s="8"/>
      <c r="J77" s="8" t="str">
        <f aca="false">IF(H77&gt;$I$65*1.5,"MOVE/EXPLAIN/SHORTEN",0)</f>
        <v>MOVE/EXPLAIN/SHORTEN</v>
      </c>
      <c r="K77" s="27"/>
      <c r="L77" s="27"/>
      <c r="M77" s="27"/>
      <c r="N77" s="27"/>
      <c r="O77" s="28"/>
    </row>
    <row r="78" customFormat="false" ht="13.8" hidden="false" customHeight="false" outlineLevel="0" collapsed="false">
      <c r="A78" s="25"/>
      <c r="B78" s="26"/>
      <c r="C78" s="27" t="s">
        <v>3674</v>
      </c>
      <c r="D78" s="27" t="str">
        <f aca="false">SUBSTITUTE(LOWER(C78)," ","-")</f>
        <v>add-font-awesome-icons-to-all-of-our-buttons</v>
      </c>
      <c r="E78" s="27" t="s">
        <v>2363</v>
      </c>
      <c r="F78" s="8" t="n">
        <f aca="false">VLOOKUP(E78,Temp3!$B$2:$K$362,10,0)</f>
        <v>3.16666666666666</v>
      </c>
      <c r="G78" s="8" t="n">
        <f aca="false">VLOOKUP(E78,'Raw - GA Events Mod'!$B$1:$G$457,6,0)</f>
        <v>0.642440740986654</v>
      </c>
      <c r="H78" s="8" t="n">
        <f aca="false">F78*1/G78</f>
        <v>4.92911869475047</v>
      </c>
      <c r="I78" s="8"/>
      <c r="J78" s="8" t="n">
        <f aca="false">IF(H78&gt;$I$65*1.5,"MOVE/EXPLAIN/SHORTEN",0)</f>
        <v>0</v>
      </c>
      <c r="K78" s="27"/>
      <c r="L78" s="27"/>
      <c r="M78" s="27"/>
      <c r="N78" s="27"/>
      <c r="O78" s="28"/>
    </row>
    <row r="79" customFormat="false" ht="13.8" hidden="false" customHeight="false" outlineLevel="0" collapsed="false">
      <c r="A79" s="25"/>
      <c r="B79" s="26"/>
      <c r="C79" s="27" t="s">
        <v>3675</v>
      </c>
      <c r="D79" s="27" t="str">
        <f aca="false">SUBSTITUTE(LOWER(C79)," ","-")</f>
        <v>responsively-style-radio-buttons</v>
      </c>
      <c r="E79" s="27" t="s">
        <v>2590</v>
      </c>
      <c r="F79" s="8" t="n">
        <f aca="false">VLOOKUP(E79,Temp3!$B$2:$K$362,10,0)</f>
        <v>4.55</v>
      </c>
      <c r="G79" s="8" t="n">
        <f aca="false">VLOOKUP(E79,'Raw - GA Events Mod'!$B$1:$G$457,6,0)</f>
        <v>0.498948719293927</v>
      </c>
      <c r="H79" s="8" t="n">
        <f aca="false">F79*1/G79</f>
        <v>9.11917362256947</v>
      </c>
      <c r="I79" s="8"/>
      <c r="J79" s="8" t="str">
        <f aca="false">IF(H79&gt;$I$65*1.5,"MOVE/EXPLAIN/SHORTEN",0)</f>
        <v>MOVE/EXPLAIN/SHORTEN</v>
      </c>
      <c r="K79" s="27"/>
      <c r="L79" s="27"/>
      <c r="M79" s="27"/>
      <c r="N79" s="27"/>
      <c r="O79" s="28"/>
    </row>
    <row r="80" customFormat="false" ht="13.8" hidden="false" customHeight="false" outlineLevel="0" collapsed="false">
      <c r="A80" s="25"/>
      <c r="B80" s="26"/>
      <c r="C80" s="27" t="s">
        <v>3676</v>
      </c>
      <c r="D80" s="27" t="str">
        <f aca="false">SUBSTITUTE(LOWER(C80)," ","-")</f>
        <v>responsively-style-checkboxes</v>
      </c>
      <c r="E80" s="27" t="s">
        <v>2589</v>
      </c>
      <c r="F80" s="8" t="n">
        <f aca="false">VLOOKUP(E80,Temp3!$B$2:$K$362,10,0)</f>
        <v>3.33333333333333</v>
      </c>
      <c r="G80" s="8" t="n">
        <f aca="false">VLOOKUP(E80,'Raw - GA Events Mod'!$B$1:$G$457,6,0)</f>
        <v>0.619230422779994</v>
      </c>
      <c r="H80" s="8" t="n">
        <f aca="false">F80*1/G80</f>
        <v>5.3830257860532</v>
      </c>
      <c r="I80" s="8"/>
      <c r="J80" s="8" t="n">
        <f aca="false">IF(H80&gt;$I$65*1.5,"MOVE/EXPLAIN/SHORTEN",0)</f>
        <v>0</v>
      </c>
      <c r="K80" s="27"/>
      <c r="L80" s="27"/>
      <c r="M80" s="27"/>
      <c r="N80" s="27"/>
      <c r="O80" s="28"/>
    </row>
    <row r="81" customFormat="false" ht="13.8" hidden="false" customHeight="false" outlineLevel="0" collapsed="false">
      <c r="A81" s="25"/>
      <c r="B81" s="26"/>
      <c r="C81" s="27" t="s">
        <v>3677</v>
      </c>
      <c r="D81" s="27" t="str">
        <f aca="false">SUBSTITUTE(LOWER(C81)," ","-")</f>
        <v>style-text-inputs-as-form-controls</v>
      </c>
      <c r="E81" s="27" t="s">
        <v>2627</v>
      </c>
      <c r="F81" s="8" t="n">
        <f aca="false">VLOOKUP(E81,Temp3!$B$2:$K$362,10,0)</f>
        <v>5.1</v>
      </c>
      <c r="G81" s="8" t="n">
        <f aca="false">VLOOKUP(E81,'Raw - GA Events Mod'!$B$1:$G$457,6,0)</f>
        <v>0.433513604692793</v>
      </c>
      <c r="H81" s="8" t="n">
        <f aca="false">F81*1/G81</f>
        <v>11.7643366777707</v>
      </c>
      <c r="I81" s="8"/>
      <c r="J81" s="8" t="str">
        <f aca="false">IF(H81&gt;$I$65*1.5,"MOVE/EXPLAIN/SHORTEN",0)</f>
        <v>MOVE/EXPLAIN/SHORTEN</v>
      </c>
      <c r="K81" s="27"/>
      <c r="L81" s="27"/>
      <c r="M81" s="27"/>
      <c r="N81" s="27"/>
      <c r="O81" s="28"/>
    </row>
    <row r="82" customFormat="false" ht="13.8" hidden="false" customHeight="false" outlineLevel="0" collapsed="false">
      <c r="A82" s="25"/>
      <c r="B82" s="26"/>
      <c r="C82" s="27" t="s">
        <v>3678</v>
      </c>
      <c r="D82" s="27" t="str">
        <f aca="false">SUBSTITUTE(LOWER(C82)," ","-")</f>
        <v>line-up-form-elements-responsively-with-bootstrap</v>
      </c>
      <c r="E82" s="27" t="s">
        <v>2538</v>
      </c>
      <c r="F82" s="8" t="n">
        <f aca="false">VLOOKUP(E82,Temp3!$B$2:$K$362,10,0)</f>
        <v>3.95</v>
      </c>
      <c r="G82" s="8" t="n">
        <f aca="false">VLOOKUP(E82,'Raw - GA Events Mod'!$B$1:$G$457,6,0)</f>
        <v>0.5641338907519</v>
      </c>
      <c r="H82" s="8" t="n">
        <f aca="false">F82*1/G82</f>
        <v>7.00188388741418</v>
      </c>
      <c r="I82" s="8"/>
      <c r="J82" s="8" t="n">
        <f aca="false">IF(H82&gt;$I$65*1.5,"MOVE/EXPLAIN/SHORTEN",0)</f>
        <v>0</v>
      </c>
      <c r="K82" s="27"/>
      <c r="L82" s="27"/>
      <c r="M82" s="27"/>
      <c r="N82" s="27"/>
      <c r="O82" s="28"/>
    </row>
    <row r="83" customFormat="false" ht="13.8" hidden="false" customHeight="false" outlineLevel="0" collapsed="false">
      <c r="A83" s="25"/>
      <c r="B83" s="26"/>
      <c r="C83" s="27" t="s">
        <v>3679</v>
      </c>
      <c r="D83" s="27" t="str">
        <f aca="false">SUBSTITUTE(LOWER(C83)," ","-")</f>
        <v>create-a-bootstrap-headline</v>
      </c>
      <c r="E83" s="27" t="s">
        <v>2449</v>
      </c>
      <c r="F83" s="8" t="n">
        <f aca="false">VLOOKUP(E83,Temp3!$B$2:$K$362,10,0)</f>
        <v>2.23333333333333</v>
      </c>
      <c r="G83" s="8" t="n">
        <f aca="false">VLOOKUP(E83,'Raw - GA Events Mod'!$B$1:$G$457,6,0)</f>
        <v>0.610878408840706</v>
      </c>
      <c r="H83" s="8" t="n">
        <f aca="false">F83*1/G83</f>
        <v>3.65593758268791</v>
      </c>
      <c r="I83" s="8"/>
      <c r="J83" s="8" t="n">
        <f aca="false">IF(H83&gt;$I$65*1.5,"MOVE/EXPLAIN/SHORTEN",0)</f>
        <v>0</v>
      </c>
      <c r="K83" s="27"/>
      <c r="L83" s="27"/>
      <c r="M83" s="27"/>
      <c r="N83" s="27"/>
      <c r="O83" s="28"/>
    </row>
    <row r="84" customFormat="false" ht="13.8" hidden="false" customHeight="false" outlineLevel="0" collapsed="false">
      <c r="A84" s="25"/>
      <c r="B84" s="26"/>
      <c r="C84" s="27" t="s">
        <v>3680</v>
      </c>
      <c r="D84" s="27" t="str">
        <f aca="false">SUBSTITUTE(LOWER(C84)," ","-")</f>
        <v>house-our-page-within-a-bootstrap-container-fluid-div</v>
      </c>
      <c r="E84" s="27" t="s">
        <v>2509</v>
      </c>
      <c r="F84" s="8" t="n">
        <f aca="false">VLOOKUP(E84,Temp3!$B$2:$K$362,10,0)</f>
        <v>1.35</v>
      </c>
      <c r="G84" s="8" t="n">
        <f aca="false">VLOOKUP(E84,'Raw - GA Events Mod'!$B$1:$G$457,6,0)</f>
        <v>0.706625327927498</v>
      </c>
      <c r="H84" s="8" t="n">
        <f aca="false">F84*1/G84</f>
        <v>1.91048911869532</v>
      </c>
      <c r="I84" s="8"/>
      <c r="J84" s="8" t="n">
        <f aca="false">IF(H84&gt;$I$65*1.5,"MOVE/EXPLAIN/SHORTEN",0)</f>
        <v>0</v>
      </c>
      <c r="K84" s="27"/>
      <c r="L84" s="27"/>
      <c r="M84" s="27"/>
      <c r="N84" s="27"/>
      <c r="O84" s="28"/>
    </row>
    <row r="85" customFormat="false" ht="13.8" hidden="false" customHeight="false" outlineLevel="0" collapsed="false">
      <c r="A85" s="25"/>
      <c r="B85" s="26"/>
      <c r="C85" s="27" t="s">
        <v>3681</v>
      </c>
      <c r="D85" s="27" t="str">
        <f aca="false">SUBSTITUTE(LOWER(C85)," ","-")</f>
        <v>create-a-bootstrap-row</v>
      </c>
      <c r="E85" s="27" t="s">
        <v>2450</v>
      </c>
      <c r="F85" s="8" t="n">
        <f aca="false">VLOOKUP(E85,Temp3!$B$2:$K$362,10,0)</f>
        <v>1.5</v>
      </c>
      <c r="G85" s="8" t="n">
        <f aca="false">VLOOKUP(E85,'Raw - GA Events Mod'!$B$1:$G$457,6,0)</f>
        <v>0.61271230402447</v>
      </c>
      <c r="H85" s="8" t="n">
        <f aca="false">F85*1/G85</f>
        <v>2.44813102356125</v>
      </c>
      <c r="I85" s="8"/>
      <c r="J85" s="8" t="n">
        <f aca="false">IF(H85&gt;$I$65*1.5,"MOVE/EXPLAIN/SHORTEN",0)</f>
        <v>0</v>
      </c>
      <c r="K85" s="27"/>
      <c r="L85" s="27"/>
      <c r="M85" s="27"/>
      <c r="N85" s="27"/>
      <c r="O85" s="28"/>
    </row>
    <row r="86" customFormat="false" ht="13.8" hidden="false" customHeight="false" outlineLevel="0" collapsed="false">
      <c r="A86" s="25"/>
      <c r="B86" s="26"/>
      <c r="C86" s="27" t="s">
        <v>3682</v>
      </c>
      <c r="D86" s="27" t="str">
        <f aca="false">SUBSTITUTE(LOWER(C86)," ","-")</f>
        <v>split-your-bootstrap-row</v>
      </c>
      <c r="E86" s="27" t="s">
        <v>2619</v>
      </c>
      <c r="F86" s="8" t="n">
        <f aca="false">VLOOKUP(E86,Temp3!$B$2:$K$362,10,0)</f>
        <v>1.81666666666667</v>
      </c>
      <c r="G86" s="8" t="n">
        <f aca="false">VLOOKUP(E86,'Raw - GA Events Mod'!$B$1:$G$457,6,0)</f>
        <v>0.600433664250335</v>
      </c>
      <c r="H86" s="8" t="n">
        <f aca="false">F86*1/G86</f>
        <v>3.02559096005193</v>
      </c>
      <c r="I86" s="8"/>
      <c r="J86" s="8" t="n">
        <f aca="false">IF(H86&gt;$I$65*1.5,"MOVE/EXPLAIN/SHORTEN",0)</f>
        <v>0</v>
      </c>
      <c r="K86" s="27"/>
      <c r="L86" s="27"/>
      <c r="M86" s="27"/>
      <c r="N86" s="27"/>
      <c r="O86" s="28"/>
    </row>
    <row r="87" customFormat="false" ht="13.8" hidden="false" customHeight="false" outlineLevel="0" collapsed="false">
      <c r="A87" s="25"/>
      <c r="B87" s="26"/>
      <c r="C87" s="27" t="s">
        <v>3683</v>
      </c>
      <c r="D87" s="27" t="str">
        <f aca="false">SUBSTITUTE(LOWER(C87)," ","-")</f>
        <v>create-bootstrap-wells</v>
      </c>
      <c r="E87" s="27" t="s">
        <v>2460</v>
      </c>
      <c r="F87" s="8" t="n">
        <f aca="false">VLOOKUP(E87,Temp3!$B$2:$K$362,10,0)</f>
        <v>2.46666666666666</v>
      </c>
      <c r="G87" s="8" t="n">
        <f aca="false">VLOOKUP(E87,'Raw - GA Events Mod'!$B$1:$G$457,6,0)</f>
        <v>0.543660724644201</v>
      </c>
      <c r="H87" s="8" t="n">
        <f aca="false">F87*1/G87</f>
        <v>4.53714339633596</v>
      </c>
      <c r="I87" s="8"/>
      <c r="J87" s="8" t="n">
        <f aca="false">IF(H87&gt;$I$65*1.5,"MOVE/EXPLAIN/SHORTEN",0)</f>
        <v>0</v>
      </c>
      <c r="K87" s="27"/>
      <c r="L87" s="27"/>
      <c r="M87" s="27"/>
      <c r="N87" s="27"/>
      <c r="O87" s="28"/>
    </row>
    <row r="88" customFormat="false" ht="13.8" hidden="false" customHeight="false" outlineLevel="0" collapsed="false">
      <c r="A88" s="25"/>
      <c r="B88" s="26"/>
      <c r="C88" s="27" t="s">
        <v>3684</v>
      </c>
      <c r="D88" s="27" t="str">
        <f aca="false">SUBSTITUTE(LOWER(C88)," ","-")</f>
        <v>add-elements-within-your-bootstrap-wells</v>
      </c>
      <c r="E88" s="27" t="s">
        <v>2362</v>
      </c>
      <c r="F88" s="8" t="n">
        <f aca="false">VLOOKUP(E88,Temp3!$B$2:$K$362,10,0)</f>
        <v>2.4</v>
      </c>
      <c r="G88" s="8" t="n">
        <f aca="false">VLOOKUP(E88,'Raw - GA Events Mod'!$B$1:$G$457,6,0)</f>
        <v>0.667870348540511</v>
      </c>
      <c r="H88" s="8" t="n">
        <f aca="false">F88*1/G88</f>
        <v>3.59351183241581</v>
      </c>
      <c r="I88" s="8"/>
      <c r="J88" s="8" t="n">
        <f aca="false">IF(H88&gt;$I$65*1.5,"MOVE/EXPLAIN/SHORTEN",0)</f>
        <v>0</v>
      </c>
      <c r="K88" s="27"/>
      <c r="L88" s="27"/>
      <c r="M88" s="27"/>
      <c r="N88" s="27"/>
      <c r="O88" s="28"/>
    </row>
    <row r="89" customFormat="false" ht="13.8" hidden="false" customHeight="false" outlineLevel="0" collapsed="false">
      <c r="A89" s="25"/>
      <c r="B89" s="26"/>
      <c r="C89" s="27" t="s">
        <v>3685</v>
      </c>
      <c r="D89" s="27" t="str">
        <f aca="false">SUBSTITUTE(LOWER(C89)," ","-")</f>
        <v>apply-the-default-bootstrap-button-style</v>
      </c>
      <c r="E89" s="27" t="s">
        <v>2375</v>
      </c>
      <c r="F89" s="8" t="n">
        <f aca="false">VLOOKUP(E89,Temp3!$B$2:$K$362,10,0)</f>
        <v>1.73333333333333</v>
      </c>
      <c r="G89" s="8" t="n">
        <f aca="false">VLOOKUP(E89,'Raw - GA Events Mod'!$B$1:$G$457,6,0)</f>
        <v>0.679527653001667</v>
      </c>
      <c r="H89" s="8" t="n">
        <f aca="false">F89*1/G89</f>
        <v>2.55079145885631</v>
      </c>
      <c r="I89" s="8"/>
      <c r="J89" s="8" t="n">
        <f aca="false">IF(H89&gt;$I$65*1.5,"MOVE/EXPLAIN/SHORTEN",0)</f>
        <v>0</v>
      </c>
      <c r="K89" s="27"/>
      <c r="L89" s="27"/>
      <c r="M89" s="27"/>
      <c r="N89" s="27"/>
      <c r="O89" s="28"/>
    </row>
    <row r="90" customFormat="false" ht="13.8" hidden="false" customHeight="false" outlineLevel="0" collapsed="false">
      <c r="A90" s="25"/>
      <c r="B90" s="26"/>
      <c r="C90" s="27" t="s">
        <v>3686</v>
      </c>
      <c r="D90" s="27" t="str">
        <f aca="false">SUBSTITUTE(LOWER(C90)," ","-")</f>
        <v>create-a-class-to-target-with-jquery-selectors</v>
      </c>
      <c r="E90" s="27" t="s">
        <v>2452</v>
      </c>
      <c r="F90" s="8" t="n">
        <f aca="false">VLOOKUP(E90,Temp3!$B$2:$K$362,10,0)</f>
        <v>1.51666666666667</v>
      </c>
      <c r="G90" s="8" t="n">
        <f aca="false">VLOOKUP(E90,'Raw - GA Events Mod'!$B$1:$G$457,6,0)</f>
        <v>0.70409457709295</v>
      </c>
      <c r="H90" s="8" t="n">
        <f aca="false">F90*1/G90</f>
        <v>2.15406667798614</v>
      </c>
      <c r="I90" s="8"/>
      <c r="J90" s="8" t="n">
        <f aca="false">IF(H90&gt;$I$65*1.5,"MOVE/EXPLAIN/SHORTEN",0)</f>
        <v>0</v>
      </c>
      <c r="K90" s="27"/>
      <c r="L90" s="27"/>
      <c r="M90" s="27"/>
      <c r="N90" s="27"/>
      <c r="O90" s="28"/>
    </row>
    <row r="91" customFormat="false" ht="13.8" hidden="false" customHeight="false" outlineLevel="0" collapsed="false">
      <c r="A91" s="25"/>
      <c r="B91" s="26"/>
      <c r="C91" s="27" t="s">
        <v>3687</v>
      </c>
      <c r="D91" s="27" t="str">
        <f aca="false">SUBSTITUTE(LOWER(C91)," ","-")</f>
        <v>add-id-attributes-to-bootstrap-elements</v>
      </c>
      <c r="E91" s="27" t="s">
        <v>2365</v>
      </c>
      <c r="F91" s="8" t="n">
        <f aca="false">VLOOKUP(E91,Temp3!$B$2:$K$362,10,0)</f>
        <v>2.13333333333333</v>
      </c>
      <c r="G91" s="8" t="n">
        <f aca="false">VLOOKUP(E91,'Raw - GA Events Mod'!$B$1:$G$457,6,0)</f>
        <v>0.642597794067274</v>
      </c>
      <c r="H91" s="8" t="n">
        <f aca="false">F91*1/G91</f>
        <v>3.31985785358919</v>
      </c>
      <c r="I91" s="8"/>
      <c r="J91" s="8" t="n">
        <f aca="false">IF(H91&gt;$I$65*1.5,"MOVE/EXPLAIN/SHORTEN",0)</f>
        <v>0</v>
      </c>
      <c r="K91" s="27"/>
      <c r="L91" s="27"/>
      <c r="M91" s="27"/>
      <c r="N91" s="27"/>
      <c r="O91" s="28"/>
    </row>
    <row r="92" customFormat="false" ht="13.8" hidden="false" customHeight="false" outlineLevel="0" collapsed="false">
      <c r="A92" s="25"/>
      <c r="B92" s="26"/>
      <c r="C92" s="27" t="s">
        <v>3688</v>
      </c>
      <c r="D92" s="27" t="str">
        <f aca="false">SUBSTITUTE(LOWER(C92)," ","-")</f>
        <v>label-bootstrap-wells</v>
      </c>
      <c r="E92" s="27" t="s">
        <v>2533</v>
      </c>
      <c r="F92" s="8" t="n">
        <f aca="false">VLOOKUP(E92,Temp3!$B$2:$K$362,10,0)</f>
        <v>2.58333333333333</v>
      </c>
      <c r="G92" s="8" t="n">
        <f aca="false">VLOOKUP(E92,'Raw - GA Events Mod'!$B$1:$G$457,6,0)</f>
        <v>0.61811775693</v>
      </c>
      <c r="H92" s="8" t="n">
        <f aca="false">F92*1/G92</f>
        <v>4.17935466886431</v>
      </c>
      <c r="I92" s="8"/>
      <c r="J92" s="8" t="n">
        <f aca="false">IF(H92&gt;$I$65*1.5,"MOVE/EXPLAIN/SHORTEN",0)</f>
        <v>0</v>
      </c>
      <c r="K92" s="27"/>
      <c r="L92" s="27"/>
      <c r="M92" s="27"/>
      <c r="N92" s="27"/>
      <c r="O92" s="28"/>
    </row>
    <row r="93" customFormat="false" ht="13.8" hidden="false" customHeight="false" outlineLevel="0" collapsed="false">
      <c r="A93" s="25"/>
      <c r="B93" s="26"/>
      <c r="C93" s="27" t="s">
        <v>3689</v>
      </c>
      <c r="D93" s="27" t="str">
        <f aca="false">SUBSTITUTE(LOWER(C93)," ","-")</f>
        <v>give-each-element-a-unique-id</v>
      </c>
      <c r="E93" s="27" t="s">
        <v>2504</v>
      </c>
      <c r="F93" s="8" t="n">
        <f aca="false">VLOOKUP(E93,Temp3!$B$2:$K$362,10,0)</f>
        <v>2.3</v>
      </c>
      <c r="G93" s="8" t="n">
        <f aca="false">VLOOKUP(E93,'Raw - GA Events Mod'!$B$1:$G$457,6,0)</f>
        <v>0.645743469199825</v>
      </c>
      <c r="H93" s="8" t="n">
        <f aca="false">F93*1/G93</f>
        <v>3.56178592537692</v>
      </c>
      <c r="I93" s="8"/>
      <c r="J93" s="8" t="n">
        <f aca="false">IF(H93&gt;$I$65*1.5,"MOVE/EXPLAIN/SHORTEN",0)</f>
        <v>0</v>
      </c>
      <c r="K93" s="27"/>
      <c r="L93" s="27"/>
      <c r="M93" s="27"/>
      <c r="N93" s="27"/>
      <c r="O93" s="28"/>
    </row>
    <row r="94" customFormat="false" ht="13.8" hidden="false" customHeight="false" outlineLevel="0" collapsed="false">
      <c r="A94" s="25"/>
      <c r="B94" s="26"/>
      <c r="C94" s="27" t="s">
        <v>3690</v>
      </c>
      <c r="D94" s="27" t="str">
        <f aca="false">SUBSTITUTE(LOWER(C94)," ","-")</f>
        <v>label-bootstrap-buttons</v>
      </c>
      <c r="E94" s="27" t="s">
        <v>2532</v>
      </c>
      <c r="F94" s="8" t="n">
        <f aca="false">VLOOKUP(E94,Temp3!$B$2:$K$362,10,0)</f>
        <v>2.16666666666666</v>
      </c>
      <c r="G94" s="8" t="n">
        <f aca="false">VLOOKUP(E94,'Raw - GA Events Mod'!$B$1:$G$457,6,0)</f>
        <v>0.608582320924144</v>
      </c>
      <c r="H94" s="8" t="n">
        <f aca="false">F94*1/G94</f>
        <v>3.56018667018873</v>
      </c>
      <c r="I94" s="8"/>
      <c r="J94" s="8" t="n">
        <f aca="false">IF(H94&gt;$I$65*1.5,"MOVE/EXPLAIN/SHORTEN",0)</f>
        <v>0</v>
      </c>
      <c r="K94" s="27"/>
      <c r="L94" s="27"/>
      <c r="M94" s="27"/>
      <c r="N94" s="27"/>
      <c r="O94" s="28"/>
    </row>
    <row r="95" customFormat="false" ht="13.8" hidden="false" customHeight="false" outlineLevel="0" collapsed="false">
      <c r="A95" s="25"/>
      <c r="B95" s="30"/>
      <c r="C95" s="31" t="s">
        <v>3691</v>
      </c>
      <c r="D95" s="31" t="str">
        <f aca="false">SUBSTITUTE(LOWER(C95)," ","-")</f>
        <v>use-comments-to-clarify-code</v>
      </c>
      <c r="E95" s="31" t="s">
        <v>2668</v>
      </c>
      <c r="F95" s="32" t="n">
        <f aca="false">VLOOKUP(E95,Temp3!$B$2:$K$362,10,0)</f>
        <v>1.6</v>
      </c>
      <c r="G95" s="8" t="n">
        <f aca="false">VLOOKUP(E95,'Raw - GA Events Mod'!$B$1:$G$457,6,0)</f>
        <v>0.688347401593872</v>
      </c>
      <c r="H95" s="8" t="n">
        <f aca="false">F95*1/G95</f>
        <v>2.32440769921582</v>
      </c>
      <c r="I95" s="8"/>
      <c r="J95" s="8" t="n">
        <f aca="false">IF(H95&gt;$I$65*1.5,"MOVE/EXPLAIN/SHORTEN",0)</f>
        <v>0</v>
      </c>
      <c r="K95" s="31"/>
      <c r="L95" s="31"/>
      <c r="M95" s="31"/>
      <c r="N95" s="31"/>
      <c r="O95" s="33"/>
    </row>
    <row r="96" customFormat="false" ht="13.8" hidden="false" customHeight="false" outlineLevel="0" collapsed="false">
      <c r="A96" s="25" t="s">
        <v>2717</v>
      </c>
      <c r="B96" s="20" t="s">
        <v>2809</v>
      </c>
      <c r="C96" s="21" t="s">
        <v>3692</v>
      </c>
      <c r="D96" s="21" t="str">
        <f aca="false">SUBSTITUTE(LOWER(C96)," ","-")</f>
        <v>join-our-forum</v>
      </c>
      <c r="E96" s="21" t="s">
        <v>2528</v>
      </c>
      <c r="F96" s="22" t="n">
        <f aca="false">VLOOKUP(E96,Temp3!$B$2:$K$362,10,0)</f>
        <v>0.766666666666666</v>
      </c>
      <c r="G96" s="22" t="n">
        <f aca="false">VLOOKUP(E96,'Raw - GA Events Mod'!$B$1:$G$457,6,0)</f>
        <v>0.870368575140082</v>
      </c>
      <c r="H96" s="22" t="n">
        <f aca="false">F96*1/G96</f>
        <v>0.880852880681353</v>
      </c>
      <c r="I96" s="22"/>
      <c r="J96" s="22" t="n">
        <f aca="false">IF(AND(F96&gt;4,G96&lt;0.5),"MOVE/EXPLAIN",0)</f>
        <v>0</v>
      </c>
      <c r="K96" s="21"/>
      <c r="L96" s="21" t="s">
        <v>2811</v>
      </c>
      <c r="M96" s="21" t="n">
        <v>20</v>
      </c>
      <c r="N96" s="22" t="n">
        <f aca="false">SUM(F96:F99)+0.25*M96</f>
        <v>10.7666666666667</v>
      </c>
      <c r="O96" s="24"/>
    </row>
    <row r="97" customFormat="false" ht="13.8" hidden="false" customHeight="false" outlineLevel="0" collapsed="false">
      <c r="A97" s="25"/>
      <c r="B97" s="26"/>
      <c r="C97" s="27" t="s">
        <v>3693</v>
      </c>
      <c r="D97" s="27" t="str">
        <f aca="false">SUBSTITUTE(LOWER(C97)," ","-")</f>
        <v>watch-coding-videos-on-our-youtube-channel</v>
      </c>
      <c r="E97" s="27" t="s">
        <v>2699</v>
      </c>
      <c r="F97" s="8" t="n">
        <f aca="false">VLOOKUP(E97,Temp3!$B$2:$K$362,10,0)</f>
        <v>1.41666666666667</v>
      </c>
      <c r="G97" s="8" t="n">
        <f aca="false">VLOOKUP(E97,'Raw - GA Events Mod'!$B$1:$G$457,6,0)</f>
        <v>0.951696275388787</v>
      </c>
      <c r="H97" s="8" t="n">
        <f aca="false">F97*1/G97</f>
        <v>1.48857014921902</v>
      </c>
      <c r="I97" s="8"/>
      <c r="J97" s="8" t="n">
        <f aca="false">IF(AND(F97&gt;4,G97&lt;0.5),"MOVE/EXPLAIN",0)</f>
        <v>0</v>
      </c>
      <c r="K97" s="27"/>
      <c r="L97" s="27"/>
      <c r="M97" s="27"/>
      <c r="N97" s="27"/>
      <c r="O97" s="28"/>
    </row>
    <row r="98" customFormat="false" ht="13.8" hidden="false" customHeight="false" outlineLevel="0" collapsed="false">
      <c r="A98" s="25"/>
      <c r="B98" s="26"/>
      <c r="C98" s="27" t="s">
        <v>3694</v>
      </c>
      <c r="D98" s="27" t="str">
        <f aca="false">SUBSTITUTE(LOWER(C98)," ","-")</f>
        <v>join-our-linkedin-alumni-network</v>
      </c>
      <c r="E98" s="27" t="s">
        <v>2529</v>
      </c>
      <c r="F98" s="8" t="n">
        <f aca="false">VLOOKUP(E98,Temp3!$B$2:$K$362,10,0)</f>
        <v>2.88333333333333</v>
      </c>
      <c r="G98" s="8" t="n">
        <f aca="false">VLOOKUP(E98,'Raw - GA Events Mod'!$B$1:$G$457,6,0)</f>
        <v>0.930633878422819</v>
      </c>
      <c r="H98" s="8" t="n">
        <f aca="false">F98*1/G98</f>
        <v>3.09824668990111</v>
      </c>
      <c r="I98" s="8"/>
      <c r="J98" s="8" t="n">
        <f aca="false">IF(AND(F98&gt;4,G98&lt;0.5),"MOVE/EXPLAIN",0)</f>
        <v>0</v>
      </c>
      <c r="K98" s="27"/>
      <c r="L98" s="27"/>
      <c r="M98" s="27"/>
      <c r="N98" s="27"/>
      <c r="O98" s="28"/>
    </row>
    <row r="99" customFormat="false" ht="13.8" hidden="false" customHeight="false" outlineLevel="0" collapsed="false">
      <c r="A99" s="25"/>
      <c r="B99" s="30"/>
      <c r="C99" s="31" t="s">
        <v>3695</v>
      </c>
      <c r="D99" s="31" t="str">
        <f aca="false">SUBSTITUTE(LOWER(C99)," ","-")</f>
        <v>commit-to-a-goal-and-a-nonprofit</v>
      </c>
      <c r="E99" s="31" t="s">
        <v>2417</v>
      </c>
      <c r="F99" s="32" t="n">
        <f aca="false">VLOOKUP(E99,Temp3!$B$2:$K$362,10,0)</f>
        <v>0.7</v>
      </c>
      <c r="G99" s="8" t="n">
        <f aca="false">VLOOKUP(E99,'Raw - GA Events Mod'!$B$1:$G$457,6,0)</f>
        <v>0.894081165768559</v>
      </c>
      <c r="H99" s="8" t="n">
        <f aca="false">F99*1/G99</f>
        <v>0.782926681380515</v>
      </c>
      <c r="I99" s="8"/>
      <c r="J99" s="8" t="n">
        <f aca="false">IF(AND(F99&gt;4,G99&lt;0.5),"MOVE/EXPLAIN",0)</f>
        <v>0</v>
      </c>
      <c r="K99" s="31"/>
      <c r="L99" s="31"/>
      <c r="M99" s="31"/>
      <c r="N99" s="31"/>
      <c r="O99" s="33"/>
    </row>
    <row r="100" customFormat="false" ht="13.8" hidden="false" customHeight="false" outlineLevel="0" collapsed="false">
      <c r="A100" s="25" t="s">
        <v>2717</v>
      </c>
      <c r="B100" s="20" t="s">
        <v>2815</v>
      </c>
      <c r="C100" s="21" t="s">
        <v>3696</v>
      </c>
      <c r="D100" s="21" t="str">
        <f aca="false">SUBSTITUTE(LOWER(C100)," ","-")</f>
        <v>learn-how-script-tags-and-document-ready-work</v>
      </c>
      <c r="E100" s="21" t="s">
        <v>2535</v>
      </c>
      <c r="F100" s="22" t="n">
        <f aca="false">VLOOKUP(E100,Temp3!$B$2:$K$362,10,0)</f>
        <v>3.06666666666666</v>
      </c>
      <c r="G100" s="22" t="n">
        <f aca="false">VLOOKUP(E100,'Raw - GA Events Mod'!$B$1:$G$457,6,0)</f>
        <v>0.580201061732558</v>
      </c>
      <c r="H100" s="22" t="n">
        <f aca="false">F100*1/G100</f>
        <v>5.28552405179884</v>
      </c>
      <c r="I100" s="23" t="n">
        <f aca="false">AVERAGE(H100:H117)</f>
        <v>5.46875399659074</v>
      </c>
      <c r="J100" s="22" t="n">
        <f aca="false">IF(H100&gt;$I$100*1.5,"MOVE/EXPLAIN/SHORTEN",0)</f>
        <v>0</v>
      </c>
      <c r="K100" s="21"/>
      <c r="L100" s="21" t="s">
        <v>2817</v>
      </c>
      <c r="M100" s="21" t="n">
        <v>180</v>
      </c>
      <c r="N100" s="22" t="n">
        <f aca="false">SUM(F100:F117)+0.25*M100</f>
        <v>97.8333333333333</v>
      </c>
      <c r="O100" s="24"/>
    </row>
    <row r="101" customFormat="false" ht="13.8" hidden="false" customHeight="false" outlineLevel="0" collapsed="false">
      <c r="A101" s="25"/>
      <c r="B101" s="26"/>
      <c r="C101" s="27" t="s">
        <v>3697</v>
      </c>
      <c r="D101" s="27" t="str">
        <f aca="false">SUBSTITUTE(LOWER(C101)," ","-")</f>
        <v>target-html-elements-with-selectors-using-jquery</v>
      </c>
      <c r="E101" s="27" t="s">
        <v>2639</v>
      </c>
      <c r="F101" s="8" t="n">
        <f aca="false">VLOOKUP(E101,Temp3!$B$2:$K$362,10,0)</f>
        <v>3.5</v>
      </c>
      <c r="G101" s="8" t="n">
        <f aca="false">VLOOKUP(E101,'Raw - GA Events Mod'!$B$1:$G$457,6,0)</f>
        <v>0.542664962156488</v>
      </c>
      <c r="H101" s="8" t="n">
        <f aca="false">F101*1/G101</f>
        <v>6.44965170791828</v>
      </c>
      <c r="I101" s="8"/>
      <c r="J101" s="8" t="n">
        <f aca="false">IF(H101&gt;$I$100*1.5,"MOVE/EXPLAIN/SHORTEN",0)</f>
        <v>0</v>
      </c>
      <c r="K101" s="27"/>
      <c r="L101" s="27"/>
      <c r="M101" s="27"/>
      <c r="N101" s="27"/>
      <c r="O101" s="28"/>
    </row>
    <row r="102" customFormat="false" ht="13.8" hidden="false" customHeight="false" outlineLevel="0" collapsed="false">
      <c r="A102" s="25"/>
      <c r="B102" s="26"/>
      <c r="C102" s="27" t="s">
        <v>3698</v>
      </c>
      <c r="D102" s="27" t="str">
        <f aca="false">SUBSTITUTE(LOWER(C102)," ","-")</f>
        <v>target-elements-by-class-using-jquery</v>
      </c>
      <c r="E102" s="27" t="s">
        <v>2636</v>
      </c>
      <c r="F102" s="8" t="n">
        <f aca="false">VLOOKUP(E102,Temp3!$B$2:$K$362,10,0)</f>
        <v>3.66666666666666</v>
      </c>
      <c r="G102" s="8" t="n">
        <f aca="false">VLOOKUP(E102,'Raw - GA Events Mod'!$B$1:$G$457,6,0)</f>
        <v>0.529794058423679</v>
      </c>
      <c r="H102" s="8" t="n">
        <f aca="false">F102*1/G102</f>
        <v>6.92092825196316</v>
      </c>
      <c r="I102" s="8"/>
      <c r="J102" s="8" t="n">
        <f aca="false">IF(H102&gt;$I$100*1.5,"MOVE/EXPLAIN/SHORTEN",0)</f>
        <v>0</v>
      </c>
      <c r="K102" s="27"/>
      <c r="L102" s="27"/>
      <c r="M102" s="27"/>
      <c r="N102" s="27"/>
      <c r="O102" s="28"/>
    </row>
    <row r="103" customFormat="false" ht="13.8" hidden="false" customHeight="false" outlineLevel="0" collapsed="false">
      <c r="A103" s="25"/>
      <c r="B103" s="26"/>
      <c r="C103" s="27" t="s">
        <v>3699</v>
      </c>
      <c r="D103" s="27" t="str">
        <f aca="false">SUBSTITUTE(LOWER(C103)," ","-")</f>
        <v>target-elements-by-id-using-jquery</v>
      </c>
      <c r="E103" s="27" t="s">
        <v>2637</v>
      </c>
      <c r="F103" s="8" t="n">
        <f aca="false">VLOOKUP(E103,Temp3!$B$2:$K$362,10,0)</f>
        <v>2.53333333333333</v>
      </c>
      <c r="G103" s="8" t="n">
        <f aca="false">VLOOKUP(E103,'Raw - GA Events Mod'!$B$1:$G$457,6,0)</f>
        <v>0.590336155478163</v>
      </c>
      <c r="H103" s="8" t="n">
        <f aca="false">F103*1/G103</f>
        <v>4.29134029793816</v>
      </c>
      <c r="I103" s="8"/>
      <c r="J103" s="8" t="n">
        <f aca="false">IF(H103&gt;$I$100*1.5,"MOVE/EXPLAIN/SHORTEN",0)</f>
        <v>0</v>
      </c>
      <c r="K103" s="27"/>
      <c r="L103" s="27"/>
      <c r="M103" s="27"/>
      <c r="N103" s="27"/>
      <c r="O103" s="28"/>
    </row>
    <row r="104" customFormat="false" ht="13.8" hidden="false" customHeight="false" outlineLevel="0" collapsed="false">
      <c r="A104" s="25"/>
      <c r="B104" s="26"/>
      <c r="C104" s="27" t="s">
        <v>3700</v>
      </c>
      <c r="D104" s="27" t="str">
        <f aca="false">SUBSTITUTE(LOWER(C104)," ","-")</f>
        <v>delete-your-jquery-functions</v>
      </c>
      <c r="E104" s="27" t="s">
        <v>2468</v>
      </c>
      <c r="F104" s="8" t="n">
        <f aca="false">VLOOKUP(E104,Temp3!$B$2:$K$362,10,0)</f>
        <v>0.983333333333332</v>
      </c>
      <c r="G104" s="8" t="n">
        <f aca="false">VLOOKUP(E104,'Raw - GA Events Mod'!$B$1:$G$457,6,0)</f>
        <v>0.664069053889198</v>
      </c>
      <c r="H104" s="8" t="n">
        <f aca="false">F104*1/G104</f>
        <v>1.48076969943762</v>
      </c>
      <c r="I104" s="8"/>
      <c r="J104" s="8" t="n">
        <f aca="false">IF(H104&gt;$I$100*1.5,"MOVE/EXPLAIN/SHORTEN",0)</f>
        <v>0</v>
      </c>
      <c r="K104" s="27"/>
      <c r="L104" s="27"/>
      <c r="M104" s="27"/>
      <c r="N104" s="27"/>
      <c r="O104" s="28"/>
    </row>
    <row r="105" customFormat="false" ht="13.8" hidden="false" customHeight="false" outlineLevel="0" collapsed="false">
      <c r="A105" s="25"/>
      <c r="B105" s="26"/>
      <c r="C105" s="27" t="s">
        <v>3701</v>
      </c>
      <c r="D105" s="27" t="str">
        <f aca="false">SUBSTITUTE(LOWER(C105)," ","-")</f>
        <v>target-the-same-element-with-multiple-jquery-selectors</v>
      </c>
      <c r="E105" s="27" t="s">
        <v>2642</v>
      </c>
      <c r="F105" s="8" t="n">
        <f aca="false">VLOOKUP(E105,Temp3!$B$2:$K$362,10,0)</f>
        <v>4.71666666666666</v>
      </c>
      <c r="G105" s="8" t="n">
        <f aca="false">VLOOKUP(E105,'Raw - GA Events Mod'!$B$1:$G$457,6,0)</f>
        <v>0.356316803794014</v>
      </c>
      <c r="H105" s="8" t="n">
        <f aca="false">F105*1/G105</f>
        <v>13.2372838340606</v>
      </c>
      <c r="I105" s="8"/>
      <c r="J105" s="8" t="str">
        <f aca="false">IF(H105&gt;$I$100*1.5,"MOVE/EXPLAIN/SHORTEN",0)</f>
        <v>MOVE/EXPLAIN/SHORTEN</v>
      </c>
      <c r="K105" s="27"/>
      <c r="L105" s="27"/>
      <c r="M105" s="27"/>
      <c r="N105" s="27"/>
      <c r="O105" s="28"/>
    </row>
    <row r="106" customFormat="false" ht="13.8" hidden="false" customHeight="false" outlineLevel="0" collapsed="false">
      <c r="A106" s="25"/>
      <c r="B106" s="26"/>
      <c r="C106" s="27" t="s">
        <v>3702</v>
      </c>
      <c r="D106" s="27" t="str">
        <f aca="false">SUBSTITUTE(LOWER(C106)," ","-")</f>
        <v>remove-classes-from-an-element-with-jquery</v>
      </c>
      <c r="E106" s="27" t="s">
        <v>2583</v>
      </c>
      <c r="F106" s="8" t="n">
        <f aca="false">VLOOKUP(E106,Temp3!$B$2:$K$362,10,0)</f>
        <v>2.36666666666666</v>
      </c>
      <c r="G106" s="8" t="n">
        <f aca="false">VLOOKUP(E106,'Raw - GA Events Mod'!$B$1:$G$457,6,0)</f>
        <v>0.606871044409432</v>
      </c>
      <c r="H106" s="8" t="n">
        <f aca="false">F106*1/G106</f>
        <v>3.89978511657241</v>
      </c>
      <c r="I106" s="8"/>
      <c r="J106" s="8" t="n">
        <f aca="false">IF(H106&gt;$I$100*1.5,"MOVE/EXPLAIN/SHORTEN",0)</f>
        <v>0</v>
      </c>
      <c r="K106" s="27"/>
      <c r="L106" s="27"/>
      <c r="M106" s="27"/>
      <c r="N106" s="27"/>
      <c r="O106" s="28"/>
    </row>
    <row r="107" customFormat="false" ht="13.8" hidden="false" customHeight="false" outlineLevel="0" collapsed="false">
      <c r="A107" s="25"/>
      <c r="B107" s="26"/>
      <c r="C107" s="27" t="s">
        <v>3703</v>
      </c>
      <c r="D107" s="27" t="str">
        <f aca="false">SUBSTITUTE(LOWER(C107)," ","-")</f>
        <v>change-the-css-of-an-element-using-jquery</v>
      </c>
      <c r="E107" s="27" t="s">
        <v>2405</v>
      </c>
      <c r="F107" s="8" t="n">
        <f aca="false">VLOOKUP(E107,Temp3!$B$2:$K$362,10,0)</f>
        <v>2.7</v>
      </c>
      <c r="G107" s="8" t="n">
        <f aca="false">VLOOKUP(E107,'Raw - GA Events Mod'!$B$1:$G$457,6,0)</f>
        <v>0.654203971239005</v>
      </c>
      <c r="H107" s="8" t="n">
        <f aca="false">F107*1/G107</f>
        <v>4.12715317959082</v>
      </c>
      <c r="I107" s="8"/>
      <c r="J107" s="8" t="n">
        <f aca="false">IF(H107&gt;$I$100*1.5,"MOVE/EXPLAIN/SHORTEN",0)</f>
        <v>0</v>
      </c>
      <c r="K107" s="27"/>
      <c r="L107" s="27"/>
      <c r="M107" s="27"/>
      <c r="N107" s="27"/>
      <c r="O107" s="28"/>
    </row>
    <row r="108" customFormat="false" ht="13.8" hidden="false" customHeight="false" outlineLevel="0" collapsed="false">
      <c r="A108" s="25"/>
      <c r="B108" s="26"/>
      <c r="C108" s="27" t="s">
        <v>3704</v>
      </c>
      <c r="D108" s="27" t="str">
        <f aca="false">SUBSTITUTE(LOWER(C108)," ","-")</f>
        <v>disable-an-element-using-jquery</v>
      </c>
      <c r="E108" s="27" t="s">
        <v>2470</v>
      </c>
      <c r="F108" s="8" t="n">
        <f aca="false">VLOOKUP(E108,Temp3!$B$2:$K$362,10,0)</f>
        <v>2.41666666666666</v>
      </c>
      <c r="G108" s="8" t="n">
        <f aca="false">VLOOKUP(E108,'Raw - GA Events Mod'!$B$1:$G$457,6,0)</f>
        <v>0.621254522882023</v>
      </c>
      <c r="H108" s="8" t="n">
        <f aca="false">F108*1/G108</f>
        <v>3.8899783867257</v>
      </c>
      <c r="I108" s="8"/>
      <c r="J108" s="8" t="n">
        <f aca="false">IF(H108&gt;$I$100*1.5,"MOVE/EXPLAIN/SHORTEN",0)</f>
        <v>0</v>
      </c>
      <c r="K108" s="27"/>
      <c r="L108" s="27"/>
      <c r="M108" s="27"/>
      <c r="N108" s="27"/>
      <c r="O108" s="28"/>
    </row>
    <row r="109" customFormat="false" ht="13.8" hidden="false" customHeight="false" outlineLevel="0" collapsed="false">
      <c r="A109" s="25"/>
      <c r="B109" s="26"/>
      <c r="C109" s="27" t="s">
        <v>3705</v>
      </c>
      <c r="D109" s="27" t="str">
        <f aca="false">SUBSTITUTE(LOWER(C109)," ","-")</f>
        <v>change-text-inside-an-element-using-jquery</v>
      </c>
      <c r="E109" s="27" t="s">
        <v>2402</v>
      </c>
      <c r="F109" s="8" t="n">
        <f aca="false">VLOOKUP(E109,Temp3!$B$2:$K$362,10,0)</f>
        <v>4.91666666666666</v>
      </c>
      <c r="G109" s="8" t="n">
        <f aca="false">VLOOKUP(E109,'Raw - GA Events Mod'!$B$1:$G$457,6,0)</f>
        <v>0.431560702889598</v>
      </c>
      <c r="H109" s="8" t="n">
        <f aca="false">F109*1/G109</f>
        <v>11.3927580378523</v>
      </c>
      <c r="I109" s="8"/>
      <c r="J109" s="8" t="str">
        <f aca="false">IF(H109&gt;$I$100*1.5,"MOVE/EXPLAIN/SHORTEN",0)</f>
        <v>MOVE/EXPLAIN/SHORTEN</v>
      </c>
      <c r="K109" s="27"/>
      <c r="L109" s="27"/>
      <c r="M109" s="27"/>
      <c r="N109" s="27"/>
      <c r="O109" s="28"/>
    </row>
    <row r="110" customFormat="false" ht="13.8" hidden="false" customHeight="false" outlineLevel="0" collapsed="false">
      <c r="A110" s="25"/>
      <c r="B110" s="26"/>
      <c r="C110" s="27" t="s">
        <v>3706</v>
      </c>
      <c r="D110" s="27" t="str">
        <f aca="false">SUBSTITUTE(LOWER(C110)," ","-")</f>
        <v>remove-an-element-using-jquery</v>
      </c>
      <c r="E110" s="27" t="s">
        <v>2582</v>
      </c>
      <c r="F110" s="8" t="n">
        <f aca="false">VLOOKUP(E110,Temp3!$B$2:$K$362,10,0)</f>
        <v>1.83333333333333</v>
      </c>
      <c r="G110" s="8" t="n">
        <f aca="false">VLOOKUP(E110,'Raw - GA Events Mod'!$B$1:$G$457,6,0)</f>
        <v>0.653824007039201</v>
      </c>
      <c r="H110" s="8" t="n">
        <f aca="false">F110*1/G110</f>
        <v>2.8040165451181</v>
      </c>
      <c r="I110" s="8"/>
      <c r="J110" s="8" t="n">
        <f aca="false">IF(H110&gt;$I$100*1.5,"MOVE/EXPLAIN/SHORTEN",0)</f>
        <v>0</v>
      </c>
      <c r="K110" s="27"/>
      <c r="L110" s="27"/>
      <c r="M110" s="27"/>
      <c r="N110" s="27"/>
      <c r="O110" s="28"/>
    </row>
    <row r="111" customFormat="false" ht="13.8" hidden="false" customHeight="false" outlineLevel="0" collapsed="false">
      <c r="A111" s="25"/>
      <c r="B111" s="26"/>
      <c r="C111" s="27" t="s">
        <v>3707</v>
      </c>
      <c r="D111" s="27" t="str">
        <f aca="false">SUBSTITUTE(LOWER(C111)," ","-")</f>
        <v>use-appendto-to-move-elements-with-jquery</v>
      </c>
      <c r="E111" s="27" t="s">
        <v>2661</v>
      </c>
      <c r="F111" s="8" t="n">
        <f aca="false">VLOOKUP(E111,Temp3!$B$2:$K$362,10,0)</f>
        <v>2.65</v>
      </c>
      <c r="G111" s="8" t="n">
        <f aca="false">VLOOKUP(E111,'Raw - GA Events Mod'!$B$1:$G$457,6,0)</f>
        <v>0.647193962220587</v>
      </c>
      <c r="H111" s="8" t="n">
        <f aca="false">F111*1/G111</f>
        <v>4.09459938548806</v>
      </c>
      <c r="I111" s="8"/>
      <c r="J111" s="8" t="n">
        <f aca="false">IF(H111&gt;$I$100*1.5,"MOVE/EXPLAIN/SHORTEN",0)</f>
        <v>0</v>
      </c>
      <c r="K111" s="27"/>
      <c r="L111" s="27"/>
      <c r="M111" s="27"/>
      <c r="N111" s="27"/>
      <c r="O111" s="28"/>
    </row>
    <row r="112" customFormat="false" ht="13.8" hidden="false" customHeight="false" outlineLevel="0" collapsed="false">
      <c r="A112" s="25"/>
      <c r="B112" s="26"/>
      <c r="C112" s="27" t="s">
        <v>3708</v>
      </c>
      <c r="D112" s="27" t="str">
        <f aca="false">SUBSTITUTE(LOWER(C112)," ","-")</f>
        <v>clone-an-element-using-jquery</v>
      </c>
      <c r="E112" s="27" t="s">
        <v>2414</v>
      </c>
      <c r="F112" s="8" t="n">
        <f aca="false">VLOOKUP(E112,Temp3!$B$2:$K$362,10,0)</f>
        <v>2.63333333333333</v>
      </c>
      <c r="G112" s="8" t="n">
        <f aca="false">VLOOKUP(E112,'Raw - GA Events Mod'!$B$1:$G$457,6,0)</f>
        <v>0.62901806591351</v>
      </c>
      <c r="H112" s="8" t="n">
        <f aca="false">F112*1/G112</f>
        <v>4.18641923981785</v>
      </c>
      <c r="I112" s="8"/>
      <c r="J112" s="8" t="n">
        <f aca="false">IF(H112&gt;$I$100*1.5,"MOVE/EXPLAIN/SHORTEN",0)</f>
        <v>0</v>
      </c>
      <c r="K112" s="27"/>
      <c r="L112" s="27"/>
      <c r="M112" s="27"/>
      <c r="N112" s="27"/>
      <c r="O112" s="28"/>
    </row>
    <row r="113" customFormat="false" ht="13.8" hidden="false" customHeight="false" outlineLevel="0" collapsed="false">
      <c r="A113" s="25"/>
      <c r="B113" s="26"/>
      <c r="C113" s="27" t="s">
        <v>3709</v>
      </c>
      <c r="D113" s="27" t="str">
        <f aca="false">SUBSTITUTE(LOWER(C113)," ","-")</f>
        <v>target-the-parent-of-an-element-using-jquery</v>
      </c>
      <c r="E113" s="27" t="s">
        <v>2641</v>
      </c>
      <c r="F113" s="8" t="n">
        <f aca="false">VLOOKUP(E113,Temp3!$B$2:$K$362,10,0)</f>
        <v>3.71666666666666</v>
      </c>
      <c r="G113" s="8" t="n">
        <f aca="false">VLOOKUP(E113,'Raw - GA Events Mod'!$B$1:$G$457,6,0)</f>
        <v>0.55125207725976</v>
      </c>
      <c r="H113" s="8" t="n">
        <f aca="false">F113*1/G113</f>
        <v>6.74222704999495</v>
      </c>
      <c r="I113" s="8"/>
      <c r="J113" s="8" t="n">
        <f aca="false">IF(H113&gt;$I$100*1.5,"MOVE/EXPLAIN/SHORTEN",0)</f>
        <v>0</v>
      </c>
      <c r="K113" s="27"/>
      <c r="L113" s="27"/>
      <c r="M113" s="27"/>
      <c r="N113" s="27"/>
      <c r="O113" s="28"/>
    </row>
    <row r="114" customFormat="false" ht="13.8" hidden="false" customHeight="false" outlineLevel="0" collapsed="false">
      <c r="A114" s="25"/>
      <c r="B114" s="26"/>
      <c r="C114" s="27" t="s">
        <v>3710</v>
      </c>
      <c r="D114" s="27" t="str">
        <f aca="false">SUBSTITUTE(LOWER(C114)," ","-")</f>
        <v>target-the-children-of-an-element-using-jquery</v>
      </c>
      <c r="E114" s="27" t="s">
        <v>2640</v>
      </c>
      <c r="F114" s="8" t="n">
        <f aca="false">VLOOKUP(E114,Temp3!$B$2:$K$362,10,0)</f>
        <v>2.76666666666666</v>
      </c>
      <c r="G114" s="8" t="n">
        <f aca="false">VLOOKUP(E114,'Raw - GA Events Mod'!$B$1:$G$457,6,0)</f>
        <v>0.616676143014817</v>
      </c>
      <c r="H114" s="8" t="n">
        <f aca="false">F114*1/G114</f>
        <v>4.48641754347903</v>
      </c>
      <c r="I114" s="8"/>
      <c r="J114" s="8" t="n">
        <f aca="false">IF(H114&gt;$I$100*1.5,"MOVE/EXPLAIN/SHORTEN",0)</f>
        <v>0</v>
      </c>
      <c r="K114" s="27"/>
      <c r="L114" s="27"/>
      <c r="M114" s="27"/>
      <c r="N114" s="27"/>
      <c r="O114" s="28"/>
    </row>
    <row r="115" customFormat="false" ht="13.8" hidden="false" customHeight="false" outlineLevel="0" collapsed="false">
      <c r="A115" s="25"/>
      <c r="B115" s="26"/>
      <c r="C115" s="27" t="s">
        <v>3711</v>
      </c>
      <c r="D115" s="27" t="str">
        <f aca="false">SUBSTITUTE(LOWER(C115)," ","-")</f>
        <v>target-a-specific-child-of-an-element-using-jquery</v>
      </c>
      <c r="E115" s="27" t="s">
        <v>2635</v>
      </c>
      <c r="F115" s="8" t="n">
        <f aca="false">VLOOKUP(E115,Temp3!$B$2:$K$362,10,0)</f>
        <v>4.03333333333333</v>
      </c>
      <c r="G115" s="8" t="n">
        <f aca="false">VLOOKUP(E115,'Raw - GA Events Mod'!$B$1:$G$457,6,0)</f>
        <v>0.494095257270372</v>
      </c>
      <c r="H115" s="8" t="n">
        <f aca="false">F115*1/G115</f>
        <v>8.16306830309497</v>
      </c>
      <c r="I115" s="8"/>
      <c r="J115" s="8" t="n">
        <f aca="false">IF(H115&gt;$I$100*1.5,"MOVE/EXPLAIN/SHORTEN",0)</f>
        <v>0</v>
      </c>
      <c r="K115" s="27"/>
      <c r="L115" s="27"/>
      <c r="M115" s="27"/>
      <c r="N115" s="27"/>
      <c r="O115" s="28"/>
    </row>
    <row r="116" customFormat="false" ht="13.8" hidden="false" customHeight="false" outlineLevel="0" collapsed="false">
      <c r="A116" s="25"/>
      <c r="B116" s="26"/>
      <c r="C116" s="27" t="s">
        <v>3712</v>
      </c>
      <c r="D116" s="27" t="str">
        <f aca="false">SUBSTITUTE(LOWER(C116)," ","-")</f>
        <v>target-even-numbered-elements-using-jquery</v>
      </c>
      <c r="E116" s="27" t="s">
        <v>2638</v>
      </c>
      <c r="F116" s="8" t="n">
        <f aca="false">VLOOKUP(E116,Temp3!$B$2:$K$362,10,0)</f>
        <v>2.48333333333333</v>
      </c>
      <c r="G116" s="8" t="n">
        <f aca="false">VLOOKUP(E116,'Raw - GA Events Mod'!$B$1:$G$457,6,0)</f>
        <v>0.59773489303328</v>
      </c>
      <c r="H116" s="8" t="n">
        <f aca="false">F116*1/G116</f>
        <v>4.1545731431728</v>
      </c>
      <c r="I116" s="8"/>
      <c r="J116" s="8" t="n">
        <f aca="false">IF(H116&gt;$I$100*1.5,"MOVE/EXPLAIN/SHORTEN",0)</f>
        <v>0</v>
      </c>
      <c r="K116" s="27"/>
      <c r="L116" s="27"/>
      <c r="M116" s="27"/>
      <c r="N116" s="27"/>
      <c r="O116" s="28"/>
    </row>
    <row r="117" customFormat="false" ht="13.8" hidden="false" customHeight="false" outlineLevel="0" collapsed="false">
      <c r="A117" s="25"/>
      <c r="B117" s="30"/>
      <c r="C117" s="31" t="s">
        <v>3713</v>
      </c>
      <c r="D117" s="31" t="str">
        <f aca="false">SUBSTITUTE(LOWER(C117)," ","-")</f>
        <v>use-jquery-to-modify-the-entire-page</v>
      </c>
      <c r="E117" s="31" t="s">
        <v>2680</v>
      </c>
      <c r="F117" s="32" t="n">
        <f aca="false">VLOOKUP(E117,Temp3!$B$2:$K$362,10,0)</f>
        <v>1.85</v>
      </c>
      <c r="G117" s="8" t="n">
        <f aca="false">VLOOKUP(E117,'Raw - GA Events Mod'!$B$1:$G$457,6,0)</f>
        <v>0.653461293695895</v>
      </c>
      <c r="H117" s="8" t="n">
        <f aca="false">F117*1/G117</f>
        <v>2.83107816460962</v>
      </c>
      <c r="I117" s="8"/>
      <c r="J117" s="8" t="n">
        <f aca="false">IF(H117&gt;$I$100*1.5,"MOVE/EXPLAIN/SHORTEN",0)</f>
        <v>0</v>
      </c>
      <c r="K117" s="31"/>
      <c r="L117" s="31"/>
      <c r="M117" s="31"/>
      <c r="N117" s="31"/>
      <c r="O117" s="33"/>
    </row>
    <row r="118" customFormat="false" ht="13.8" hidden="false" customHeight="false" outlineLevel="0" collapsed="false">
      <c r="A118" s="25" t="s">
        <v>2717</v>
      </c>
      <c r="B118" s="20" t="s">
        <v>2835</v>
      </c>
      <c r="C118" s="21" t="s">
        <v>3714</v>
      </c>
      <c r="D118" s="21" t="str">
        <f aca="false">SUBSTITUTE(LOWER(C118)," ","-")</f>
        <v>get-set-for-our-front-end-development-projects</v>
      </c>
      <c r="E118" s="21" t="s">
        <v>2502</v>
      </c>
      <c r="F118" s="22" t="n">
        <f aca="false">VLOOKUP(E118,Temp3!$B$2:$K$362,10,0)</f>
        <v>4.13333333333333</v>
      </c>
      <c r="G118" s="22" t="n">
        <f aca="false">VLOOKUP(E118,'Raw - GA Events Mod'!$B$1:$G$457,6,0)</f>
        <v>0.866986924990736</v>
      </c>
      <c r="H118" s="22" t="n">
        <f aca="false">F118*1/G118</f>
        <v>4.76746905194389</v>
      </c>
      <c r="I118" s="22"/>
      <c r="J118" s="22" t="n">
        <f aca="false">IF(AND(F118&gt;4,G118&lt;0.5),"MOVE/EXPLAIN",0)</f>
        <v>0</v>
      </c>
      <c r="K118" s="21"/>
      <c r="L118" s="21" t="s">
        <v>2837</v>
      </c>
      <c r="M118" s="21" t="n">
        <v>3000</v>
      </c>
      <c r="N118" s="21" t="s">
        <v>3313</v>
      </c>
      <c r="O118" s="24"/>
    </row>
    <row r="119" customFormat="false" ht="13.8" hidden="false" customHeight="false" outlineLevel="0" collapsed="false">
      <c r="A119" s="25"/>
      <c r="B119" s="26"/>
      <c r="C119" s="27" t="s">
        <v>3715</v>
      </c>
      <c r="D119" s="27" t="str">
        <f aca="false">SUBSTITUTE(LOWER(C119)," ","-")</f>
        <v>build-a-tribute-page</v>
      </c>
      <c r="E119" s="27" t="s">
        <v>2392</v>
      </c>
      <c r="F119" s="8" t="n">
        <f aca="false">VLOOKUP(E119,Temp3!$B$2:$K$362,10,0)</f>
        <v>3.85</v>
      </c>
      <c r="G119" s="8" t="n">
        <f aca="false">VLOOKUP(E119,'Raw - GA Events Mod'!$B$1:$G$457,6,0)</f>
        <v>0.792029403926446</v>
      </c>
      <c r="H119" s="8" t="n">
        <f aca="false">F119*1/G119</f>
        <v>4.86093064337488</v>
      </c>
      <c r="I119" s="8"/>
      <c r="J119" s="8" t="n">
        <f aca="false">IF(AND(F119&gt;4,G119&lt;0.5),"MOVE/EXPLAIN",0)</f>
        <v>0</v>
      </c>
      <c r="K119" s="27"/>
      <c r="L119" s="27"/>
      <c r="M119" s="27"/>
      <c r="N119" s="27"/>
      <c r="O119" s="28"/>
    </row>
    <row r="120" customFormat="false" ht="13.8" hidden="false" customHeight="false" outlineLevel="0" collapsed="false">
      <c r="A120" s="25"/>
      <c r="B120" s="30"/>
      <c r="C120" s="31" t="s">
        <v>3716</v>
      </c>
      <c r="D120" s="31" t="str">
        <f aca="false">SUBSTITUTE(LOWER(C120)," ","-")</f>
        <v>build-a-personal-portfolio-webpage</v>
      </c>
      <c r="E120" s="31" t="s">
        <v>2384</v>
      </c>
      <c r="F120" s="32" t="n">
        <f aca="false">VLOOKUP(E120,Temp3!$B$2:$K$362,10,0)</f>
        <v>3.71666666666666</v>
      </c>
      <c r="G120" s="8" t="n">
        <f aca="false">VLOOKUP(E120,'Raw - GA Events Mod'!$B$1:$G$457,6,0)</f>
        <v>0.843938805289837</v>
      </c>
      <c r="H120" s="8" t="n">
        <f aca="false">F120*1/G120</f>
        <v>4.4039528024668</v>
      </c>
      <c r="I120" s="8"/>
      <c r="J120" s="8" t="n">
        <f aca="false">IF(AND(F120&gt;4,G120&lt;0.5),"MOVE/EXPLAIN",0)</f>
        <v>0</v>
      </c>
      <c r="K120" s="31"/>
      <c r="L120" s="31"/>
      <c r="M120" s="31"/>
      <c r="N120" s="31"/>
      <c r="O120" s="33"/>
    </row>
    <row r="121" customFormat="false" ht="13.8" hidden="false" customHeight="false" outlineLevel="0" collapsed="false">
      <c r="A121" s="25" t="s">
        <v>2717</v>
      </c>
      <c r="B121" s="20" t="s">
        <v>2840</v>
      </c>
      <c r="C121" s="21" t="s">
        <v>3717</v>
      </c>
      <c r="D121" s="21" t="str">
        <f aca="false">SUBSTITUTE(LOWER(C121)," ","-")</f>
        <v>comment-your-javascript-code</v>
      </c>
      <c r="E121" s="21" t="s">
        <v>2416</v>
      </c>
      <c r="F121" s="22" t="n">
        <f aca="false">VLOOKUP(E121,Temp3!$B$2:$K$362,10,0)</f>
        <v>2.13333333333333</v>
      </c>
      <c r="G121" s="22" t="n">
        <f aca="false">VLOOKUP(E121,'Raw - GA Events Mod'!$B$1:$G$457,6,0)</f>
        <v>0.730282998937568</v>
      </c>
      <c r="H121" s="22" t="n">
        <f aca="false">F121*1/G121</f>
        <v>2.92124195200621</v>
      </c>
      <c r="I121" s="23" t="n">
        <f aca="false">AVERAGE(H121:H225)</f>
        <v>6.21257738497862</v>
      </c>
      <c r="J121" s="22" t="n">
        <f aca="false">IF(H121&gt;$I$121*1.5,"MOVE/EXPLAIN/SHORTEN",0)</f>
        <v>0</v>
      </c>
      <c r="K121" s="21" t="n">
        <v>2.13333333333333</v>
      </c>
      <c r="L121" s="21" t="s">
        <v>2842</v>
      </c>
      <c r="M121" s="21" t="n">
        <v>600</v>
      </c>
      <c r="N121" s="21" t="n">
        <f aca="false">SUM(K121:K225)+0.25*M121</f>
        <v>471.05</v>
      </c>
      <c r="O121" s="24"/>
    </row>
    <row r="122" customFormat="false" ht="13.8" hidden="false" customHeight="false" outlineLevel="0" collapsed="false">
      <c r="A122" s="25"/>
      <c r="B122" s="26"/>
      <c r="C122" s="27" t="s">
        <v>3718</v>
      </c>
      <c r="D122" s="27" t="str">
        <f aca="false">SUBSTITUTE(LOWER(C122)," ","-")</f>
        <v>declare-javascript-variables</v>
      </c>
      <c r="E122" s="27" t="s">
        <v>2463</v>
      </c>
      <c r="F122" s="8" t="n">
        <f aca="false">VLOOKUP(E122,Temp3!$B$2:$K$362,10,0)</f>
        <v>2.98333333333333</v>
      </c>
      <c r="G122" s="8" t="n">
        <f aca="false">VLOOKUP(E122,'Raw - GA Events Mod'!$B$1:$G$457,6,0)</f>
        <v>0.708912692229459</v>
      </c>
      <c r="H122" s="8" t="n">
        <f aca="false">F122*1/G122</f>
        <v>4.20832264118596</v>
      </c>
      <c r="I122" s="8"/>
      <c r="J122" s="8" t="n">
        <f aca="false">IF(H122&gt;$I$121*1.5,"MOVE/EXPLAIN/SHORTEN",0)</f>
        <v>0</v>
      </c>
      <c r="K122" s="27" t="n">
        <v>2.98333333333333</v>
      </c>
      <c r="L122" s="27"/>
      <c r="M122" s="27"/>
      <c r="N122" s="27"/>
      <c r="O122" s="28"/>
    </row>
    <row r="123" customFormat="false" ht="13.8" hidden="false" customHeight="false" outlineLevel="0" collapsed="false">
      <c r="A123" s="25"/>
      <c r="B123" s="26"/>
      <c r="C123" s="27" t="s">
        <v>3719</v>
      </c>
      <c r="D123" s="27" t="str">
        <f aca="false">SUBSTITUTE(LOWER(C123)," ","-")</f>
        <v>storing-values-with-the-assignment-operator</v>
      </c>
      <c r="E123" s="27" t="s">
        <v>2625</v>
      </c>
      <c r="F123" s="8" t="n">
        <f aca="false">VLOOKUP(E123,Temp3!$B$2:$K$362,10,0)</f>
        <v>3.28333333333333</v>
      </c>
      <c r="G123" s="8" t="n">
        <f aca="false">VLOOKUP(E123,'Raw - GA Events Mod'!$B$1:$G$457,6,0)</f>
        <v>0.502252422933455</v>
      </c>
      <c r="H123" s="8" t="n">
        <f aca="false">F123*1/G123</f>
        <v>6.5372175093884</v>
      </c>
      <c r="I123" s="8"/>
      <c r="J123" s="8" t="n">
        <f aca="false">IF(H123&gt;$I$121*1.5,"MOVE/EXPLAIN/SHORTEN",0)</f>
        <v>0</v>
      </c>
      <c r="K123" s="27" t="n">
        <v>3.28333333333333</v>
      </c>
      <c r="L123" s="27"/>
      <c r="M123" s="27"/>
      <c r="N123" s="27"/>
      <c r="O123" s="28"/>
    </row>
    <row r="124" customFormat="false" ht="13.8" hidden="false" customHeight="false" outlineLevel="0" collapsed="false">
      <c r="A124" s="25"/>
      <c r="B124" s="26"/>
      <c r="C124" s="27" t="s">
        <v>3720</v>
      </c>
      <c r="D124" s="27" t="str">
        <f aca="false">SUBSTITUTE(LOWER(C124)," ","-")</f>
        <v>initializing-variables-with-the-assignment-operator</v>
      </c>
      <c r="E124" s="27" t="s">
        <v>2515</v>
      </c>
      <c r="F124" s="8" t="n">
        <f aca="false">VLOOKUP(E124,Temp3!$B$2:$K$362,10,0)</f>
        <v>1.55</v>
      </c>
      <c r="G124" s="8" t="n">
        <f aca="false">VLOOKUP(E124,'Raw - GA Events Mod'!$B$1:$G$457,6,0)</f>
        <v>0.722138518639067</v>
      </c>
      <c r="H124" s="8" t="n">
        <f aca="false">F124*1/G124</f>
        <v>2.14640260835429</v>
      </c>
      <c r="I124" s="8"/>
      <c r="J124" s="8" t="n">
        <f aca="false">IF(H124&gt;$I$121*1.5,"MOVE/EXPLAIN/SHORTEN",0)</f>
        <v>0</v>
      </c>
      <c r="K124" s="27" t="n">
        <v>1.55</v>
      </c>
      <c r="L124" s="27"/>
      <c r="M124" s="27"/>
      <c r="N124" s="27"/>
      <c r="O124" s="28"/>
    </row>
    <row r="125" customFormat="false" ht="13.8" hidden="false" customHeight="false" outlineLevel="0" collapsed="false">
      <c r="A125" s="25"/>
      <c r="B125" s="26"/>
      <c r="C125" s="27" t="s">
        <v>3721</v>
      </c>
      <c r="D125" s="27" t="str">
        <f aca="false">SUBSTITUTE(LOWER(C125)," ","-")</f>
        <v>understanding-uninitialized-variables</v>
      </c>
      <c r="E125" s="27" t="s">
        <v>2655</v>
      </c>
      <c r="F125" s="8" t="n">
        <f aca="false">VLOOKUP(E125,Temp3!$B$2:$K$362,10,0)</f>
        <v>3.11666666666666</v>
      </c>
      <c r="G125" s="8" t="n">
        <f aca="false">VLOOKUP(E125,'Raw - GA Events Mod'!$B$1:$G$457,6,0)</f>
        <v>0.568109458602951</v>
      </c>
      <c r="H125" s="8" t="n">
        <f aca="false">F125*1/G125</f>
        <v>5.48603199519141</v>
      </c>
      <c r="I125" s="8"/>
      <c r="J125" s="8" t="n">
        <f aca="false">IF(H125&gt;$I$121*1.5,"MOVE/EXPLAIN/SHORTEN",0)</f>
        <v>0</v>
      </c>
      <c r="K125" s="27" t="n">
        <v>3.11666666666666</v>
      </c>
      <c r="L125" s="27"/>
      <c r="M125" s="27"/>
      <c r="N125" s="27"/>
      <c r="O125" s="28"/>
    </row>
    <row r="126" customFormat="false" ht="13.8" hidden="false" customHeight="false" outlineLevel="0" collapsed="false">
      <c r="A126" s="25"/>
      <c r="B126" s="26"/>
      <c r="C126" s="27" t="s">
        <v>3722</v>
      </c>
      <c r="D126" s="27" t="str">
        <f aca="false">SUBSTITUTE(LOWER(C126)," ","-")</f>
        <v>understanding-case-sensitivity-in-variables</v>
      </c>
      <c r="E126" s="27" t="s">
        <v>2654</v>
      </c>
      <c r="F126" s="8" t="n">
        <f aca="false">VLOOKUP(E126,Temp3!$B$2:$K$362,10,0)</f>
        <v>3.9</v>
      </c>
      <c r="G126" s="8" t="n">
        <f aca="false">VLOOKUP(E126,'Raw - GA Events Mod'!$B$1:$G$457,6,0)</f>
        <v>0.545789257923996</v>
      </c>
      <c r="H126" s="8" t="n">
        <f aca="false">F126*1/G126</f>
        <v>7.1456151680858</v>
      </c>
      <c r="I126" s="8"/>
      <c r="J126" s="8" t="n">
        <f aca="false">IF(H126&gt;$I$121*1.5,"MOVE/EXPLAIN/SHORTEN",0)</f>
        <v>0</v>
      </c>
      <c r="K126" s="27" t="n">
        <v>3.9</v>
      </c>
      <c r="L126" s="27"/>
      <c r="M126" s="27"/>
      <c r="N126" s="27"/>
      <c r="O126" s="28"/>
    </row>
    <row r="127" customFormat="false" ht="13.8" hidden="false" customHeight="false" outlineLevel="0" collapsed="false">
      <c r="A127" s="25"/>
      <c r="B127" s="26"/>
      <c r="C127" s="27" t="s">
        <v>3723</v>
      </c>
      <c r="D127" s="27" t="str">
        <f aca="false">SUBSTITUTE(LOWER(C127)," ","-")</f>
        <v>add-two-numbers-with-javascript</v>
      </c>
      <c r="E127" s="27" t="s">
        <v>2370</v>
      </c>
      <c r="F127" s="8" t="n">
        <f aca="false">VLOOKUP(E127,Temp3!$B$2:$K$362,10,0)</f>
        <v>1.33333333333333</v>
      </c>
      <c r="G127" s="8" t="n">
        <f aca="false">VLOOKUP(E127,'Raw - GA Events Mod'!$B$1:$G$457,6,0)</f>
        <v>0.762915170556553</v>
      </c>
      <c r="H127" s="8" t="n">
        <f aca="false">F127*1/G127</f>
        <v>1.74768229128365</v>
      </c>
      <c r="I127" s="8"/>
      <c r="J127" s="8" t="n">
        <f aca="false">IF(H127&gt;$I$121*1.5,"MOVE/EXPLAIN/SHORTEN",0)</f>
        <v>0</v>
      </c>
      <c r="K127" s="27" t="n">
        <v>1.33333333333333</v>
      </c>
      <c r="L127" s="27"/>
      <c r="M127" s="27"/>
      <c r="N127" s="27"/>
      <c r="O127" s="28"/>
    </row>
    <row r="128" customFormat="false" ht="13.8" hidden="false" customHeight="false" outlineLevel="0" collapsed="false">
      <c r="A128" s="25"/>
      <c r="B128" s="26"/>
      <c r="C128" s="27" t="s">
        <v>3724</v>
      </c>
      <c r="D128" s="27" t="str">
        <f aca="false">SUBSTITUTE(LOWER(C128)," ","-")</f>
        <v>subtract-one-number-from-another-with-javascript</v>
      </c>
      <c r="E128" s="27" t="s">
        <v>2629</v>
      </c>
      <c r="F128" s="8" t="n">
        <f aca="false">VLOOKUP(E128,Temp3!$B$2:$K$362,10,0)</f>
        <v>0.899999999999999</v>
      </c>
      <c r="G128" s="8" t="n">
        <f aca="false">VLOOKUP(E128,'Raw - GA Events Mod'!$B$1:$G$457,6,0)</f>
        <v>0.73307173278461</v>
      </c>
      <c r="H128" s="8" t="n">
        <f aca="false">F128*1/G128</f>
        <v>1.22771068607611</v>
      </c>
      <c r="I128" s="8"/>
      <c r="J128" s="8" t="n">
        <f aca="false">IF(H128&gt;$I$121*1.5,"MOVE/EXPLAIN/SHORTEN",0)</f>
        <v>0</v>
      </c>
      <c r="K128" s="27" t="n">
        <v>0.899999999999999</v>
      </c>
      <c r="L128" s="27"/>
      <c r="M128" s="27"/>
      <c r="N128" s="27"/>
      <c r="O128" s="28"/>
    </row>
    <row r="129" customFormat="false" ht="13.8" hidden="false" customHeight="false" outlineLevel="0" collapsed="false">
      <c r="A129" s="25"/>
      <c r="B129" s="26"/>
      <c r="C129" s="27" t="s">
        <v>3725</v>
      </c>
      <c r="D129" s="27" t="str">
        <f aca="false">SUBSTITUTE(LOWER(C129)," ","-")</f>
        <v>multiply-two-numbers-with-javascript</v>
      </c>
      <c r="E129" s="27" t="s">
        <v>2562</v>
      </c>
      <c r="F129" s="8" t="n">
        <f aca="false">VLOOKUP(E129,Temp3!$B$2:$K$362,10,0)</f>
        <v>0.65</v>
      </c>
      <c r="G129" s="8" t="n">
        <f aca="false">VLOOKUP(E129,'Raw - GA Events Mod'!$B$1:$G$457,6,0)</f>
        <v>0.771801430684177</v>
      </c>
      <c r="H129" s="8" t="n">
        <f aca="false">F129*1/G129</f>
        <v>0.842185533944652</v>
      </c>
      <c r="I129" s="8"/>
      <c r="J129" s="8" t="n">
        <f aca="false">IF(H129&gt;$I$121*1.5,"MOVE/EXPLAIN/SHORTEN",0)</f>
        <v>0</v>
      </c>
      <c r="K129" s="27" t="n">
        <v>0.65</v>
      </c>
      <c r="L129" s="27"/>
      <c r="M129" s="27"/>
      <c r="N129" s="27"/>
      <c r="O129" s="28"/>
    </row>
    <row r="130" customFormat="false" ht="13.8" hidden="false" customHeight="false" outlineLevel="0" collapsed="false">
      <c r="A130" s="25"/>
      <c r="B130" s="26"/>
      <c r="C130" s="27" t="s">
        <v>3726</v>
      </c>
      <c r="D130" s="27" t="str">
        <f aca="false">SUBSTITUTE(LOWER(C130)," ","-")</f>
        <v>divide-one-number-by-another-with-javascript</v>
      </c>
      <c r="E130" s="27" t="s">
        <v>2473</v>
      </c>
      <c r="F130" s="8" t="n">
        <f aca="false">VLOOKUP(E130,Temp3!$B$2:$K$362,10,0)</f>
        <v>0.65</v>
      </c>
      <c r="G130" s="8" t="n">
        <f aca="false">VLOOKUP(E130,'Raw - GA Events Mod'!$B$1:$G$457,6,0)</f>
        <v>0.74623215355038</v>
      </c>
      <c r="H130" s="8" t="n">
        <f aca="false">F130*1/G130</f>
        <v>0.871042606389269</v>
      </c>
      <c r="I130" s="8"/>
      <c r="J130" s="8" t="n">
        <f aca="false">IF(H130&gt;$I$121*1.5,"MOVE/EXPLAIN/SHORTEN",0)</f>
        <v>0</v>
      </c>
      <c r="K130" s="27" t="n">
        <v>0.65</v>
      </c>
      <c r="L130" s="27"/>
      <c r="M130" s="27"/>
      <c r="N130" s="27"/>
      <c r="O130" s="28"/>
    </row>
    <row r="131" customFormat="false" ht="13.8" hidden="false" customHeight="false" outlineLevel="0" collapsed="false">
      <c r="A131" s="25"/>
      <c r="B131" s="26"/>
      <c r="C131" s="27" t="s">
        <v>3727</v>
      </c>
      <c r="D131" s="27" t="str">
        <f aca="false">SUBSTITUTE(LOWER(C131)," ","-")</f>
        <v>increment-a-number-with-javascript</v>
      </c>
      <c r="E131" s="27" t="s">
        <v>2512</v>
      </c>
      <c r="F131" s="8" t="n">
        <f aca="false">VLOOKUP(E131,Temp3!$B$2:$K$362,10,0)</f>
        <v>2.78333333333333</v>
      </c>
      <c r="G131" s="8" t="n">
        <f aca="false">VLOOKUP(E131,'Raw - GA Events Mod'!$B$1:$G$457,6,0)</f>
        <v>0.455033098612771</v>
      </c>
      <c r="H131" s="8" t="n">
        <f aca="false">F131*1/G131</f>
        <v>6.11677115756786</v>
      </c>
      <c r="I131" s="8"/>
      <c r="J131" s="8" t="n">
        <f aca="false">IF(H131&gt;$I$121*1.5,"MOVE/EXPLAIN/SHORTEN",0)</f>
        <v>0</v>
      </c>
      <c r="K131" s="27" t="n">
        <v>2.78333333333333</v>
      </c>
      <c r="L131" s="27"/>
      <c r="M131" s="27"/>
      <c r="N131" s="27"/>
      <c r="O131" s="28"/>
    </row>
    <row r="132" customFormat="false" ht="13.8" hidden="false" customHeight="false" outlineLevel="0" collapsed="false">
      <c r="A132" s="25"/>
      <c r="B132" s="26"/>
      <c r="C132" s="27" t="s">
        <v>3728</v>
      </c>
      <c r="D132" s="27" t="str">
        <f aca="false">SUBSTITUTE(LOWER(C132)," ","-")</f>
        <v>decrement-a-number-with-javascript</v>
      </c>
      <c r="E132" s="27" t="s">
        <v>2465</v>
      </c>
      <c r="F132" s="8" t="n">
        <f aca="false">VLOOKUP(E132,Temp3!$B$2:$K$362,10,0)</f>
        <v>0.949999999999999</v>
      </c>
      <c r="G132" s="8" t="n">
        <f aca="false">VLOOKUP(E132,'Raw - GA Events Mod'!$B$1:$G$457,6,0)</f>
        <v>0.731690132140076</v>
      </c>
      <c r="H132" s="8" t="n">
        <f aca="false">F132*1/G132</f>
        <v>1.29836382680384</v>
      </c>
      <c r="I132" s="8"/>
      <c r="J132" s="8" t="n">
        <f aca="false">IF(H132&gt;$I$121*1.5,"MOVE/EXPLAIN/SHORTEN",0)</f>
        <v>0</v>
      </c>
      <c r="K132" s="27" t="n">
        <v>0.949999999999999</v>
      </c>
      <c r="L132" s="27"/>
      <c r="M132" s="27"/>
      <c r="N132" s="27"/>
      <c r="O132" s="28"/>
    </row>
    <row r="133" customFormat="false" ht="13.8" hidden="false" customHeight="false" outlineLevel="0" collapsed="false">
      <c r="A133" s="25"/>
      <c r="B133" s="26"/>
      <c r="C133" s="27" t="s">
        <v>3729</v>
      </c>
      <c r="D133" s="27" t="str">
        <f aca="false">SUBSTITUTE(LOWER(C133)," ","-")</f>
        <v>create-decimal-numbers-with-javascript</v>
      </c>
      <c r="E133" s="27" t="s">
        <v>2461</v>
      </c>
      <c r="F133" s="8" t="n">
        <f aca="false">VLOOKUP(E133,Temp3!$B$2:$K$362,10,0)</f>
        <v>1.96666666666667</v>
      </c>
      <c r="G133" s="8" t="n">
        <f aca="false">VLOOKUP(E133,'Raw - GA Events Mod'!$B$1:$G$457,6,0)</f>
        <v>0.731315315315315</v>
      </c>
      <c r="H133" s="8" t="n">
        <f aca="false">F133*1/G133</f>
        <v>2.68921848822313</v>
      </c>
      <c r="I133" s="8"/>
      <c r="J133" s="8" t="n">
        <f aca="false">IF(H133&gt;$I$121*1.5,"MOVE/EXPLAIN/SHORTEN",0)</f>
        <v>0</v>
      </c>
      <c r="K133" s="27" t="n">
        <v>1.96666666666667</v>
      </c>
      <c r="L133" s="27"/>
      <c r="M133" s="27"/>
      <c r="N133" s="27"/>
      <c r="O133" s="28"/>
    </row>
    <row r="134" customFormat="false" ht="13.8" hidden="false" customHeight="false" outlineLevel="0" collapsed="false">
      <c r="A134" s="25"/>
      <c r="B134" s="26"/>
      <c r="C134" s="27" t="s">
        <v>3730</v>
      </c>
      <c r="D134" s="27" t="str">
        <f aca="false">SUBSTITUTE(LOWER(C134)," ","-")</f>
        <v>multiply-two-decimals-with-javascript</v>
      </c>
      <c r="E134" s="27" t="s">
        <v>2561</v>
      </c>
      <c r="F134" s="8" t="n">
        <f aca="false">VLOOKUP(E134,Temp3!$B$2:$K$362,10,0)</f>
        <v>1.11666666666667</v>
      </c>
      <c r="G134" s="8" t="n">
        <f aca="false">VLOOKUP(E134,'Raw - GA Events Mod'!$B$1:$G$457,6,0)</f>
        <v>0.726681141516615</v>
      </c>
      <c r="H134" s="8" t="n">
        <f aca="false">F134*1/G134</f>
        <v>1.53666663804724</v>
      </c>
      <c r="I134" s="8"/>
      <c r="J134" s="8" t="n">
        <f aca="false">IF(H134&gt;$I$121*1.5,"MOVE/EXPLAIN/SHORTEN",0)</f>
        <v>0</v>
      </c>
      <c r="K134" s="27" t="n">
        <v>1.11666666666667</v>
      </c>
      <c r="L134" s="27"/>
      <c r="M134" s="27"/>
      <c r="N134" s="27"/>
      <c r="O134" s="28"/>
    </row>
    <row r="135" customFormat="false" ht="13.8" hidden="false" customHeight="false" outlineLevel="0" collapsed="false">
      <c r="A135" s="25"/>
      <c r="B135" s="26"/>
      <c r="C135" s="27" t="s">
        <v>3731</v>
      </c>
      <c r="D135" s="27" t="str">
        <f aca="false">SUBSTITUTE(LOWER(C135)," ","-")</f>
        <v>divide-one-decimal-by-another-with-javascript</v>
      </c>
      <c r="E135" s="27" t="s">
        <v>2472</v>
      </c>
      <c r="F135" s="8" t="n">
        <f aca="false">VLOOKUP(E135,Temp3!$B$2:$K$362,10,0)</f>
        <v>0.983333333333332</v>
      </c>
      <c r="G135" s="8" t="n">
        <f aca="false">VLOOKUP(E135,'Raw - GA Events Mod'!$B$1:$G$457,6,0)</f>
        <v>0.682313932642207</v>
      </c>
      <c r="H135" s="8" t="n">
        <f aca="false">F135*1/G135</f>
        <v>1.44117434261594</v>
      </c>
      <c r="I135" s="8"/>
      <c r="J135" s="8" t="n">
        <f aca="false">IF(H135&gt;$I$121*1.5,"MOVE/EXPLAIN/SHORTEN",0)</f>
        <v>0</v>
      </c>
      <c r="K135" s="27" t="n">
        <v>0.983333333333332</v>
      </c>
      <c r="L135" s="27"/>
      <c r="M135" s="27"/>
      <c r="N135" s="27"/>
      <c r="O135" s="28"/>
    </row>
    <row r="136" customFormat="false" ht="13.8" hidden="false" customHeight="false" outlineLevel="0" collapsed="false">
      <c r="A136" s="25"/>
      <c r="B136" s="26"/>
      <c r="C136" s="27" t="s">
        <v>3732</v>
      </c>
      <c r="D136" s="27" t="str">
        <f aca="false">SUBSTITUTE(LOWER(C136)," ","-")</f>
        <v>finding-a-remainder-in-javascript</v>
      </c>
      <c r="E136" s="27" t="s">
        <v>2490</v>
      </c>
      <c r="F136" s="8" t="n">
        <f aca="false">VLOOKUP(E136,Temp3!$B$2:$K$362,10,0)</f>
        <v>2.88333333333333</v>
      </c>
      <c r="G136" s="8" t="n">
        <f aca="false">VLOOKUP(E136,'Raw - GA Events Mod'!$B$1:$G$457,6,0)</f>
        <v>0.616336681851809</v>
      </c>
      <c r="H136" s="8" t="n">
        <f aca="false">F136*1/G136</f>
        <v>4.67817901843881</v>
      </c>
      <c r="I136" s="8"/>
      <c r="J136" s="8" t="n">
        <f aca="false">IF(H136&gt;$I$121*1.5,"MOVE/EXPLAIN/SHORTEN",0)</f>
        <v>0</v>
      </c>
      <c r="K136" s="27" t="n">
        <v>2.88333333333333</v>
      </c>
      <c r="L136" s="27"/>
      <c r="M136" s="27"/>
      <c r="N136" s="27"/>
      <c r="O136" s="28"/>
    </row>
    <row r="137" customFormat="false" ht="13.8" hidden="false" customHeight="false" outlineLevel="0" collapsed="false">
      <c r="A137" s="25"/>
      <c r="B137" s="26"/>
      <c r="C137" s="27" t="s">
        <v>3733</v>
      </c>
      <c r="D137" s="27" t="str">
        <f aca="false">SUBSTITUTE(LOWER(C137)," ","-")</f>
        <v>compound-assignment-with-augmented-addition</v>
      </c>
      <c r="E137" s="27" t="s">
        <v>2428</v>
      </c>
      <c r="F137" s="8" t="n">
        <f aca="false">VLOOKUP(E137,Temp3!$B$2:$K$362,10,0)</f>
        <v>2.63333333333333</v>
      </c>
      <c r="G137" s="8" t="n">
        <f aca="false">VLOOKUP(E137,'Raw - GA Events Mod'!$B$1:$G$457,6,0)</f>
        <v>0.658513895491185</v>
      </c>
      <c r="H137" s="8" t="n">
        <f aca="false">F137*1/G137</f>
        <v>3.99890321428848</v>
      </c>
      <c r="I137" s="8"/>
      <c r="J137" s="8" t="n">
        <f aca="false">IF(H137&gt;$I$121*1.5,"MOVE/EXPLAIN/SHORTEN",0)</f>
        <v>0</v>
      </c>
      <c r="K137" s="27" t="n">
        <v>2.63333333333333</v>
      </c>
      <c r="L137" s="27"/>
      <c r="M137" s="27"/>
      <c r="N137" s="27"/>
      <c r="O137" s="28"/>
    </row>
    <row r="138" customFormat="false" ht="13.8" hidden="false" customHeight="false" outlineLevel="0" collapsed="false">
      <c r="A138" s="25"/>
      <c r="B138" s="26"/>
      <c r="C138" s="27" t="s">
        <v>3734</v>
      </c>
      <c r="D138" s="27" t="str">
        <f aca="false">SUBSTITUTE(LOWER(C138)," ","-")</f>
        <v>compound-assignment-with-augmented-subtraction</v>
      </c>
      <c r="E138" s="27" t="s">
        <v>2431</v>
      </c>
      <c r="F138" s="8" t="n">
        <f aca="false">VLOOKUP(E138,Temp3!$B$2:$K$362,10,0)</f>
        <v>1.3</v>
      </c>
      <c r="G138" s="8" t="n">
        <f aca="false">VLOOKUP(E138,'Raw - GA Events Mod'!$B$1:$G$457,6,0)</f>
        <v>0.739582300978507</v>
      </c>
      <c r="H138" s="8" t="n">
        <f aca="false">F138*1/G138</f>
        <v>1.75774893244475</v>
      </c>
      <c r="I138" s="8"/>
      <c r="J138" s="8" t="n">
        <f aca="false">IF(H138&gt;$I$121*1.5,"MOVE/EXPLAIN/SHORTEN",0)</f>
        <v>0</v>
      </c>
      <c r="K138" s="27" t="n">
        <v>1.3</v>
      </c>
      <c r="L138" s="27"/>
      <c r="M138" s="27"/>
      <c r="N138" s="27"/>
      <c r="O138" s="28"/>
    </row>
    <row r="139" customFormat="false" ht="13.8" hidden="false" customHeight="false" outlineLevel="0" collapsed="false">
      <c r="A139" s="25"/>
      <c r="B139" s="26"/>
      <c r="C139" s="27" t="s">
        <v>3735</v>
      </c>
      <c r="D139" s="27" t="str">
        <f aca="false">SUBSTITUTE(LOWER(C139)," ","-")</f>
        <v>compound-assignment-with-augmented-multiplication</v>
      </c>
      <c r="E139" s="27" t="s">
        <v>2430</v>
      </c>
      <c r="F139" s="8" t="n">
        <f aca="false">VLOOKUP(E139,Temp3!$B$2:$K$362,10,0)</f>
        <v>1.3</v>
      </c>
      <c r="G139" s="8" t="n">
        <f aca="false">VLOOKUP(E139,'Raw - GA Events Mod'!$B$1:$G$457,6,0)</f>
        <v>0.707979216687628</v>
      </c>
      <c r="H139" s="8" t="n">
        <f aca="false">F139*1/G139</f>
        <v>1.83621209402476</v>
      </c>
      <c r="I139" s="8"/>
      <c r="J139" s="8" t="n">
        <f aca="false">IF(H139&gt;$I$121*1.5,"MOVE/EXPLAIN/SHORTEN",0)</f>
        <v>0</v>
      </c>
      <c r="K139" s="27" t="n">
        <v>1.3</v>
      </c>
      <c r="L139" s="27"/>
      <c r="M139" s="27"/>
      <c r="N139" s="27"/>
      <c r="O139" s="28"/>
    </row>
    <row r="140" customFormat="false" ht="13.8" hidden="false" customHeight="false" outlineLevel="0" collapsed="false">
      <c r="A140" s="25"/>
      <c r="B140" s="26"/>
      <c r="C140" s="27" t="s">
        <v>3736</v>
      </c>
      <c r="D140" s="27" t="str">
        <f aca="false">SUBSTITUTE(LOWER(C140)," ","-")</f>
        <v>compound-assignment-with-augmented-division</v>
      </c>
      <c r="E140" s="27" t="s">
        <v>2429</v>
      </c>
      <c r="F140" s="8" t="n">
        <f aca="false">VLOOKUP(E140,Temp3!$B$2:$K$362,10,0)</f>
        <v>0.983333333333332</v>
      </c>
      <c r="G140" s="8" t="n">
        <f aca="false">VLOOKUP(E140,'Raw - GA Events Mod'!$B$1:$G$457,6,0)</f>
        <v>0.748620482375269</v>
      </c>
      <c r="H140" s="8" t="n">
        <f aca="false">F140*1/G140</f>
        <v>1.31352715626128</v>
      </c>
      <c r="I140" s="8"/>
      <c r="J140" s="8" t="n">
        <f aca="false">IF(H140&gt;$I$121*1.5,"MOVE/EXPLAIN/SHORTEN",0)</f>
        <v>0</v>
      </c>
      <c r="K140" s="27" t="n">
        <v>0.983333333333332</v>
      </c>
      <c r="L140" s="27"/>
      <c r="M140" s="27"/>
      <c r="N140" s="27"/>
      <c r="O140" s="28"/>
    </row>
    <row r="141" customFormat="false" ht="13.8" hidden="false" customHeight="false" outlineLevel="0" collapsed="false">
      <c r="A141" s="25"/>
      <c r="B141" s="26"/>
      <c r="C141" s="27" t="s">
        <v>3737</v>
      </c>
      <c r="D141" s="27" t="str">
        <f aca="false">SUBSTITUTE(LOWER(C141)," ","-")</f>
        <v>convert-celsius-to-fahrenheit</v>
      </c>
      <c r="E141" s="27" t="s">
        <v>2442</v>
      </c>
      <c r="F141" s="8" t="n">
        <f aca="false">VLOOKUP(E141,Temp3!$B$2:$K$362,10,0)</f>
        <v>5.21666666666666</v>
      </c>
      <c r="G141" s="8" t="n">
        <f aca="false">VLOOKUP(E141,'Raw - GA Events Mod'!$B$1:$G$457,6,0)</f>
        <v>0.402741776495929</v>
      </c>
      <c r="H141" s="8" t="n">
        <f aca="false">F141*1/G141</f>
        <v>12.9528818988049</v>
      </c>
      <c r="I141" s="8"/>
      <c r="J141" s="8" t="str">
        <f aca="false">IF(H141&gt;$I$121*1.5,"MOVE/EXPLAIN/SHORTEN",0)</f>
        <v>MOVE/EXPLAIN/SHORTEN</v>
      </c>
      <c r="K141" s="27" t="n">
        <v>5.21666666666666</v>
      </c>
      <c r="L141" s="27"/>
      <c r="M141" s="27"/>
      <c r="N141" s="27"/>
      <c r="O141" s="28"/>
    </row>
    <row r="142" customFormat="false" ht="13.8" hidden="false" customHeight="false" outlineLevel="0" collapsed="false">
      <c r="A142" s="25"/>
      <c r="B142" s="26"/>
      <c r="C142" s="27" t="s">
        <v>3738</v>
      </c>
      <c r="D142" s="27" t="str">
        <f aca="false">SUBSTITUTE(LOWER(C142)," ","-")</f>
        <v>declare-string-variables</v>
      </c>
      <c r="E142" s="27" t="s">
        <v>2464</v>
      </c>
      <c r="F142" s="8" t="n">
        <f aca="false">VLOOKUP(E142,Temp3!$B$2:$K$362,10,0)</f>
        <v>2.11666666666666</v>
      </c>
      <c r="G142" s="8" t="n">
        <f aca="false">VLOOKUP(E142,'Raw - GA Events Mod'!$B$1:$G$457,6,0)</f>
        <v>0.69539268810088</v>
      </c>
      <c r="H142" s="8" t="n">
        <f aca="false">F142*1/G142</f>
        <v>3.04384372008179</v>
      </c>
      <c r="I142" s="8"/>
      <c r="J142" s="8" t="n">
        <f aca="false">IF(H142&gt;$I$121*1.5,"MOVE/EXPLAIN/SHORTEN",0)</f>
        <v>0</v>
      </c>
      <c r="K142" s="27" t="n">
        <v>2.11666666666666</v>
      </c>
      <c r="L142" s="27"/>
      <c r="M142" s="27"/>
      <c r="N142" s="27"/>
      <c r="O142" s="28"/>
    </row>
    <row r="143" customFormat="false" ht="13.8" hidden="false" customHeight="false" outlineLevel="0" collapsed="false">
      <c r="A143" s="25"/>
      <c r="B143" s="26"/>
      <c r="C143" s="27" t="s">
        <v>3739</v>
      </c>
      <c r="D143" s="27" t="str">
        <f aca="false">SUBSTITUTE(LOWER(C143)," ","-")</f>
        <v>escaping-literal-quotes-in-strings</v>
      </c>
      <c r="E143" s="27" t="s">
        <v>2477</v>
      </c>
      <c r="F143" s="8" t="n">
        <f aca="false">VLOOKUP(E143,Temp3!$B$2:$K$362,10,0)</f>
        <v>4.08333333333333</v>
      </c>
      <c r="G143" s="8" t="n">
        <f aca="false">VLOOKUP(E143,'Raw - GA Events Mod'!$B$1:$G$457,6,0)</f>
        <v>0.486287242169595</v>
      </c>
      <c r="H143" s="8" t="n">
        <f aca="false">F143*1/G143</f>
        <v>8.39695755766763</v>
      </c>
      <c r="I143" s="8"/>
      <c r="J143" s="8" t="n">
        <f aca="false">IF(H143&gt;$I$121*1.5,"MOVE/EXPLAIN/SHORTEN",0)</f>
        <v>0</v>
      </c>
      <c r="K143" s="27" t="n">
        <v>4.08333333333333</v>
      </c>
      <c r="L143" s="27"/>
      <c r="M143" s="27"/>
      <c r="N143" s="27"/>
      <c r="O143" s="28"/>
    </row>
    <row r="144" customFormat="false" ht="13.8" hidden="false" customHeight="false" outlineLevel="0" collapsed="false">
      <c r="A144" s="25"/>
      <c r="B144" s="26"/>
      <c r="C144" s="27" t="s">
        <v>3740</v>
      </c>
      <c r="D144" s="27" t="str">
        <f aca="false">SUBSTITUTE(LOWER(C144)," ","-")</f>
        <v>quoting-strings-with-single-quotes</v>
      </c>
      <c r="E144" s="27" t="s">
        <v>2579</v>
      </c>
      <c r="F144" s="8" t="n">
        <f aca="false">VLOOKUP(E144,Temp3!$B$2:$K$362,10,0)</f>
        <v>3.38333333333333</v>
      </c>
      <c r="G144" s="8" t="n">
        <f aca="false">VLOOKUP(E144,'Raw - GA Events Mod'!$B$1:$G$457,6,0)</f>
        <v>0.516323427337979</v>
      </c>
      <c r="H144" s="8" t="n">
        <f aca="false">F144*1/G144</f>
        <v>6.55274030616209</v>
      </c>
      <c r="I144" s="8"/>
      <c r="J144" s="8" t="n">
        <f aca="false">IF(H144&gt;$I$121*1.5,"MOVE/EXPLAIN/SHORTEN",0)</f>
        <v>0</v>
      </c>
      <c r="K144" s="27" t="n">
        <v>3.38333333333333</v>
      </c>
      <c r="L144" s="27"/>
      <c r="M144" s="27"/>
      <c r="N144" s="27"/>
      <c r="O144" s="28"/>
    </row>
    <row r="145" customFormat="false" ht="13.8" hidden="false" customHeight="false" outlineLevel="0" collapsed="false">
      <c r="A145" s="25"/>
      <c r="B145" s="26"/>
      <c r="C145" s="27" t="s">
        <v>3741</v>
      </c>
      <c r="D145" s="27" t="str">
        <f aca="false">SUBSTITUTE(LOWER(C145)," ","-")</f>
        <v>escape-sequences-in-strings</v>
      </c>
      <c r="E145" s="27" t="s">
        <v>2476</v>
      </c>
      <c r="F145" s="8" t="n">
        <f aca="false">VLOOKUP(E145,Temp3!$B$2:$K$362,10,0)</f>
        <v>6.2</v>
      </c>
      <c r="G145" s="8" t="n">
        <f aca="false">VLOOKUP(E145,'Raw - GA Events Mod'!$B$1:$G$457,6,0)</f>
        <v>0.312123209207075</v>
      </c>
      <c r="H145" s="8" t="n">
        <f aca="false">F145*1/G145</f>
        <v>19.863950571797</v>
      </c>
      <c r="I145" s="8"/>
      <c r="J145" s="8" t="str">
        <f aca="false">IF(H145&gt;$I$121*1.5,"MOVE/EXPLAIN/SHORTEN",0)</f>
        <v>MOVE/EXPLAIN/SHORTEN</v>
      </c>
      <c r="K145" s="27" t="n">
        <v>6.2</v>
      </c>
      <c r="L145" s="27"/>
      <c r="M145" s="27"/>
      <c r="N145" s="27"/>
      <c r="O145" s="28"/>
    </row>
    <row r="146" customFormat="false" ht="13.8" hidden="false" customHeight="false" outlineLevel="0" collapsed="false">
      <c r="A146" s="25"/>
      <c r="B146" s="26"/>
      <c r="C146" s="27" t="s">
        <v>3742</v>
      </c>
      <c r="D146" s="27" t="str">
        <f aca="false">SUBSTITUTE(LOWER(C146)," ","-")</f>
        <v>concatenating-strings-with-plus-operator</v>
      </c>
      <c r="E146" s="27" t="s">
        <v>2433</v>
      </c>
      <c r="F146" s="8" t="n">
        <f aca="false">VLOOKUP(E146,Temp3!$B$2:$K$362,10,0)</f>
        <v>2.66666666666666</v>
      </c>
      <c r="G146" s="8" t="n">
        <f aca="false">VLOOKUP(E146,'Raw - GA Events Mod'!$B$1:$G$457,6,0)</f>
        <v>0.605788602107439</v>
      </c>
      <c r="H146" s="8" t="n">
        <f aca="false">F146*1/G146</f>
        <v>4.40197563537803</v>
      </c>
      <c r="I146" s="8"/>
      <c r="J146" s="8" t="n">
        <f aca="false">IF(H146&gt;$I$121*1.5,"MOVE/EXPLAIN/SHORTEN",0)</f>
        <v>0</v>
      </c>
      <c r="K146" s="27" t="n">
        <v>2.66666666666666</v>
      </c>
      <c r="L146" s="27"/>
      <c r="M146" s="27"/>
      <c r="N146" s="27"/>
      <c r="O146" s="28"/>
    </row>
    <row r="147" customFormat="false" ht="13.8" hidden="false" customHeight="false" outlineLevel="0" collapsed="false">
      <c r="A147" s="25"/>
      <c r="B147" s="26"/>
      <c r="C147" s="27" t="s">
        <v>3743</v>
      </c>
      <c r="D147" s="27" t="str">
        <f aca="false">SUBSTITUTE(LOWER(C147)," ","-")</f>
        <v>concatenating-strings-with-the-plus-equals-operator</v>
      </c>
      <c r="E147" s="27" t="s">
        <v>2434</v>
      </c>
      <c r="F147" s="8" t="n">
        <f aca="false">VLOOKUP(E147,Temp3!$B$2:$K$362,10,0)</f>
        <v>2.98333333333333</v>
      </c>
      <c r="G147" s="8" t="n">
        <f aca="false">VLOOKUP(E147,'Raw - GA Events Mod'!$B$1:$G$457,6,0)</f>
        <v>0.578883250881895</v>
      </c>
      <c r="H147" s="8" t="n">
        <f aca="false">F147*1/G147</f>
        <v>5.15360105649696</v>
      </c>
      <c r="I147" s="8"/>
      <c r="J147" s="8" t="n">
        <f aca="false">IF(H147&gt;$I$121*1.5,"MOVE/EXPLAIN/SHORTEN",0)</f>
        <v>0</v>
      </c>
      <c r="K147" s="27" t="n">
        <v>2.98333333333333</v>
      </c>
      <c r="L147" s="27"/>
      <c r="M147" s="27"/>
      <c r="N147" s="27"/>
      <c r="O147" s="28"/>
    </row>
    <row r="148" customFormat="false" ht="13.8" hidden="false" customHeight="false" outlineLevel="0" collapsed="false">
      <c r="A148" s="25"/>
      <c r="B148" s="26"/>
      <c r="C148" s="27" t="s">
        <v>3744</v>
      </c>
      <c r="D148" s="27" t="str">
        <f aca="false">SUBSTITUTE(LOWER(C148)," ","-")</f>
        <v>constructing-strings-with-variables</v>
      </c>
      <c r="E148" s="27" t="s">
        <v>2440</v>
      </c>
      <c r="F148" s="8" t="n">
        <f aca="false">VLOOKUP(E148,Temp3!$B$2:$K$362,10,0)</f>
        <v>2.9</v>
      </c>
      <c r="G148" s="8" t="n">
        <f aca="false">VLOOKUP(E148,'Raw - GA Events Mod'!$B$1:$G$457,6,0)</f>
        <v>0.685129122798416</v>
      </c>
      <c r="H148" s="8" t="n">
        <f aca="false">F148*1/G148</f>
        <v>4.2327787616952</v>
      </c>
      <c r="I148" s="8"/>
      <c r="J148" s="8" t="n">
        <f aca="false">IF(H148&gt;$I$121*1.5,"MOVE/EXPLAIN/SHORTEN",0)</f>
        <v>0</v>
      </c>
      <c r="K148" s="27" t="n">
        <v>2.9</v>
      </c>
      <c r="L148" s="27"/>
      <c r="M148" s="27"/>
      <c r="N148" s="27"/>
      <c r="O148" s="28"/>
    </row>
    <row r="149" customFormat="false" ht="13.8" hidden="false" customHeight="false" outlineLevel="0" collapsed="false">
      <c r="A149" s="25"/>
      <c r="B149" s="26"/>
      <c r="C149" s="27" t="s">
        <v>3745</v>
      </c>
      <c r="D149" s="27" t="str">
        <f aca="false">SUBSTITUTE(LOWER(C149)," ","-")</f>
        <v>appending-variables-to-strings</v>
      </c>
      <c r="E149" s="27" t="s">
        <v>2374</v>
      </c>
      <c r="F149" s="8" t="n">
        <f aca="false">VLOOKUP(E149,Temp3!$B$2:$K$362,10,0)</f>
        <v>2.63333333333333</v>
      </c>
      <c r="G149" s="8" t="n">
        <f aca="false">VLOOKUP(E149,'Raw - GA Events Mod'!$B$1:$G$457,6,0)</f>
        <v>0.637306729667142</v>
      </c>
      <c r="H149" s="8" t="n">
        <f aca="false">F149*1/G149</f>
        <v>4.13197164057673</v>
      </c>
      <c r="I149" s="8"/>
      <c r="J149" s="8" t="n">
        <f aca="false">IF(H149&gt;$I$121*1.5,"MOVE/EXPLAIN/SHORTEN",0)</f>
        <v>0</v>
      </c>
      <c r="K149" s="27" t="n">
        <v>2.63333333333333</v>
      </c>
      <c r="L149" s="27"/>
      <c r="M149" s="27"/>
      <c r="N149" s="27"/>
      <c r="O149" s="28"/>
    </row>
    <row r="150" customFormat="false" ht="13.8" hidden="false" customHeight="false" outlineLevel="0" collapsed="false">
      <c r="A150" s="25"/>
      <c r="B150" s="26"/>
      <c r="C150" s="27" t="s">
        <v>3746</v>
      </c>
      <c r="D150" s="27" t="str">
        <f aca="false">SUBSTITUTE(LOWER(C150)," ","-")</f>
        <v>find-the-length-of-a-string</v>
      </c>
      <c r="E150" s="27" t="s">
        <v>2486</v>
      </c>
      <c r="F150" s="8" t="n">
        <f aca="false">VLOOKUP(E150,Temp3!$B$2:$K$362,10,0)</f>
        <v>2.5</v>
      </c>
      <c r="G150" s="8" t="n">
        <f aca="false">VLOOKUP(E150,'Raw - GA Events Mod'!$B$1:$G$457,6,0)</f>
        <v>0.652676477865887</v>
      </c>
      <c r="H150" s="8" t="n">
        <f aca="false">F150*1/G150</f>
        <v>3.83038164355864</v>
      </c>
      <c r="I150" s="8"/>
      <c r="J150" s="8" t="n">
        <f aca="false">IF(H150&gt;$I$121*1.5,"MOVE/EXPLAIN/SHORTEN",0)</f>
        <v>0</v>
      </c>
      <c r="K150" s="27" t="n">
        <v>2.5</v>
      </c>
      <c r="L150" s="27"/>
      <c r="M150" s="27"/>
      <c r="N150" s="27"/>
      <c r="O150" s="28"/>
    </row>
    <row r="151" customFormat="false" ht="13.8" hidden="false" customHeight="false" outlineLevel="0" collapsed="false">
      <c r="A151" s="25"/>
      <c r="B151" s="26"/>
      <c r="C151" s="27" t="s">
        <v>3747</v>
      </c>
      <c r="D151" s="27" t="str">
        <f aca="false">SUBSTITUTE(LOWER(C151)," ","-")</f>
        <v>use-bracket-notation-to-find-the-first-character-in-a-string</v>
      </c>
      <c r="E151" s="27" t="s">
        <v>2662</v>
      </c>
      <c r="F151" s="8" t="n">
        <f aca="false">VLOOKUP(E151,Temp3!$B$2:$K$362,10,0)</f>
        <v>2.43333333333333</v>
      </c>
      <c r="G151" s="8" t="n">
        <f aca="false">VLOOKUP(E151,'Raw - GA Events Mod'!$B$1:$G$457,6,0)</f>
        <v>0.680878641532949</v>
      </c>
      <c r="H151" s="8" t="n">
        <f aca="false">F151*1/G151</f>
        <v>3.57381357690242</v>
      </c>
      <c r="I151" s="8"/>
      <c r="J151" s="8" t="n">
        <f aca="false">IF(H151&gt;$I$121*1.5,"MOVE/EXPLAIN/SHORTEN",0)</f>
        <v>0</v>
      </c>
      <c r="K151" s="27" t="n">
        <v>2.43333333333333</v>
      </c>
      <c r="L151" s="27"/>
      <c r="M151" s="27"/>
      <c r="N151" s="27"/>
      <c r="O151" s="28"/>
    </row>
    <row r="152" customFormat="false" ht="13.8" hidden="false" customHeight="false" outlineLevel="0" collapsed="false">
      <c r="A152" s="25"/>
      <c r="B152" s="26"/>
      <c r="C152" s="27" t="s">
        <v>3748</v>
      </c>
      <c r="D152" s="27" t="str">
        <f aca="false">SUBSTITUTE(LOWER(C152)," ","-")</f>
        <v>understand-string-immutability</v>
      </c>
      <c r="E152" s="27" t="s">
        <v>2652</v>
      </c>
      <c r="F152" s="8" t="n">
        <f aca="false">VLOOKUP(E152,Temp3!$B$2:$K$362,10,0)</f>
        <v>2.85</v>
      </c>
      <c r="G152" s="8" t="n">
        <f aca="false">VLOOKUP(E152,'Raw - GA Events Mod'!$B$1:$G$457,6,0)</f>
        <v>0.46790285456149</v>
      </c>
      <c r="H152" s="8" t="n">
        <f aca="false">F152*1/G152</f>
        <v>6.09100793512142</v>
      </c>
      <c r="I152" s="8"/>
      <c r="J152" s="8" t="n">
        <f aca="false">IF(H152&gt;$I$121*1.5,"MOVE/EXPLAIN/SHORTEN",0)</f>
        <v>0</v>
      </c>
      <c r="K152" s="27" t="n">
        <v>2.85</v>
      </c>
      <c r="L152" s="27"/>
      <c r="M152" s="27"/>
      <c r="N152" s="27"/>
      <c r="O152" s="28"/>
    </row>
    <row r="153" customFormat="false" ht="13.8" hidden="false" customHeight="false" outlineLevel="0" collapsed="false">
      <c r="A153" s="25"/>
      <c r="B153" s="26"/>
      <c r="C153" s="27" t="s">
        <v>3749</v>
      </c>
      <c r="D153" s="27" t="str">
        <f aca="false">SUBSTITUTE(LOWER(C153)," ","-")</f>
        <v>use-bracket-notation-to-find-the-nth-character-in-a-string</v>
      </c>
      <c r="E153" s="27" t="s">
        <v>2664</v>
      </c>
      <c r="F153" s="8" t="n">
        <f aca="false">VLOOKUP(E153,Temp3!$B$2:$K$362,10,0)</f>
        <v>1.9</v>
      </c>
      <c r="G153" s="8" t="n">
        <f aca="false">VLOOKUP(E153,'Raw - GA Events Mod'!$B$1:$G$457,6,0)</f>
        <v>0.696399448834098</v>
      </c>
      <c r="H153" s="8" t="n">
        <f aca="false">F153*1/G153</f>
        <v>2.72831921849012</v>
      </c>
      <c r="I153" s="8"/>
      <c r="J153" s="8" t="n">
        <f aca="false">IF(H153&gt;$I$121*1.5,"MOVE/EXPLAIN/SHORTEN",0)</f>
        <v>0</v>
      </c>
      <c r="K153" s="27" t="n">
        <v>1.9</v>
      </c>
      <c r="L153" s="27"/>
      <c r="M153" s="27"/>
      <c r="N153" s="27"/>
      <c r="O153" s="28"/>
    </row>
    <row r="154" customFormat="false" ht="13.8" hidden="false" customHeight="false" outlineLevel="0" collapsed="false">
      <c r="A154" s="25"/>
      <c r="B154" s="26"/>
      <c r="C154" s="27" t="s">
        <v>3750</v>
      </c>
      <c r="D154" s="27" t="str">
        <f aca="false">SUBSTITUTE(LOWER(C154)," ","-")</f>
        <v>use-bracket-notation-to-find-the-last-character-in-a-string</v>
      </c>
      <c r="E154" s="27" t="s">
        <v>2663</v>
      </c>
      <c r="F154" s="8" t="n">
        <f aca="false">VLOOKUP(E154,Temp3!$B$2:$K$362,10,0)</f>
        <v>2.06666666666666</v>
      </c>
      <c r="G154" s="8" t="n">
        <f aca="false">VLOOKUP(E154,'Raw - GA Events Mod'!$B$1:$G$457,6,0)</f>
        <v>0.637510308718139</v>
      </c>
      <c r="H154" s="8" t="n">
        <f aca="false">F154*1/G154</f>
        <v>3.24177764407005</v>
      </c>
      <c r="I154" s="8"/>
      <c r="J154" s="8" t="n">
        <f aca="false">IF(H154&gt;$I$121*1.5,"MOVE/EXPLAIN/SHORTEN",0)</f>
        <v>0</v>
      </c>
      <c r="K154" s="27" t="n">
        <v>2.06666666666666</v>
      </c>
      <c r="L154" s="27"/>
      <c r="M154" s="27"/>
      <c r="N154" s="27"/>
      <c r="O154" s="28"/>
    </row>
    <row r="155" customFormat="false" ht="13.8" hidden="false" customHeight="false" outlineLevel="0" collapsed="false">
      <c r="A155" s="25"/>
      <c r="B155" s="26"/>
      <c r="C155" s="27" t="s">
        <v>3751</v>
      </c>
      <c r="D155" s="27" t="str">
        <f aca="false">SUBSTITUTE(LOWER(C155)," ","-")</f>
        <v>use-bracket-notation-to-find-the-nth-to-last-character-in-a-string</v>
      </c>
      <c r="E155" s="27" t="s">
        <v>3752</v>
      </c>
      <c r="F155" s="8" t="e">
        <f aca="false">#N/A</f>
        <v>#N/A</v>
      </c>
      <c r="G155" s="8" t="e">
        <f aca="false">VLOOKUP(E155,'Raw - GA Events Mod'!$B$1:$G$457,6,0)</f>
        <v>#N/A</v>
      </c>
      <c r="H155" s="8"/>
      <c r="I155" s="8"/>
      <c r="J155" s="8" t="n">
        <f aca="false">IF(H155&gt;$I$121*1.5,"MOVE/EXPLAIN/SHORTEN",0)</f>
        <v>0</v>
      </c>
      <c r="K155" s="27"/>
      <c r="L155" s="27"/>
      <c r="M155" s="27"/>
      <c r="N155" s="27"/>
      <c r="O155" s="28"/>
    </row>
    <row r="156" customFormat="false" ht="13.8" hidden="false" customHeight="false" outlineLevel="0" collapsed="false">
      <c r="A156" s="25"/>
      <c r="B156" s="26"/>
      <c r="C156" s="27" t="s">
        <v>3753</v>
      </c>
      <c r="D156" s="27" t="str">
        <f aca="false">SUBSTITUTE(LOWER(C156)," ","-")</f>
        <v>word-blanks</v>
      </c>
      <c r="E156" s="27" t="s">
        <v>2706</v>
      </c>
      <c r="F156" s="8" t="n">
        <f aca="false">VLOOKUP(E156,Temp3!$B$2:$K$362,10,0)</f>
        <v>6.33333333333333</v>
      </c>
      <c r="G156" s="8" t="n">
        <f aca="false">VLOOKUP(E156,'Raw - GA Events Mod'!$B$1:$G$457,6,0)</f>
        <v>0.427242702336714</v>
      </c>
      <c r="H156" s="8" t="n">
        <f aca="false">F156*1/G156</f>
        <v>14.823736716144</v>
      </c>
      <c r="I156" s="8"/>
      <c r="J156" s="8" t="str">
        <f aca="false">IF(H156&gt;$I$121*1.5,"MOVE/EXPLAIN/SHORTEN",0)</f>
        <v>MOVE/EXPLAIN/SHORTEN</v>
      </c>
      <c r="K156" s="27" t="n">
        <v>6.33333333333333</v>
      </c>
      <c r="L156" s="27"/>
      <c r="M156" s="27"/>
      <c r="N156" s="27"/>
      <c r="O156" s="28"/>
    </row>
    <row r="157" customFormat="false" ht="13.8" hidden="false" customHeight="false" outlineLevel="0" collapsed="false">
      <c r="A157" s="25"/>
      <c r="B157" s="26"/>
      <c r="C157" s="27" t="s">
        <v>3754</v>
      </c>
      <c r="D157" s="27" t="str">
        <f aca="false">SUBSTITUTE(LOWER(C157)," ","-")</f>
        <v>store-multiple-values-in-one-variable-using-javascript-arrays</v>
      </c>
      <c r="E157" s="27" t="s">
        <v>2624</v>
      </c>
      <c r="F157" s="8" t="n">
        <f aca="false">VLOOKUP(E157,Temp3!$B$2:$K$362,10,0)</f>
        <v>2.2</v>
      </c>
      <c r="G157" s="8" t="n">
        <f aca="false">VLOOKUP(E157,'Raw - GA Events Mod'!$B$1:$G$457,6,0)</f>
        <v>0.757219973009447</v>
      </c>
      <c r="H157" s="8" t="n">
        <f aca="false">F157*1/G157</f>
        <v>2.90536446266263</v>
      </c>
      <c r="I157" s="8"/>
      <c r="J157" s="8" t="n">
        <f aca="false">IF(H157&gt;$I$121*1.5,"MOVE/EXPLAIN/SHORTEN",0)</f>
        <v>0</v>
      </c>
      <c r="K157" s="27" t="n">
        <v>2.2</v>
      </c>
      <c r="L157" s="27"/>
      <c r="M157" s="27"/>
      <c r="N157" s="27"/>
      <c r="O157" s="28"/>
    </row>
    <row r="158" customFormat="false" ht="13.8" hidden="false" customHeight="false" outlineLevel="0" collapsed="false">
      <c r="A158" s="25"/>
      <c r="B158" s="26"/>
      <c r="C158" s="27" t="s">
        <v>3755</v>
      </c>
      <c r="D158" s="27" t="str">
        <f aca="false">SUBSTITUTE(LOWER(C158)," ","-")</f>
        <v>nest-one-array-within-another-array</v>
      </c>
      <c r="E158" s="27" t="s">
        <v>2566</v>
      </c>
      <c r="F158" s="8" t="n">
        <f aca="false">VLOOKUP(E158,Temp3!$B$2:$K$362,10,0)</f>
        <v>1.65</v>
      </c>
      <c r="G158" s="8" t="n">
        <f aca="false">VLOOKUP(E158,'Raw - GA Events Mod'!$B$1:$G$457,6,0)</f>
        <v>0.758526391025342</v>
      </c>
      <c r="H158" s="8" t="n">
        <f aca="false">F158*1/G158</f>
        <v>2.1752703920685</v>
      </c>
      <c r="I158" s="8"/>
      <c r="J158" s="8" t="n">
        <f aca="false">IF(H158&gt;$I$121*1.5,"MOVE/EXPLAIN/SHORTEN",0)</f>
        <v>0</v>
      </c>
      <c r="K158" s="27" t="n">
        <v>1.65</v>
      </c>
      <c r="L158" s="27"/>
      <c r="M158" s="27"/>
      <c r="N158" s="27"/>
      <c r="O158" s="28"/>
    </row>
    <row r="159" customFormat="false" ht="13.8" hidden="false" customHeight="false" outlineLevel="0" collapsed="false">
      <c r="A159" s="25"/>
      <c r="B159" s="26"/>
      <c r="C159" s="27" t="s">
        <v>3756</v>
      </c>
      <c r="D159" s="27" t="str">
        <f aca="false">SUBSTITUTE(LOWER(C159)," ","-")</f>
        <v>access-array-data-with-indexes</v>
      </c>
      <c r="E159" s="27" t="s">
        <v>2347</v>
      </c>
      <c r="F159" s="8" t="n">
        <f aca="false">VLOOKUP(E159,Temp3!$B$2:$K$362,10,0)</f>
        <v>2.4</v>
      </c>
      <c r="G159" s="8" t="n">
        <f aca="false">VLOOKUP(E159,'Raw - GA Events Mod'!$B$1:$G$457,6,0)</f>
        <v>0.694903277713646</v>
      </c>
      <c r="H159" s="8" t="n">
        <f aca="false">F159*1/G159</f>
        <v>3.45371805972253</v>
      </c>
      <c r="I159" s="8"/>
      <c r="J159" s="8" t="n">
        <f aca="false">IF(H159&gt;$I$121*1.5,"MOVE/EXPLAIN/SHORTEN",0)</f>
        <v>0</v>
      </c>
      <c r="K159" s="27" t="n">
        <v>2.4</v>
      </c>
      <c r="L159" s="27"/>
      <c r="M159" s="27"/>
      <c r="N159" s="27"/>
      <c r="O159" s="28"/>
    </row>
    <row r="160" customFormat="false" ht="13.8" hidden="false" customHeight="false" outlineLevel="0" collapsed="false">
      <c r="A160" s="25"/>
      <c r="B160" s="26"/>
      <c r="C160" s="27" t="s">
        <v>3757</v>
      </c>
      <c r="D160" s="27" t="str">
        <f aca="false">SUBSTITUTE(LOWER(C160)," ","-")</f>
        <v>modify-array-data-with-indexes</v>
      </c>
      <c r="E160" s="27" t="s">
        <v>2559</v>
      </c>
      <c r="F160" s="8" t="n">
        <f aca="false">VLOOKUP(E160,Temp3!$B$2:$K$362,10,0)</f>
        <v>1.95</v>
      </c>
      <c r="G160" s="8" t="n">
        <f aca="false">VLOOKUP(E160,'Raw - GA Events Mod'!$B$1:$G$457,6,0)</f>
        <v>0.705834974702174</v>
      </c>
      <c r="H160" s="8" t="n">
        <f aca="false">F160*1/G160</f>
        <v>2.76268542915828</v>
      </c>
      <c r="I160" s="8"/>
      <c r="J160" s="8" t="n">
        <f aca="false">IF(H160&gt;$I$121*1.5,"MOVE/EXPLAIN/SHORTEN",0)</f>
        <v>0</v>
      </c>
      <c r="K160" s="27" t="n">
        <v>1.95</v>
      </c>
      <c r="L160" s="27"/>
      <c r="M160" s="27"/>
      <c r="N160" s="27"/>
      <c r="O160" s="28"/>
    </row>
    <row r="161" customFormat="false" ht="13.8" hidden="false" customHeight="false" outlineLevel="0" collapsed="false">
      <c r="A161" s="25"/>
      <c r="B161" s="26"/>
      <c r="C161" s="27" t="s">
        <v>3758</v>
      </c>
      <c r="D161" s="27" t="str">
        <f aca="false">SUBSTITUTE(LOWER(C161)," ","-")</f>
        <v>access-multi-dimensional-arrays-with-indexes</v>
      </c>
      <c r="E161" s="27" t="s">
        <v>2348</v>
      </c>
      <c r="F161" s="8" t="n">
        <f aca="false">VLOOKUP(E161,Temp3!$B$2:$K$362,10,0)</f>
        <v>3.23333333333333</v>
      </c>
      <c r="G161" s="8" t="n">
        <f aca="false">VLOOKUP(E161,'Raw - GA Events Mod'!$B$1:$G$457,6,0)</f>
        <v>0.610757064973309</v>
      </c>
      <c r="H161" s="8" t="n">
        <f aca="false">F161*1/G161</f>
        <v>5.29397614659542</v>
      </c>
      <c r="I161" s="8"/>
      <c r="J161" s="8" t="n">
        <f aca="false">IF(H161&gt;$I$121*1.5,"MOVE/EXPLAIN/SHORTEN",0)</f>
        <v>0</v>
      </c>
      <c r="K161" s="8" t="n">
        <v>3.23333333333333</v>
      </c>
      <c r="L161" s="27"/>
      <c r="M161" s="27"/>
      <c r="N161" s="27"/>
      <c r="O161" s="28"/>
    </row>
    <row r="162" customFormat="false" ht="13.8" hidden="false" customHeight="false" outlineLevel="0" collapsed="false">
      <c r="A162" s="25"/>
      <c r="B162" s="26"/>
      <c r="C162" s="27" t="s">
        <v>3760</v>
      </c>
      <c r="D162" s="27" t="str">
        <f aca="false">SUBSTITUTE(LOWER(C162)," ","-")</f>
        <v>manipulate-arrays-with-push()</v>
      </c>
      <c r="E162" s="27" t="s">
        <v>2552</v>
      </c>
      <c r="F162" s="8" t="n">
        <f aca="false">VLOOKUP(E162,Temp3!$B$2:$K$362,10,0)</f>
        <v>2.68333333333333</v>
      </c>
      <c r="G162" s="8" t="n">
        <f aca="false">VLOOKUP(E162,'Raw - GA Events Mod'!$B$1:$G$457,6,0)</f>
        <v>0.648695005384282</v>
      </c>
      <c r="H162" s="8" t="n">
        <f aca="false">F162*1/G162</f>
        <v>4.1365099331137</v>
      </c>
      <c r="I162" s="8"/>
      <c r="J162" s="8" t="n">
        <f aca="false">IF(H162&gt;$I$121*1.5,"MOVE/EXPLAIN/SHORTEN",0)</f>
        <v>0</v>
      </c>
      <c r="K162" s="8" t="n">
        <v>2.68333333333333</v>
      </c>
      <c r="L162" s="27"/>
      <c r="M162" s="27"/>
      <c r="N162" s="27"/>
      <c r="O162" s="28"/>
    </row>
    <row r="163" customFormat="false" ht="13.8" hidden="false" customHeight="false" outlineLevel="0" collapsed="false">
      <c r="A163" s="25"/>
      <c r="B163" s="26"/>
      <c r="C163" s="27" t="s">
        <v>3762</v>
      </c>
      <c r="D163" s="27" t="str">
        <f aca="false">SUBSTITUTE(LOWER(C163)," ","-")</f>
        <v>manipulate-arrays-with-pop()</v>
      </c>
      <c r="E163" s="27" t="s">
        <v>2551</v>
      </c>
      <c r="F163" s="8" t="n">
        <f aca="false">VLOOKUP(E163,Temp3!$B$2:$K$362,10,0)</f>
        <v>2.56666666666666</v>
      </c>
      <c r="G163" s="8" t="n">
        <f aca="false">VLOOKUP(E163,'Raw - GA Events Mod'!$B$1:$G$457,6,0)</f>
        <v>0.671942630768102</v>
      </c>
      <c r="H163" s="8" t="n">
        <f aca="false">F163*1/G163</f>
        <v>3.81977054162003</v>
      </c>
      <c r="I163" s="8"/>
      <c r="J163" s="8" t="n">
        <f aca="false">IF(H163&gt;$I$121*1.5,"MOVE/EXPLAIN/SHORTEN",0)</f>
        <v>0</v>
      </c>
      <c r="K163" s="8" t="n">
        <v>2.56666666666666</v>
      </c>
      <c r="L163" s="27"/>
      <c r="M163" s="27"/>
      <c r="N163" s="27"/>
      <c r="O163" s="28"/>
    </row>
    <row r="164" customFormat="false" ht="13.8" hidden="false" customHeight="false" outlineLevel="0" collapsed="false">
      <c r="A164" s="25"/>
      <c r="B164" s="26"/>
      <c r="C164" s="27" t="s">
        <v>3764</v>
      </c>
      <c r="D164" s="27" t="str">
        <f aca="false">SUBSTITUTE(LOWER(C164)," ","-")</f>
        <v>manipulate-arrays-with-shift()</v>
      </c>
      <c r="E164" s="27" t="s">
        <v>2553</v>
      </c>
      <c r="F164" s="8" t="n">
        <f aca="false">VLOOKUP(E164,Temp3!$B$2:$K$362,10,0)</f>
        <v>1.91666666666667</v>
      </c>
      <c r="G164" s="8" t="n">
        <f aca="false">VLOOKUP(E164,'Raw - GA Events Mod'!$B$1:$G$457,6,0)</f>
        <v>0.704622679784968</v>
      </c>
      <c r="H164" s="8" t="n">
        <f aca="false">F164*1/G164</f>
        <v>2.72013195381617</v>
      </c>
      <c r="I164" s="8"/>
      <c r="J164" s="8" t="n">
        <f aca="false">IF(H164&gt;$I$121*1.5,"MOVE/EXPLAIN/SHORTEN",0)</f>
        <v>0</v>
      </c>
      <c r="K164" s="8" t="n">
        <v>1.91666666666667</v>
      </c>
      <c r="L164" s="27"/>
      <c r="M164" s="27"/>
      <c r="N164" s="27"/>
      <c r="O164" s="28"/>
    </row>
    <row r="165" customFormat="false" ht="13.8" hidden="false" customHeight="false" outlineLevel="0" collapsed="false">
      <c r="A165" s="25"/>
      <c r="B165" s="26"/>
      <c r="C165" s="27" t="s">
        <v>3766</v>
      </c>
      <c r="D165" s="27" t="str">
        <f aca="false">SUBSTITUTE(LOWER(C165)," ","-")</f>
        <v>manipulate-arrays-with-unshift()</v>
      </c>
      <c r="E165" s="27" t="s">
        <v>2554</v>
      </c>
      <c r="F165" s="8" t="n">
        <f aca="false">VLOOKUP(E165,Temp3!$B$2:$K$362,10,0)</f>
        <v>2.53333333333333</v>
      </c>
      <c r="G165" s="8" t="n">
        <f aca="false">VLOOKUP(E165,'Raw - GA Events Mod'!$B$1:$G$457,6,0)</f>
        <v>0.592768227622999</v>
      </c>
      <c r="H165" s="8" t="n">
        <f aca="false">F165*1/G165</f>
        <v>4.27373333333333</v>
      </c>
      <c r="I165" s="8"/>
      <c r="J165" s="8" t="n">
        <f aca="false">IF(H165&gt;$I$121*1.5,"MOVE/EXPLAIN/SHORTEN",0)</f>
        <v>0</v>
      </c>
      <c r="K165" s="8" t="n">
        <v>2.53333333333333</v>
      </c>
      <c r="L165" s="27"/>
      <c r="M165" s="27"/>
      <c r="N165" s="27"/>
      <c r="O165" s="28"/>
    </row>
    <row r="166" customFormat="false" ht="13.8" hidden="false" customHeight="false" outlineLevel="0" collapsed="false">
      <c r="A166" s="25"/>
      <c r="B166" s="26"/>
      <c r="C166" s="27" t="s">
        <v>3768</v>
      </c>
      <c r="D166" s="27" t="str">
        <f aca="false">SUBSTITUTE(LOWER(C166)," ","-")</f>
        <v>shopping-list</v>
      </c>
      <c r="E166" s="27" t="s">
        <v>2606</v>
      </c>
      <c r="F166" s="8" t="n">
        <f aca="false">VLOOKUP(E166,Temp3!$B$2:$K$362,10,0)</f>
        <v>3.06666666666666</v>
      </c>
      <c r="G166" s="8" t="n">
        <f aca="false">VLOOKUP(E166,'Raw - GA Events Mod'!$B$1:$G$457,6,0)</f>
        <v>0.601286607320878</v>
      </c>
      <c r="H166" s="8" t="n">
        <f aca="false">F166*1/G166</f>
        <v>5.10017457453551</v>
      </c>
      <c r="I166" s="8"/>
      <c r="J166" s="8" t="n">
        <f aca="false">IF(H166&gt;$I$121*1.5,"MOVE/EXPLAIN/SHORTEN",0)</f>
        <v>0</v>
      </c>
      <c r="K166" s="27" t="n">
        <v>3.06666666666666</v>
      </c>
      <c r="L166" s="27"/>
      <c r="M166" s="27"/>
      <c r="N166" s="27"/>
      <c r="O166" s="28"/>
    </row>
    <row r="167" customFormat="false" ht="13.8" hidden="false" customHeight="false" outlineLevel="0" collapsed="false">
      <c r="A167" s="25"/>
      <c r="B167" s="26"/>
      <c r="C167" s="27" t="s">
        <v>3769</v>
      </c>
      <c r="D167" s="27" t="str">
        <f aca="false">SUBSTITUTE(LOWER(C167)," ","-")</f>
        <v>write-reusable-javascript-with-functions</v>
      </c>
      <c r="E167" s="27" t="s">
        <v>2707</v>
      </c>
      <c r="F167" s="8" t="n">
        <f aca="false">VLOOKUP(E167,Temp3!$B$2:$K$362,10,0)</f>
        <v>3.11666666666666</v>
      </c>
      <c r="G167" s="8" t="n">
        <f aca="false">VLOOKUP(E167,'Raw - GA Events Mod'!$B$1:$G$457,6,0)</f>
        <v>0.595824991324311</v>
      </c>
      <c r="H167" s="8" t="n">
        <f aca="false">F167*1/G167</f>
        <v>5.23084246556929</v>
      </c>
      <c r="I167" s="8"/>
      <c r="J167" s="8" t="n">
        <f aca="false">IF(H167&gt;$I$121*1.5,"MOVE/EXPLAIN/SHORTEN",0)</f>
        <v>0</v>
      </c>
      <c r="K167" s="27" t="n">
        <v>3.11666666666666</v>
      </c>
      <c r="L167" s="27"/>
      <c r="M167" s="27"/>
      <c r="N167" s="27"/>
      <c r="O167" s="28"/>
    </row>
    <row r="168" customFormat="false" ht="13.8" hidden="false" customHeight="false" outlineLevel="0" collapsed="false">
      <c r="A168" s="25"/>
      <c r="B168" s="26"/>
      <c r="C168" s="27" t="s">
        <v>3770</v>
      </c>
      <c r="D168" s="27" t="str">
        <f aca="false">SUBSTITUTE(LOWER(C168)," ","-")</f>
        <v>passing-values-to-functions-with-arguments</v>
      </c>
      <c r="E168" s="27" t="s">
        <v>2574</v>
      </c>
      <c r="F168" s="8" t="n">
        <f aca="false">VLOOKUP(E168,Temp3!$B$2:$K$362,10,0)</f>
        <v>3.81666666666666</v>
      </c>
      <c r="G168" s="8" t="n">
        <f aca="false">VLOOKUP(E168,'Raw - GA Events Mod'!$B$1:$G$457,6,0)</f>
        <v>0.575521261311887</v>
      </c>
      <c r="H168" s="8" t="n">
        <f aca="false">F168*1/G168</f>
        <v>6.63166927659051</v>
      </c>
      <c r="I168" s="8"/>
      <c r="J168" s="8" t="n">
        <f aca="false">IF(H168&gt;$I$121*1.5,"MOVE/EXPLAIN/SHORTEN",0)</f>
        <v>0</v>
      </c>
      <c r="K168" s="27" t="n">
        <v>3.81666666666666</v>
      </c>
      <c r="L168" s="27"/>
      <c r="M168" s="27"/>
      <c r="N168" s="27"/>
      <c r="O168" s="28"/>
    </row>
    <row r="169" customFormat="false" ht="13.8" hidden="false" customHeight="false" outlineLevel="0" collapsed="false">
      <c r="A169" s="25"/>
      <c r="B169" s="26"/>
      <c r="C169" s="27" t="s">
        <v>3771</v>
      </c>
      <c r="D169" s="27" t="str">
        <f aca="false">SUBSTITUTE(LOWER(C169)," ","-")</f>
        <v>global-scope-and-functions</v>
      </c>
      <c r="E169" s="27" t="s">
        <v>2505</v>
      </c>
      <c r="F169" s="8" t="n">
        <f aca="false">VLOOKUP(E169,Temp3!$B$2:$K$362,10,0)</f>
        <v>4.05</v>
      </c>
      <c r="G169" s="8" t="n">
        <f aca="false">VLOOKUP(E169,'Raw - GA Events Mod'!$B$1:$G$457,6,0)</f>
        <v>0.541805873043784</v>
      </c>
      <c r="H169" s="8" t="n">
        <f aca="false">F169*1/G169</f>
        <v>7.47500202839757</v>
      </c>
      <c r="I169" s="8"/>
      <c r="J169" s="8" t="n">
        <f aca="false">IF(H169&gt;$I$121*1.5,"MOVE/EXPLAIN/SHORTEN",0)</f>
        <v>0</v>
      </c>
      <c r="K169" s="27" t="n">
        <v>4.05</v>
      </c>
      <c r="L169" s="27"/>
      <c r="M169" s="27"/>
      <c r="N169" s="27"/>
      <c r="O169" s="28"/>
    </row>
    <row r="170" customFormat="false" ht="13.8" hidden="false" customHeight="false" outlineLevel="0" collapsed="false">
      <c r="A170" s="25"/>
      <c r="B170" s="26"/>
      <c r="C170" s="27" t="s">
        <v>3772</v>
      </c>
      <c r="D170" s="27" t="str">
        <f aca="false">SUBSTITUTE(LOWER(C170)," ","-")</f>
        <v>local-scope-and-functions</v>
      </c>
      <c r="E170" s="27" t="s">
        <v>2540</v>
      </c>
      <c r="F170" s="8" t="n">
        <f aca="false">VLOOKUP(E170,Temp3!$B$2:$K$362,10,0)</f>
        <v>3.35</v>
      </c>
      <c r="G170" s="8" t="n">
        <f aca="false">VLOOKUP(E170,'Raw - GA Events Mod'!$B$1:$G$457,6,0)</f>
        <v>0.360230644612623</v>
      </c>
      <c r="H170" s="8" t="n">
        <f aca="false">F170*1/G170</f>
        <v>9.29959749427329</v>
      </c>
      <c r="I170" s="8"/>
      <c r="J170" s="8" t="n">
        <f aca="false">IF(H170&gt;$I$121*1.5,"MOVE/EXPLAIN/SHORTEN",0)</f>
        <v>0</v>
      </c>
      <c r="K170" s="27" t="n">
        <v>3.35</v>
      </c>
      <c r="L170" s="27"/>
      <c r="M170" s="27"/>
      <c r="N170" s="27"/>
      <c r="O170" s="28"/>
    </row>
    <row r="171" customFormat="false" ht="13.8" hidden="false" customHeight="false" outlineLevel="0" collapsed="false">
      <c r="A171" s="25"/>
      <c r="B171" s="26"/>
      <c r="C171" s="27" t="s">
        <v>3773</v>
      </c>
      <c r="D171" s="27" t="str">
        <f aca="false">SUBSTITUTE(LOWER(C171)," ","-")</f>
        <v>global-vs.-local-scope-in-functions</v>
      </c>
      <c r="E171" s="27" t="s">
        <v>2506</v>
      </c>
      <c r="F171" s="8" t="n">
        <f aca="false">VLOOKUP(E171,Temp3!$B$2:$K$362,10,0)</f>
        <v>2.78333333333333</v>
      </c>
      <c r="G171" s="8" t="n">
        <f aca="false">VLOOKUP(E171,'Raw - GA Events Mod'!$B$1:$G$457,6,0)</f>
        <v>0.589454221243545</v>
      </c>
      <c r="H171" s="8" t="n">
        <f aca="false">F171*1/G171</f>
        <v>4.72188209537537</v>
      </c>
      <c r="I171" s="8"/>
      <c r="J171" s="8" t="n">
        <f aca="false">IF(H171&gt;$I$121*1.5,"MOVE/EXPLAIN/SHORTEN",0)</f>
        <v>0</v>
      </c>
      <c r="K171" s="27" t="n">
        <v>2.78333333333333</v>
      </c>
      <c r="L171" s="27"/>
      <c r="M171" s="27"/>
      <c r="N171" s="27"/>
      <c r="O171" s="28"/>
    </row>
    <row r="172" customFormat="false" ht="13.8" hidden="false" customHeight="false" outlineLevel="0" collapsed="false">
      <c r="A172" s="25"/>
      <c r="B172" s="26"/>
      <c r="C172" s="27" t="s">
        <v>3775</v>
      </c>
      <c r="D172" s="27" t="str">
        <f aca="false">SUBSTITUTE(LOWER(C172)," ","-")</f>
        <v>return-a-value-from-a-function-with-return</v>
      </c>
      <c r="E172" s="27" t="s">
        <v>2591</v>
      </c>
      <c r="F172" s="8" t="n">
        <f aca="false">VLOOKUP(E172,Temp3!$B$2:$K$362,10,0)</f>
        <v>2.73333333333333</v>
      </c>
      <c r="G172" s="8" t="n">
        <f aca="false">VLOOKUP(E172,'Raw - GA Events Mod'!$B$1:$G$457,6,0)</f>
        <v>0.643818484992854</v>
      </c>
      <c r="H172" s="8" t="n">
        <f aca="false">F172*1/G172</f>
        <v>4.24550303703018</v>
      </c>
      <c r="I172" s="8"/>
      <c r="J172" s="8" t="n">
        <f aca="false">IF(H172&gt;$I$121*1.5,"MOVE/EXPLAIN/SHORTEN",0)</f>
        <v>0</v>
      </c>
      <c r="K172" s="27" t="n">
        <v>2.73333333333333</v>
      </c>
      <c r="L172" s="27"/>
      <c r="M172" s="27"/>
      <c r="N172" s="27"/>
      <c r="O172" s="28"/>
    </row>
    <row r="173" customFormat="false" ht="13.8" hidden="false" customHeight="false" outlineLevel="0" collapsed="false">
      <c r="A173" s="25"/>
      <c r="B173" s="26"/>
      <c r="C173" s="27" t="s">
        <v>3776</v>
      </c>
      <c r="D173" s="27" t="str">
        <f aca="false">SUBSTITUTE(LOWER(C173)," ","-")</f>
        <v>assignment-with-a-returned-value</v>
      </c>
      <c r="E173" s="27" t="s">
        <v>2377</v>
      </c>
      <c r="F173" s="8" t="n">
        <f aca="false">VLOOKUP(E173,Temp3!$B$2:$K$362,10,0)</f>
        <v>3.11666666666666</v>
      </c>
      <c r="G173" s="8" t="n">
        <f aca="false">VLOOKUP(E173,'Raw - GA Events Mod'!$B$1:$G$457,6,0)</f>
        <v>0.521837019426914</v>
      </c>
      <c r="H173" s="8" t="n">
        <f aca="false">F173*1/G173</f>
        <v>5.97249054904041</v>
      </c>
      <c r="I173" s="8"/>
      <c r="J173" s="8" t="n">
        <f aca="false">IF(H173&gt;$I$121*1.5,"MOVE/EXPLAIN/SHORTEN",0)</f>
        <v>0</v>
      </c>
      <c r="K173" s="27" t="n">
        <v>3.11666666666666</v>
      </c>
      <c r="L173" s="27"/>
      <c r="M173" s="27"/>
      <c r="N173" s="27"/>
      <c r="O173" s="28"/>
    </row>
    <row r="174" customFormat="false" ht="13.8" hidden="false" customHeight="false" outlineLevel="0" collapsed="false">
      <c r="A174" s="25"/>
      <c r="B174" s="26"/>
      <c r="C174" s="27" t="s">
        <v>3777</v>
      </c>
      <c r="D174" s="27" t="str">
        <f aca="false">SUBSTITUTE(LOWER(C174)," ","-")</f>
        <v>stand-in-line</v>
      </c>
      <c r="E174" s="27" t="s">
        <v>2620</v>
      </c>
      <c r="F174" s="8" t="n">
        <f aca="false">VLOOKUP(E174,Temp3!$B$2:$K$362,10,0)</f>
        <v>6.21666666666666</v>
      </c>
      <c r="G174" s="8" t="n">
        <f aca="false">VLOOKUP(E174,'Raw - GA Events Mod'!$B$1:$G$457,6,0)</f>
        <v>0.289758688931613</v>
      </c>
      <c r="H174" s="8" t="n">
        <f aca="false">F174*1/G174</f>
        <v>21.454634163305</v>
      </c>
      <c r="I174" s="8"/>
      <c r="J174" s="8" t="str">
        <f aca="false">IF(H174&gt;$I$121*1.5,"MOVE/EXPLAIN/SHORTEN",0)</f>
        <v>MOVE/EXPLAIN/SHORTEN</v>
      </c>
      <c r="K174" s="27" t="n">
        <v>6.21666666666666</v>
      </c>
      <c r="L174" s="27"/>
      <c r="M174" s="27"/>
      <c r="N174" s="27"/>
      <c r="O174" s="28"/>
    </row>
    <row r="175" customFormat="false" ht="13.8" hidden="false" customHeight="false" outlineLevel="0" collapsed="false">
      <c r="A175" s="25"/>
      <c r="B175" s="26"/>
      <c r="C175" s="27" t="s">
        <v>3778</v>
      </c>
      <c r="D175" s="27" t="str">
        <f aca="false">SUBSTITUTE(LOWER(C175)," ","-")</f>
        <v>understanding-boolean-values</v>
      </c>
      <c r="E175" s="27" t="s">
        <v>2653</v>
      </c>
      <c r="F175" s="8" t="n">
        <f aca="false">VLOOKUP(E175,Temp3!$B$2:$K$362,10,0)</f>
        <v>2.06666666666666</v>
      </c>
      <c r="G175" s="8" t="n">
        <f aca="false">VLOOKUP(E175,'Raw - GA Events Mod'!$B$1:$G$457,6,0)</f>
        <v>0.723131497341428</v>
      </c>
      <c r="H175" s="8" t="n">
        <f aca="false">F175*1/G175</f>
        <v>2.8579403251894</v>
      </c>
      <c r="I175" s="8"/>
      <c r="J175" s="8" t="n">
        <f aca="false">IF(H175&gt;$I$121*1.5,"MOVE/EXPLAIN/SHORTEN",0)</f>
        <v>0</v>
      </c>
      <c r="K175" s="27" t="n">
        <v>2.06666666666666</v>
      </c>
      <c r="L175" s="27"/>
      <c r="M175" s="27"/>
      <c r="N175" s="27"/>
      <c r="O175" s="28"/>
    </row>
    <row r="176" customFormat="false" ht="13.8" hidden="false" customHeight="false" outlineLevel="0" collapsed="false">
      <c r="A176" s="25"/>
      <c r="B176" s="26"/>
      <c r="C176" s="27" t="s">
        <v>3779</v>
      </c>
      <c r="D176" s="27" t="str">
        <f aca="false">SUBSTITUTE(LOWER(C176)," ","-")</f>
        <v>use-conditional-logic-with-if-statements</v>
      </c>
      <c r="E176" s="27" t="s">
        <v>2669</v>
      </c>
      <c r="F176" s="8" t="n">
        <f aca="false">VLOOKUP(E176,Temp3!$B$2:$K$362,10,0)</f>
        <v>4.33333333333333</v>
      </c>
      <c r="G176" s="8" t="n">
        <f aca="false">VLOOKUP(E176,'Raw - GA Events Mod'!$B$1:$G$457,6,0)</f>
        <v>0.53713858968209</v>
      </c>
      <c r="H176" s="8" t="n">
        <f aca="false">F176*1/G176</f>
        <v>8.0674399802443</v>
      </c>
      <c r="I176" s="8"/>
      <c r="J176" s="8" t="n">
        <f aca="false">IF(H176&gt;$I$121*1.5,"MOVE/EXPLAIN/SHORTEN",0)</f>
        <v>0</v>
      </c>
      <c r="K176" s="27" t="n">
        <v>4.33333333333333</v>
      </c>
      <c r="L176" s="27"/>
      <c r="M176" s="27"/>
      <c r="N176" s="27"/>
      <c r="O176" s="28"/>
    </row>
    <row r="177" customFormat="false" ht="13.8" hidden="false" customHeight="false" outlineLevel="0" collapsed="false">
      <c r="A177" s="25"/>
      <c r="B177" s="26"/>
      <c r="C177" s="27" t="s">
        <v>3780</v>
      </c>
      <c r="D177" s="27" t="str">
        <f aca="false">SUBSTITUTE(LOWER(C177)," ","-")</f>
        <v>comparison-with-the-equality-operator</v>
      </c>
      <c r="E177" s="27" t="s">
        <v>2418</v>
      </c>
      <c r="F177" s="8" t="n">
        <f aca="false">VLOOKUP(E177,Temp3!$B$2:$K$362,10,0)</f>
        <v>3.05</v>
      </c>
      <c r="G177" s="8" t="n">
        <f aca="false">VLOOKUP(E177,'Raw - GA Events Mod'!$B$1:$G$457,6,0)</f>
        <v>0.662194827169446</v>
      </c>
      <c r="H177" s="8" t="n">
        <f aca="false">F177*1/G177</f>
        <v>4.605895236357</v>
      </c>
      <c r="I177" s="8"/>
      <c r="J177" s="8" t="n">
        <f aca="false">IF(H177&gt;$I$121*1.5,"MOVE/EXPLAIN/SHORTEN",0)</f>
        <v>0</v>
      </c>
      <c r="K177" s="27" t="n">
        <v>3.05</v>
      </c>
      <c r="L177" s="27"/>
      <c r="M177" s="27"/>
      <c r="N177" s="27"/>
      <c r="O177" s="28"/>
    </row>
    <row r="178" customFormat="false" ht="13.8" hidden="false" customHeight="false" outlineLevel="0" collapsed="false">
      <c r="A178" s="25"/>
      <c r="B178" s="26"/>
      <c r="C178" s="27" t="s">
        <v>3781</v>
      </c>
      <c r="D178" s="27" t="str">
        <f aca="false">SUBSTITUTE(LOWER(C178)," ","-")</f>
        <v>comparison-with-the-strict-equality-operator</v>
      </c>
      <c r="E178" s="27" t="s">
        <v>2424</v>
      </c>
      <c r="F178" s="8" t="n">
        <f aca="false">VLOOKUP(E178,Temp3!$B$2:$K$362,10,0)</f>
        <v>1.73333333333333</v>
      </c>
      <c r="G178" s="8" t="n">
        <f aca="false">VLOOKUP(E178,'Raw - GA Events Mod'!$B$1:$G$457,6,0)</f>
        <v>0.673018322690373</v>
      </c>
      <c r="H178" s="8" t="n">
        <f aca="false">F178*1/G178</f>
        <v>2.57546232382556</v>
      </c>
      <c r="I178" s="8"/>
      <c r="J178" s="8" t="n">
        <f aca="false">IF(H178&gt;$I$121*1.5,"MOVE/EXPLAIN/SHORTEN",0)</f>
        <v>0</v>
      </c>
      <c r="K178" s="27" t="n">
        <v>1.73333333333333</v>
      </c>
      <c r="L178" s="27"/>
      <c r="M178" s="27"/>
      <c r="N178" s="27"/>
      <c r="O178" s="28"/>
    </row>
    <row r="179" customFormat="false" ht="13.8" hidden="false" customHeight="false" outlineLevel="0" collapsed="false">
      <c r="A179" s="25"/>
      <c r="B179" s="26"/>
      <c r="C179" s="27" t="s">
        <v>3782</v>
      </c>
      <c r="D179" s="27" t="str">
        <f aca="false">SUBSTITUTE(LOWER(C179)," ","-")</f>
        <v>comparison-with-the-inequality-operator</v>
      </c>
      <c r="E179" s="27" t="s">
        <v>2421</v>
      </c>
      <c r="F179" s="8" t="n">
        <f aca="false">VLOOKUP(E179,Temp3!$B$2:$K$362,10,0)</f>
        <v>1.78333333333333</v>
      </c>
      <c r="G179" s="8" t="n">
        <f aca="false">VLOOKUP(E179,'Raw - GA Events Mod'!$B$1:$G$457,6,0)</f>
        <v>0.699481345156433</v>
      </c>
      <c r="H179" s="8" t="n">
        <f aca="false">F179*1/G179</f>
        <v>2.5495080686312</v>
      </c>
      <c r="I179" s="8"/>
      <c r="J179" s="8" t="n">
        <f aca="false">IF(H179&gt;$I$121*1.5,"MOVE/EXPLAIN/SHORTEN",0)</f>
        <v>0</v>
      </c>
      <c r="K179" s="27" t="n">
        <v>1.78333333333333</v>
      </c>
      <c r="L179" s="27"/>
      <c r="M179" s="27"/>
      <c r="N179" s="27"/>
      <c r="O179" s="28"/>
    </row>
    <row r="180" customFormat="false" ht="13.8" hidden="false" customHeight="false" outlineLevel="0" collapsed="false">
      <c r="A180" s="25"/>
      <c r="B180" s="26"/>
      <c r="C180" s="27" t="s">
        <v>3783</v>
      </c>
      <c r="D180" s="27" t="str">
        <f aca="false">SUBSTITUTE(LOWER(C180)," ","-")</f>
        <v>comparison-with-the-strict-inequality-operator</v>
      </c>
      <c r="E180" s="27" t="s">
        <v>2425</v>
      </c>
      <c r="F180" s="8" t="n">
        <f aca="false">VLOOKUP(E180,Temp3!$B$2:$K$362,10,0)</f>
        <v>1.46666666666667</v>
      </c>
      <c r="G180" s="8" t="n">
        <f aca="false">VLOOKUP(E180,'Raw - GA Events Mod'!$B$1:$G$457,6,0)</f>
        <v>0.714772265587856</v>
      </c>
      <c r="H180" s="8" t="n">
        <f aca="false">F180*1/G180</f>
        <v>2.05193561261142</v>
      </c>
      <c r="I180" s="8"/>
      <c r="J180" s="8" t="n">
        <f aca="false">IF(H180&gt;$I$121*1.5,"MOVE/EXPLAIN/SHORTEN",0)</f>
        <v>0</v>
      </c>
      <c r="K180" s="27" t="n">
        <v>1.46666666666667</v>
      </c>
      <c r="L180" s="27"/>
      <c r="M180" s="27"/>
      <c r="N180" s="27"/>
      <c r="O180" s="28"/>
    </row>
    <row r="181" customFormat="false" ht="13.8" hidden="false" customHeight="false" outlineLevel="0" collapsed="false">
      <c r="A181" s="25"/>
      <c r="B181" s="26"/>
      <c r="C181" s="27" t="s">
        <v>3784</v>
      </c>
      <c r="D181" s="27" t="str">
        <f aca="false">SUBSTITUTE(LOWER(C181)," ","-")</f>
        <v>comparison-with-the-greater-than-operator</v>
      </c>
      <c r="E181" s="27" t="s">
        <v>2419</v>
      </c>
      <c r="F181" s="8" t="n">
        <f aca="false">VLOOKUP(E181,Temp3!$B$2:$K$362,10,0)</f>
        <v>2.2</v>
      </c>
      <c r="G181" s="8" t="n">
        <f aca="false">VLOOKUP(E181,'Raw - GA Events Mod'!$B$1:$G$457,6,0)</f>
        <v>0.588392606492221</v>
      </c>
      <c r="H181" s="8" t="n">
        <f aca="false">F181*1/G181</f>
        <v>3.73900007533335</v>
      </c>
      <c r="I181" s="8"/>
      <c r="J181" s="8" t="n">
        <f aca="false">IF(H181&gt;$I$121*1.5,"MOVE/EXPLAIN/SHORTEN",0)</f>
        <v>0</v>
      </c>
      <c r="K181" s="27" t="n">
        <v>2.2</v>
      </c>
      <c r="L181" s="27"/>
      <c r="M181" s="27"/>
      <c r="N181" s="27"/>
      <c r="O181" s="28"/>
    </row>
    <row r="182" customFormat="false" ht="13.8" hidden="false" customHeight="false" outlineLevel="0" collapsed="false">
      <c r="A182" s="25"/>
      <c r="B182" s="26"/>
      <c r="C182" s="27" t="s">
        <v>3785</v>
      </c>
      <c r="D182" s="27" t="str">
        <f aca="false">SUBSTITUTE(LOWER(C182)," ","-")</f>
        <v>comparison-with-the-greater-than-or-equal-to-operator</v>
      </c>
      <c r="E182" s="27" t="s">
        <v>2420</v>
      </c>
      <c r="F182" s="8" t="n">
        <f aca="false">VLOOKUP(E182,Temp3!$B$2:$K$362,10,0)</f>
        <v>1.51666666666667</v>
      </c>
      <c r="G182" s="8" t="n">
        <f aca="false">VLOOKUP(E182,'Raw - GA Events Mod'!$B$1:$G$457,6,0)</f>
        <v>0.701535568787214</v>
      </c>
      <c r="H182" s="8" t="n">
        <f aca="false">F182*1/G182</f>
        <v>2.1619241192412</v>
      </c>
      <c r="I182" s="8"/>
      <c r="J182" s="8" t="n">
        <f aca="false">IF(H182&gt;$I$121*1.5,"MOVE/EXPLAIN/SHORTEN",0)</f>
        <v>0</v>
      </c>
      <c r="K182" s="27" t="n">
        <v>1.51666666666667</v>
      </c>
      <c r="L182" s="27"/>
      <c r="M182" s="27"/>
      <c r="N182" s="27"/>
      <c r="O182" s="28"/>
    </row>
    <row r="183" customFormat="false" ht="13.8" hidden="false" customHeight="false" outlineLevel="0" collapsed="false">
      <c r="A183" s="25"/>
      <c r="B183" s="26"/>
      <c r="C183" s="27" t="s">
        <v>3786</v>
      </c>
      <c r="D183" s="27" t="str">
        <f aca="false">SUBSTITUTE(LOWER(C183)," ","-")</f>
        <v>comparison-with-the-less-than-operator</v>
      </c>
      <c r="E183" s="27" t="s">
        <v>2422</v>
      </c>
      <c r="F183" s="8" t="n">
        <f aca="false">VLOOKUP(E183,Temp3!$B$2:$K$362,10,0)</f>
        <v>1.16666666666667</v>
      </c>
      <c r="G183" s="8" t="n">
        <f aca="false">VLOOKUP(E183,'Raw - GA Events Mod'!$B$1:$G$457,6,0)</f>
        <v>0.709090238119401</v>
      </c>
      <c r="H183" s="8" t="n">
        <f aca="false">F183*1/G183</f>
        <v>1.64530070215156</v>
      </c>
      <c r="I183" s="8"/>
      <c r="J183" s="8" t="n">
        <f aca="false">IF(H183&gt;$I$121*1.5,"MOVE/EXPLAIN/SHORTEN",0)</f>
        <v>0</v>
      </c>
      <c r="K183" s="27" t="n">
        <v>1.16666666666667</v>
      </c>
      <c r="L183" s="27"/>
      <c r="M183" s="27"/>
      <c r="N183" s="27"/>
      <c r="O183" s="28"/>
    </row>
    <row r="184" customFormat="false" ht="13.8" hidden="false" customHeight="false" outlineLevel="0" collapsed="false">
      <c r="A184" s="25"/>
      <c r="B184" s="26"/>
      <c r="C184" s="27" t="s">
        <v>3787</v>
      </c>
      <c r="D184" s="27" t="str">
        <f aca="false">SUBSTITUTE(LOWER(C184)," ","-")</f>
        <v>comparison-with-the-less-than-or-equal-to-operator</v>
      </c>
      <c r="E184" s="27" t="s">
        <v>2423</v>
      </c>
      <c r="F184" s="8" t="n">
        <f aca="false">VLOOKUP(E184,Temp3!$B$2:$K$362,10,0)</f>
        <v>0.999999999999999</v>
      </c>
      <c r="G184" s="8" t="n">
        <f aca="false">VLOOKUP(E184,'Raw - GA Events Mod'!$B$1:$G$457,6,0)</f>
        <v>0.757590318911074</v>
      </c>
      <c r="H184" s="8" t="n">
        <f aca="false">F184*1/G184</f>
        <v>1.319974628817</v>
      </c>
      <c r="I184" s="8"/>
      <c r="J184" s="8" t="n">
        <f aca="false">IF(H184&gt;$I$121*1.5,"MOVE/EXPLAIN/SHORTEN",0)</f>
        <v>0</v>
      </c>
      <c r="K184" s="27" t="n">
        <v>0.999999999999999</v>
      </c>
      <c r="L184" s="27"/>
      <c r="M184" s="27"/>
      <c r="N184" s="27"/>
      <c r="O184" s="28"/>
    </row>
    <row r="185" customFormat="false" ht="13.8" hidden="false" customHeight="false" outlineLevel="0" collapsed="false">
      <c r="A185" s="25"/>
      <c r="B185" s="26"/>
      <c r="C185" s="27" t="s">
        <v>3788</v>
      </c>
      <c r="D185" s="27" t="str">
        <f aca="false">SUBSTITUTE(LOWER(C185)," ","-")</f>
        <v>comparisons-with-the-logical-and-operator</v>
      </c>
      <c r="E185" s="27" t="s">
        <v>2426</v>
      </c>
      <c r="F185" s="8" t="n">
        <f aca="false">VLOOKUP(E185,Temp3!$B$2:$K$362,10,0)</f>
        <v>3.18333333333333</v>
      </c>
      <c r="G185" s="8" t="n">
        <f aca="false">VLOOKUP(E185,'Raw - GA Events Mod'!$B$1:$G$457,6,0)</f>
        <v>0.55201953639817</v>
      </c>
      <c r="H185" s="8" t="n">
        <f aca="false">F185*1/G185</f>
        <v>5.76670411722023</v>
      </c>
      <c r="I185" s="8"/>
      <c r="J185" s="8" t="n">
        <f aca="false">IF(H185&gt;$I$121*1.5,"MOVE/EXPLAIN/SHORTEN",0)</f>
        <v>0</v>
      </c>
      <c r="K185" s="27" t="n">
        <v>3.18333333333333</v>
      </c>
      <c r="L185" s="27"/>
      <c r="M185" s="27"/>
      <c r="N185" s="27"/>
      <c r="O185" s="28"/>
    </row>
    <row r="186" customFormat="false" ht="13.8" hidden="false" customHeight="false" outlineLevel="0" collapsed="false">
      <c r="A186" s="25"/>
      <c r="B186" s="26"/>
      <c r="C186" s="27" t="s">
        <v>3789</v>
      </c>
      <c r="D186" s="27" t="str">
        <f aca="false">SUBSTITUTE(LOWER(C186)," ","-")</f>
        <v>comparisons-with-the-logical-or-operator</v>
      </c>
      <c r="E186" s="27" t="s">
        <v>2427</v>
      </c>
      <c r="F186" s="8" t="n">
        <f aca="false">VLOOKUP(E186,Temp3!$B$2:$K$362,10,0)</f>
        <v>3.76666666666666</v>
      </c>
      <c r="G186" s="8" t="n">
        <f aca="false">VLOOKUP(E186,'Raw - GA Events Mod'!$B$1:$G$457,6,0)</f>
        <v>0.51133339624422</v>
      </c>
      <c r="H186" s="8" t="n">
        <f aca="false">F186*1/G186</f>
        <v>7.36636154480246</v>
      </c>
      <c r="I186" s="8"/>
      <c r="J186" s="8" t="n">
        <f aca="false">IF(H186&gt;$I$121*1.5,"MOVE/EXPLAIN/SHORTEN",0)</f>
        <v>0</v>
      </c>
      <c r="K186" s="27" t="n">
        <v>3.76666666666666</v>
      </c>
      <c r="L186" s="27"/>
      <c r="M186" s="27"/>
      <c r="N186" s="27"/>
      <c r="O186" s="28"/>
    </row>
    <row r="187" customFormat="false" ht="13.8" hidden="false" customHeight="false" outlineLevel="0" collapsed="false">
      <c r="A187" s="25"/>
      <c r="B187" s="26"/>
      <c r="C187" s="27" t="s">
        <v>3790</v>
      </c>
      <c r="D187" s="27" t="str">
        <f aca="false">SUBSTITUTE(LOWER(C187)," ","-")</f>
        <v>introducing-else-statements</v>
      </c>
      <c r="E187" s="27" t="s">
        <v>2517</v>
      </c>
      <c r="F187" s="8" t="n">
        <f aca="false">VLOOKUP(E187,Temp3!$B$2:$K$362,10,0)</f>
        <v>2.45</v>
      </c>
      <c r="G187" s="8" t="n">
        <f aca="false">VLOOKUP(E187,'Raw - GA Events Mod'!$B$1:$G$457,6,0)</f>
        <v>0.63492181516704</v>
      </c>
      <c r="H187" s="8" t="n">
        <f aca="false">F187*1/G187</f>
        <v>3.85874282702892</v>
      </c>
      <c r="I187" s="8"/>
      <c r="J187" s="8" t="n">
        <f aca="false">IF(H187&gt;$I$121*1.5,"MOVE/EXPLAIN/SHORTEN",0)</f>
        <v>0</v>
      </c>
      <c r="K187" s="27" t="n">
        <v>2.45</v>
      </c>
      <c r="L187" s="27"/>
      <c r="M187" s="27"/>
      <c r="N187" s="27"/>
      <c r="O187" s="28"/>
    </row>
    <row r="188" customFormat="false" ht="13.8" hidden="false" customHeight="false" outlineLevel="0" collapsed="false">
      <c r="A188" s="25"/>
      <c r="B188" s="26"/>
      <c r="C188" s="27" t="s">
        <v>3791</v>
      </c>
      <c r="D188" s="27" t="str">
        <f aca="false">SUBSTITUTE(LOWER(C188)," ","-")</f>
        <v>introducing-else-if-statements</v>
      </c>
      <c r="E188" s="27" t="s">
        <v>2516</v>
      </c>
      <c r="F188" s="8" t="n">
        <f aca="false">VLOOKUP(E188,Temp3!$B$2:$K$362,10,0)</f>
        <v>2.23333333333333</v>
      </c>
      <c r="G188" s="8" t="n">
        <f aca="false">VLOOKUP(E188,'Raw - GA Events Mod'!$B$1:$G$457,6,0)</f>
        <v>0.629382291010252</v>
      </c>
      <c r="H188" s="8" t="n">
        <f aca="false">F188*1/G188</f>
        <v>3.54845276906107</v>
      </c>
      <c r="I188" s="8"/>
      <c r="J188" s="8" t="n">
        <f aca="false">IF(H188&gt;$I$121*1.5,"MOVE/EXPLAIN/SHORTEN",0)</f>
        <v>0</v>
      </c>
      <c r="K188" s="27" t="n">
        <v>2.23333333333333</v>
      </c>
      <c r="L188" s="27"/>
      <c r="M188" s="27"/>
      <c r="N188" s="27"/>
      <c r="O188" s="28"/>
    </row>
    <row r="189" customFormat="false" ht="13.8" hidden="false" customHeight="false" outlineLevel="0" collapsed="false">
      <c r="A189" s="25"/>
      <c r="B189" s="26"/>
      <c r="C189" s="27" t="s">
        <v>3792</v>
      </c>
      <c r="D189" s="27" t="str">
        <f aca="false">SUBSTITUTE(LOWER(C189)," ","-")</f>
        <v>logical-order-in-if-else-statements</v>
      </c>
      <c r="E189" s="27" t="s">
        <v>2541</v>
      </c>
      <c r="F189" s="8" t="n">
        <f aca="false">VLOOKUP(E189,Temp3!$B$2:$K$362,10,0)</f>
        <v>3.21666666666666</v>
      </c>
      <c r="G189" s="8" t="n">
        <f aca="false">VLOOKUP(E189,'Raw - GA Events Mod'!$B$1:$G$457,6,0)</f>
        <v>0.579463844099317</v>
      </c>
      <c r="H189" s="8" t="n">
        <f aca="false">F189*1/G189</f>
        <v>5.55110849351861</v>
      </c>
      <c r="I189" s="8"/>
      <c r="J189" s="8" t="n">
        <f aca="false">IF(H189&gt;$I$121*1.5,"MOVE/EXPLAIN/SHORTEN",0)</f>
        <v>0</v>
      </c>
      <c r="K189" s="27" t="n">
        <v>3.21666666666666</v>
      </c>
      <c r="L189" s="27"/>
      <c r="M189" s="27"/>
      <c r="N189" s="27"/>
      <c r="O189" s="28"/>
    </row>
    <row r="190" customFormat="false" ht="13.8" hidden="false" customHeight="false" outlineLevel="0" collapsed="false">
      <c r="A190" s="25"/>
      <c r="B190" s="26"/>
      <c r="C190" s="27" t="s">
        <v>3793</v>
      </c>
      <c r="D190" s="27" t="str">
        <f aca="false">SUBSTITUTE(LOWER(C190)," ","-")</f>
        <v>chaining-if-else-statements</v>
      </c>
      <c r="E190" s="27" t="s">
        <v>2401</v>
      </c>
      <c r="F190" s="8" t="n">
        <f aca="false">VLOOKUP(E190,Temp3!$B$2:$K$362,10,0)</f>
        <v>3.98333333333333</v>
      </c>
      <c r="G190" s="8" t="n">
        <f aca="false">VLOOKUP(E190,'Raw - GA Events Mod'!$B$1:$G$457,6,0)</f>
        <v>0.575795805560071</v>
      </c>
      <c r="H190" s="8" t="n">
        <f aca="false">F190*1/G190</f>
        <v>6.91796170598843</v>
      </c>
      <c r="I190" s="8"/>
      <c r="J190" s="8" t="n">
        <f aca="false">IF(H190&gt;$I$121*1.5,"MOVE/EXPLAIN/SHORTEN",0)</f>
        <v>0</v>
      </c>
      <c r="K190" s="27" t="n">
        <v>3.98333333333333</v>
      </c>
      <c r="L190" s="27"/>
      <c r="M190" s="27"/>
      <c r="N190" s="27"/>
      <c r="O190" s="28"/>
    </row>
    <row r="191" customFormat="false" ht="13.8" hidden="false" customHeight="false" outlineLevel="0" collapsed="false">
      <c r="A191" s="25"/>
      <c r="B191" s="26"/>
      <c r="C191" s="27" t="s">
        <v>3794</v>
      </c>
      <c r="D191" s="27" t="str">
        <f aca="false">SUBSTITUTE(LOWER(C191)," ","-")</f>
        <v>golf-code</v>
      </c>
      <c r="E191" s="27" t="s">
        <v>2507</v>
      </c>
      <c r="F191" s="8" t="n">
        <f aca="false">VLOOKUP(E191,Temp3!$B$2:$K$362,10,0)</f>
        <v>6.61666666666666</v>
      </c>
      <c r="G191" s="8" t="n">
        <f aca="false">VLOOKUP(E191,'Raw - GA Events Mod'!$B$1:$G$457,6,0)</f>
        <v>0.399276158957911</v>
      </c>
      <c r="H191" s="8" t="n">
        <f aca="false">F191*1/G191</f>
        <v>16.5716547763227</v>
      </c>
      <c r="I191" s="8"/>
      <c r="J191" s="8" t="str">
        <f aca="false">IF(H191&gt;$I$121*1.5,"MOVE/EXPLAIN/SHORTEN",0)</f>
        <v>MOVE/EXPLAIN/SHORTEN</v>
      </c>
      <c r="K191" s="27" t="n">
        <v>6.61666666666666</v>
      </c>
      <c r="L191" s="27"/>
      <c r="M191" s="27"/>
      <c r="N191" s="27"/>
      <c r="O191" s="28"/>
    </row>
    <row r="192" customFormat="false" ht="13.8" hidden="false" customHeight="false" outlineLevel="0" collapsed="false">
      <c r="A192" s="25"/>
      <c r="B192" s="26"/>
      <c r="C192" s="27" t="s">
        <v>3795</v>
      </c>
      <c r="D192" s="27" t="str">
        <f aca="false">SUBSTITUTE(LOWER(C192)," ","-")</f>
        <v>selecting-from-many-options-with-switch-statements</v>
      </c>
      <c r="E192" s="27" t="s">
        <v>2603</v>
      </c>
      <c r="F192" s="8" t="n">
        <f aca="false">VLOOKUP(E192,Temp3!$B$2:$K$362,10,0)</f>
        <v>5.51666666666666</v>
      </c>
      <c r="G192" s="8" t="n">
        <f aca="false">VLOOKUP(E192,'Raw - GA Events Mod'!$B$1:$G$457,6,0)</f>
        <v>0.479861954863894</v>
      </c>
      <c r="H192" s="8" t="n">
        <f aca="false">F192*1/G192</f>
        <v>11.4963618406285</v>
      </c>
      <c r="I192" s="8"/>
      <c r="J192" s="8" t="str">
        <f aca="false">IF(H192&gt;$I$121*1.5,"MOVE/EXPLAIN/SHORTEN",0)</f>
        <v>MOVE/EXPLAIN/SHORTEN</v>
      </c>
      <c r="K192" s="27" t="n">
        <v>5.51666666666666</v>
      </c>
      <c r="L192" s="27"/>
      <c r="M192" s="27"/>
      <c r="N192" s="27"/>
      <c r="O192" s="28"/>
    </row>
    <row r="193" customFormat="false" ht="13.8" hidden="false" customHeight="false" outlineLevel="0" collapsed="false">
      <c r="A193" s="25"/>
      <c r="B193" s="26"/>
      <c r="C193" s="27" t="s">
        <v>3796</v>
      </c>
      <c r="D193" s="27" t="str">
        <f aca="false">SUBSTITUTE(LOWER(C193)," ","-")</f>
        <v>adding-a-default-option-in-switch-statements</v>
      </c>
      <c r="E193" s="27" t="s">
        <v>2371</v>
      </c>
      <c r="F193" s="8" t="n">
        <f aca="false">VLOOKUP(E193,Temp3!$B$2:$K$362,10,0)</f>
        <v>3.78333333333333</v>
      </c>
      <c r="G193" s="8" t="n">
        <f aca="false">VLOOKUP(E193,'Raw - GA Events Mod'!$B$1:$G$457,6,0)</f>
        <v>0.491742481642047</v>
      </c>
      <c r="H193" s="8" t="n">
        <f aca="false">F193*1/G193</f>
        <v>7.69372888162899</v>
      </c>
      <c r="I193" s="8"/>
      <c r="J193" s="8" t="n">
        <f aca="false">IF(H193&gt;$I$121*1.5,"MOVE/EXPLAIN/SHORTEN",0)</f>
        <v>0</v>
      </c>
      <c r="K193" s="27" t="n">
        <v>3.78333333333333</v>
      </c>
      <c r="L193" s="27"/>
      <c r="M193" s="27"/>
      <c r="N193" s="27"/>
      <c r="O193" s="28"/>
    </row>
    <row r="194" customFormat="false" ht="13.8" hidden="false" customHeight="false" outlineLevel="0" collapsed="false">
      <c r="A194" s="25"/>
      <c r="B194" s="26"/>
      <c r="C194" s="27" t="s">
        <v>3797</v>
      </c>
      <c r="D194" s="27" t="str">
        <f aca="false">SUBSTITUTE(LOWER(C194)," ","-")</f>
        <v>multiple-identical-options-in-switch-statements</v>
      </c>
      <c r="E194" s="27" t="s">
        <v>2560</v>
      </c>
      <c r="F194" s="8" t="n">
        <f aca="false">VLOOKUP(E194,Temp3!$B$2:$K$362,10,0)</f>
        <v>3.95</v>
      </c>
      <c r="G194" s="8" t="n">
        <f aca="false">VLOOKUP(E194,'Raw - GA Events Mod'!$B$1:$G$457,6,0)</f>
        <v>0.643339891563913</v>
      </c>
      <c r="H194" s="8" t="n">
        <f aca="false">F194*1/G194</f>
        <v>6.13983378272694</v>
      </c>
      <c r="I194" s="8"/>
      <c r="J194" s="8" t="n">
        <f aca="false">IF(H194&gt;$I$121*1.5,"MOVE/EXPLAIN/SHORTEN",0)</f>
        <v>0</v>
      </c>
      <c r="K194" s="27" t="n">
        <v>3.95</v>
      </c>
      <c r="L194" s="27"/>
      <c r="M194" s="27"/>
      <c r="N194" s="27"/>
      <c r="O194" s="28"/>
    </row>
    <row r="195" customFormat="false" ht="13.8" hidden="false" customHeight="false" outlineLevel="0" collapsed="false">
      <c r="A195" s="25"/>
      <c r="B195" s="26"/>
      <c r="C195" s="27" t="s">
        <v>3798</v>
      </c>
      <c r="D195" s="27" t="str">
        <f aca="false">SUBSTITUTE(LOWER(C195)," ","-")</f>
        <v>replacing-if-else-chains-with-switch</v>
      </c>
      <c r="E195" s="27" t="s">
        <v>2587</v>
      </c>
      <c r="F195" s="8" t="n">
        <f aca="false">VLOOKUP(E195,Temp3!$B$2:$K$362,10,0)</f>
        <v>4.48333333333333</v>
      </c>
      <c r="G195" s="8" t="n">
        <f aca="false">VLOOKUP(E195,'Raw - GA Events Mod'!$B$1:$G$457,6,0)</f>
        <v>0.575693657799826</v>
      </c>
      <c r="H195" s="8" t="n">
        <f aca="false">F195*1/G195</f>
        <v>7.78770666063552</v>
      </c>
      <c r="I195" s="8"/>
      <c r="J195" s="8" t="n">
        <f aca="false">IF(H195&gt;$I$121*1.5,"MOVE/EXPLAIN/SHORTEN",0)</f>
        <v>0</v>
      </c>
      <c r="K195" s="27" t="n">
        <v>4.48333333333333</v>
      </c>
      <c r="L195" s="27"/>
      <c r="M195" s="27"/>
      <c r="N195" s="27"/>
      <c r="O195" s="28"/>
    </row>
    <row r="196" customFormat="false" ht="13.8" hidden="false" customHeight="false" outlineLevel="0" collapsed="false">
      <c r="A196" s="25"/>
      <c r="B196" s="26"/>
      <c r="C196" s="27" t="s">
        <v>3799</v>
      </c>
      <c r="D196" s="27" t="str">
        <f aca="false">SUBSTITUTE(LOWER(C196)," ","-")</f>
        <v>returning-boolean-values-from-functions</v>
      </c>
      <c r="E196" s="27" t="s">
        <v>2594</v>
      </c>
      <c r="F196" s="8" t="n">
        <f aca="false">VLOOKUP(E196,Temp3!$B$2:$K$362,10,0)</f>
        <v>2.96666666666666</v>
      </c>
      <c r="G196" s="8" t="n">
        <f aca="false">VLOOKUP(E196,'Raw - GA Events Mod'!$B$1:$G$457,6,0)</f>
        <v>0.558944992368958</v>
      </c>
      <c r="H196" s="8" t="n">
        <f aca="false">F196*1/G196</f>
        <v>5.30761829369494</v>
      </c>
      <c r="I196" s="8"/>
      <c r="J196" s="8" t="n">
        <f aca="false">IF(H196&gt;$I$121*1.5,"MOVE/EXPLAIN/SHORTEN",0)</f>
        <v>0</v>
      </c>
      <c r="K196" s="27" t="n">
        <v>2.96666666666666</v>
      </c>
      <c r="L196" s="27"/>
      <c r="M196" s="27"/>
      <c r="N196" s="27"/>
      <c r="O196" s="28"/>
    </row>
    <row r="197" customFormat="false" ht="13.8" hidden="false" customHeight="false" outlineLevel="0" collapsed="false">
      <c r="A197" s="25"/>
      <c r="B197" s="26"/>
      <c r="C197" s="27" t="s">
        <v>3800</v>
      </c>
      <c r="D197" s="27" t="str">
        <f aca="false">SUBSTITUTE(LOWER(C197)," ","-")</f>
        <v>return-early-pattern-for-functions</v>
      </c>
      <c r="E197" s="27" t="s">
        <v>2592</v>
      </c>
      <c r="F197" s="8" t="n">
        <f aca="false">VLOOKUP(E197,Temp3!$B$2:$K$362,10,0)</f>
        <v>3.75</v>
      </c>
      <c r="G197" s="8" t="n">
        <f aca="false">VLOOKUP(E197,'Raw - GA Events Mod'!$B$1:$G$457,6,0)</f>
        <v>0.462139065926184</v>
      </c>
      <c r="H197" s="8" t="n">
        <f aca="false">F197*1/G197</f>
        <v>8.11444060130371</v>
      </c>
      <c r="I197" s="8"/>
      <c r="J197" s="8" t="n">
        <f aca="false">IF(H197&gt;$I$121*1.5,"MOVE/EXPLAIN/SHORTEN",0)</f>
        <v>0</v>
      </c>
      <c r="K197" s="27" t="n">
        <v>3.75</v>
      </c>
      <c r="L197" s="27"/>
      <c r="M197" s="27"/>
      <c r="N197" s="27"/>
      <c r="O197" s="28"/>
    </row>
    <row r="198" customFormat="false" ht="13.8" hidden="false" customHeight="false" outlineLevel="0" collapsed="false">
      <c r="A198" s="25"/>
      <c r="B198" s="26"/>
      <c r="C198" s="27" t="s">
        <v>3801</v>
      </c>
      <c r="D198" s="27" t="str">
        <f aca="false">SUBSTITUTE(LOWER(C198)," ","-")</f>
        <v>counting-cards</v>
      </c>
      <c r="E198" s="27" t="s">
        <v>2446</v>
      </c>
      <c r="F198" s="8" t="n">
        <f aca="false">VLOOKUP(E198,Temp3!$B$2:$K$362,10,0)</f>
        <v>8.36666666666666</v>
      </c>
      <c r="G198" s="8" t="n">
        <f aca="false">VLOOKUP(E198,'Raw - GA Events Mod'!$B$1:$G$457,6,0)</f>
        <v>0.357495130847951</v>
      </c>
      <c r="H198" s="8" t="n">
        <f aca="false">F198*1/G198</f>
        <v>23.4035821601865</v>
      </c>
      <c r="I198" s="8"/>
      <c r="J198" s="8" t="str">
        <f aca="false">IF(H198&gt;$I$121*1.5,"MOVE/EXPLAIN/SHORTEN",0)</f>
        <v>MOVE/EXPLAIN/SHORTEN</v>
      </c>
      <c r="K198" s="27" t="n">
        <v>8.36666666666666</v>
      </c>
      <c r="L198" s="27"/>
      <c r="M198" s="27"/>
      <c r="N198" s="27"/>
      <c r="O198" s="28"/>
    </row>
    <row r="199" customFormat="false" ht="13.8" hidden="false" customHeight="false" outlineLevel="0" collapsed="false">
      <c r="A199" s="25"/>
      <c r="B199" s="26"/>
      <c r="C199" s="27" t="s">
        <v>3802</v>
      </c>
      <c r="D199" s="27" t="str">
        <f aca="false">SUBSTITUTE(LOWER(C199)," ","-")</f>
        <v>build-javascript-objects</v>
      </c>
      <c r="E199" s="27" t="s">
        <v>2395</v>
      </c>
      <c r="F199" s="8" t="n">
        <f aca="false">VLOOKUP(E199,Temp3!$B$2:$K$362,10,0)</f>
        <v>3.3</v>
      </c>
      <c r="G199" s="8" t="n">
        <f aca="false">VLOOKUP(E199,'Raw - GA Events Mod'!$B$1:$G$457,6,0)</f>
        <v>0.711653740163073</v>
      </c>
      <c r="H199" s="8" t="n">
        <f aca="false">F199*1/G199</f>
        <v>4.63708656859418</v>
      </c>
      <c r="I199" s="8"/>
      <c r="J199" s="8" t="n">
        <f aca="false">IF(H199&gt;$I$121*1.5,"MOVE/EXPLAIN/SHORTEN",0)</f>
        <v>0</v>
      </c>
      <c r="K199" s="27" t="n">
        <v>3.3</v>
      </c>
      <c r="L199" s="27"/>
      <c r="M199" s="27"/>
      <c r="N199" s="27"/>
      <c r="O199" s="28"/>
    </row>
    <row r="200" customFormat="false" ht="13.8" hidden="false" customHeight="false" outlineLevel="0" collapsed="false">
      <c r="A200" s="25"/>
      <c r="B200" s="26"/>
      <c r="C200" s="27" t="s">
        <v>3803</v>
      </c>
      <c r="D200" s="27" t="str">
        <f aca="false">SUBSTITUTE(LOWER(C200)," ","-")</f>
        <v>accessing-objects-properties-with-the-dot-operator</v>
      </c>
      <c r="E200" s="27" t="s">
        <v>2354</v>
      </c>
      <c r="F200" s="8" t="n">
        <f aca="false">VLOOKUP(E200,Temp3!$B$2:$K$362,10,0)</f>
        <v>2.76666666666666</v>
      </c>
      <c r="G200" s="8" t="n">
        <f aca="false">VLOOKUP(E200,'Raw - GA Events Mod'!$B$1:$G$457,6,0)</f>
        <v>0.687296905839356</v>
      </c>
      <c r="H200" s="8" t="n">
        <f aca="false">F200*1/G200</f>
        <v>4.02543157572911</v>
      </c>
      <c r="I200" s="8"/>
      <c r="J200" s="8" t="n">
        <f aca="false">IF(H200&gt;$I$121*1.5,"MOVE/EXPLAIN/SHORTEN",0)</f>
        <v>0</v>
      </c>
      <c r="K200" s="27" t="n">
        <v>2.76666666666666</v>
      </c>
      <c r="L200" s="27"/>
      <c r="M200" s="27"/>
      <c r="N200" s="27"/>
      <c r="O200" s="28"/>
    </row>
    <row r="201" customFormat="false" ht="13.8" hidden="false" customHeight="false" outlineLevel="0" collapsed="false">
      <c r="A201" s="25"/>
      <c r="B201" s="26"/>
      <c r="C201" s="27" t="s">
        <v>3804</v>
      </c>
      <c r="D201" s="27" t="str">
        <f aca="false">SUBSTITUTE(LOWER(C201)," ","-")</f>
        <v>accessing-objects-properties-with-bracket-notation</v>
      </c>
      <c r="E201" s="27" t="s">
        <v>2353</v>
      </c>
      <c r="F201" s="8" t="n">
        <f aca="false">VLOOKUP(E201,Temp3!$B$2:$K$362,10,0)</f>
        <v>2.5</v>
      </c>
      <c r="G201" s="8" t="n">
        <f aca="false">VLOOKUP(E201,'Raw - GA Events Mod'!$B$1:$G$457,6,0)</f>
        <v>0.665929060949148</v>
      </c>
      <c r="H201" s="8" t="n">
        <f aca="false">F201*1/G201</f>
        <v>3.75415362777043</v>
      </c>
      <c r="I201" s="8"/>
      <c r="J201" s="8" t="n">
        <f aca="false">IF(H201&gt;$I$121*1.5,"MOVE/EXPLAIN/SHORTEN",0)</f>
        <v>0</v>
      </c>
      <c r="K201" s="27" t="n">
        <v>2.5</v>
      </c>
      <c r="L201" s="27"/>
      <c r="M201" s="27"/>
      <c r="N201" s="27"/>
      <c r="O201" s="28"/>
    </row>
    <row r="202" customFormat="false" ht="13.8" hidden="false" customHeight="false" outlineLevel="0" collapsed="false">
      <c r="A202" s="25"/>
      <c r="B202" s="26"/>
      <c r="C202" s="27" t="s">
        <v>3805</v>
      </c>
      <c r="D202" s="27" t="str">
        <f aca="false">SUBSTITUTE(LOWER(C202)," ","-")</f>
        <v>accessing-objects-properties-with-variables</v>
      </c>
      <c r="E202" s="27" t="s">
        <v>2355</v>
      </c>
      <c r="F202" s="8" t="n">
        <f aca="false">VLOOKUP(E202,Temp3!$B$2:$K$362,10,0)</f>
        <v>5.25</v>
      </c>
      <c r="G202" s="8" t="n">
        <f aca="false">VLOOKUP(E202,'Raw - GA Events Mod'!$B$1:$G$457,6,0)</f>
        <v>0.4915859375</v>
      </c>
      <c r="H202" s="8" t="n">
        <f aca="false">F202*1/G202</f>
        <v>10.679719657359</v>
      </c>
      <c r="I202" s="8"/>
      <c r="J202" s="8" t="str">
        <f aca="false">IF(H202&gt;$I$121*1.5,"MOVE/EXPLAIN/SHORTEN",0)</f>
        <v>MOVE/EXPLAIN/SHORTEN</v>
      </c>
      <c r="K202" s="27" t="n">
        <v>5.25</v>
      </c>
      <c r="L202" s="27"/>
      <c r="M202" s="27"/>
      <c r="N202" s="27"/>
      <c r="O202" s="28"/>
    </row>
    <row r="203" customFormat="false" ht="13.8" hidden="false" customHeight="false" outlineLevel="0" collapsed="false">
      <c r="A203" s="25"/>
      <c r="B203" s="26"/>
      <c r="C203" s="27" t="s">
        <v>3806</v>
      </c>
      <c r="D203" s="27" t="str">
        <f aca="false">SUBSTITUTE(LOWER(C203)," ","-")</f>
        <v>updating-object-properties</v>
      </c>
      <c r="E203" s="27" t="s">
        <v>2656</v>
      </c>
      <c r="F203" s="8" t="n">
        <f aca="false">VLOOKUP(E203,Temp3!$B$2:$K$362,10,0)</f>
        <v>2.58333333333333</v>
      </c>
      <c r="G203" s="8" t="n">
        <f aca="false">VLOOKUP(E203,'Raw - GA Events Mod'!$B$1:$G$457,6,0)</f>
        <v>0.693423792570699</v>
      </c>
      <c r="H203" s="8" t="n">
        <f aca="false">F203*1/G203</f>
        <v>3.72547547547547</v>
      </c>
      <c r="I203" s="8"/>
      <c r="J203" s="8" t="n">
        <f aca="false">IF(H203&gt;$I$121*1.5,"MOVE/EXPLAIN/SHORTEN",0)</f>
        <v>0</v>
      </c>
      <c r="K203" s="27" t="n">
        <v>2.58333333333333</v>
      </c>
      <c r="L203" s="27"/>
      <c r="M203" s="27"/>
      <c r="N203" s="27"/>
      <c r="O203" s="28"/>
    </row>
    <row r="204" customFormat="false" ht="13.8" hidden="false" customHeight="false" outlineLevel="0" collapsed="false">
      <c r="A204" s="25"/>
      <c r="B204" s="26"/>
      <c r="C204" s="27" t="s">
        <v>3807</v>
      </c>
      <c r="D204" s="27" t="str">
        <f aca="false">SUBSTITUTE(LOWER(C204)," ","-")</f>
        <v>add-new-properties-to-a-javascript-object</v>
      </c>
      <c r="E204" s="27" t="s">
        <v>2367</v>
      </c>
      <c r="F204" s="8" t="n">
        <f aca="false">VLOOKUP(E204,Temp3!$B$2:$K$362,10,0)</f>
        <v>2.46666666666666</v>
      </c>
      <c r="G204" s="8" t="n">
        <f aca="false">VLOOKUP(E204,'Raw - GA Events Mod'!$B$1:$G$457,6,0)</f>
        <v>0.706513274856379</v>
      </c>
      <c r="H204" s="8" t="n">
        <f aca="false">F204*1/G204</f>
        <v>3.49132387805181</v>
      </c>
      <c r="I204" s="8"/>
      <c r="J204" s="8" t="n">
        <f aca="false">IF(H204&gt;$I$121*1.5,"MOVE/EXPLAIN/SHORTEN",0)</f>
        <v>0</v>
      </c>
      <c r="K204" s="27" t="n">
        <v>2.46666666666666</v>
      </c>
      <c r="L204" s="27"/>
      <c r="M204" s="27"/>
      <c r="N204" s="27"/>
      <c r="O204" s="28"/>
    </row>
    <row r="205" customFormat="false" ht="13.8" hidden="false" customHeight="false" outlineLevel="0" collapsed="false">
      <c r="A205" s="25"/>
      <c r="B205" s="26"/>
      <c r="C205" s="27" t="s">
        <v>3808</v>
      </c>
      <c r="D205" s="27" t="str">
        <f aca="false">SUBSTITUTE(LOWER(C205)," ","-")</f>
        <v>delete-properties-from-a-javascript-object</v>
      </c>
      <c r="E205" s="27" t="s">
        <v>2467</v>
      </c>
      <c r="F205" s="8" t="n">
        <f aca="false">VLOOKUP(E205,Temp3!$B$2:$K$362,10,0)</f>
        <v>1.66666666666667</v>
      </c>
      <c r="G205" s="8" t="n">
        <f aca="false">VLOOKUP(E205,'Raw - GA Events Mod'!$B$1:$G$457,6,0)</f>
        <v>0.706811235628002</v>
      </c>
      <c r="H205" s="8" t="n">
        <f aca="false">F205*1/G205</f>
        <v>2.3580081677477</v>
      </c>
      <c r="I205" s="8"/>
      <c r="J205" s="8" t="n">
        <f aca="false">IF(H205&gt;$I$121*1.5,"MOVE/EXPLAIN/SHORTEN",0)</f>
        <v>0</v>
      </c>
      <c r="K205" s="27" t="n">
        <v>1.66666666666667</v>
      </c>
      <c r="L205" s="27"/>
      <c r="M205" s="27"/>
      <c r="N205" s="27"/>
      <c r="O205" s="28"/>
    </row>
    <row r="206" customFormat="false" ht="13.8" hidden="false" customHeight="false" outlineLevel="0" collapsed="false">
      <c r="A206" s="25"/>
      <c r="B206" s="26"/>
      <c r="C206" s="27" t="s">
        <v>3809</v>
      </c>
      <c r="D206" s="27" t="str">
        <f aca="false">SUBSTITUTE(LOWER(C206)," ","-")</f>
        <v>using-objects-for-lookups</v>
      </c>
      <c r="E206" s="27" t="s">
        <v>2692</v>
      </c>
      <c r="F206" s="8" t="n">
        <f aca="false">VLOOKUP(E206,Temp3!$B$2:$K$362,10,0)</f>
        <v>6.48333333333333</v>
      </c>
      <c r="G206" s="8" t="n">
        <f aca="false">VLOOKUP(E206,'Raw - GA Events Mod'!$B$1:$G$457,6,0)</f>
        <v>0.348177536454113</v>
      </c>
      <c r="H206" s="8" t="n">
        <f aca="false">F206*1/G206</f>
        <v>18.6207685865104</v>
      </c>
      <c r="I206" s="8"/>
      <c r="J206" s="8" t="str">
        <f aca="false">IF(H206&gt;$I$121*1.5,"MOVE/EXPLAIN/SHORTEN",0)</f>
        <v>MOVE/EXPLAIN/SHORTEN</v>
      </c>
      <c r="K206" s="27" t="n">
        <v>6.48333333333333</v>
      </c>
      <c r="L206" s="27"/>
      <c r="M206" s="27"/>
      <c r="N206" s="27"/>
      <c r="O206" s="28"/>
    </row>
    <row r="207" customFormat="false" ht="13.8" hidden="false" customHeight="false" outlineLevel="0" collapsed="false">
      <c r="A207" s="25"/>
      <c r="B207" s="26"/>
      <c r="C207" s="27" t="s">
        <v>3810</v>
      </c>
      <c r="D207" s="27" t="str">
        <f aca="false">SUBSTITUTE(LOWER(C207)," ","-")</f>
        <v>testing-objects-for-properties</v>
      </c>
      <c r="E207" s="27" t="s">
        <v>2645</v>
      </c>
      <c r="F207" s="8" t="n">
        <f aca="false">VLOOKUP(E207,Temp3!$B$2:$K$362,10,0)</f>
        <v>6.1</v>
      </c>
      <c r="G207" s="8" t="n">
        <f aca="false">VLOOKUP(E207,'Raw - GA Events Mod'!$B$1:$G$457,6,0)</f>
        <v>0.34836776088708</v>
      </c>
      <c r="H207" s="8" t="n">
        <f aca="false">F207*1/G207</f>
        <v>17.5102310973525</v>
      </c>
      <c r="I207" s="8"/>
      <c r="J207" s="8" t="str">
        <f aca="false">IF(H207&gt;$I$121*1.5,"MOVE/EXPLAIN/SHORTEN",0)</f>
        <v>MOVE/EXPLAIN/SHORTEN</v>
      </c>
      <c r="K207" s="27" t="n">
        <v>6.1</v>
      </c>
      <c r="L207" s="27"/>
      <c r="M207" s="27"/>
      <c r="N207" s="27"/>
      <c r="O207" s="28"/>
    </row>
    <row r="208" customFormat="false" ht="13.8" hidden="false" customHeight="false" outlineLevel="0" collapsed="false">
      <c r="A208" s="25"/>
      <c r="B208" s="26"/>
      <c r="C208" s="27" t="s">
        <v>3811</v>
      </c>
      <c r="D208" s="27" t="str">
        <f aca="false">SUBSTITUTE(LOWER(C208)," ","-")</f>
        <v>manipulating-complex-objects</v>
      </c>
      <c r="E208" s="27" t="s">
        <v>2555</v>
      </c>
      <c r="F208" s="8" t="n">
        <f aca="false">VLOOKUP(E208,Temp3!$B$2:$K$362,10,0)</f>
        <v>5.26666666666666</v>
      </c>
      <c r="G208" s="8" t="n">
        <f aca="false">VLOOKUP(E208,'Raw - GA Events Mod'!$B$1:$G$457,6,0)</f>
        <v>0.536796700798822</v>
      </c>
      <c r="H208" s="8" t="n">
        <f aca="false">F208*1/G208</f>
        <v>9.81128732503234</v>
      </c>
      <c r="I208" s="8"/>
      <c r="J208" s="8" t="str">
        <f aca="false">IF(H208&gt;$I$121*1.5,"MOVE/EXPLAIN/SHORTEN",0)</f>
        <v>MOVE/EXPLAIN/SHORTEN</v>
      </c>
      <c r="K208" s="27" t="n">
        <v>5.26666666666666</v>
      </c>
      <c r="L208" s="27"/>
      <c r="M208" s="27"/>
      <c r="N208" s="27"/>
      <c r="O208" s="28"/>
    </row>
    <row r="209" customFormat="false" ht="13.8" hidden="false" customHeight="false" outlineLevel="0" collapsed="false">
      <c r="A209" s="25"/>
      <c r="B209" s="26"/>
      <c r="C209" s="27" t="s">
        <v>3812</v>
      </c>
      <c r="D209" s="27" t="str">
        <f aca="false">SUBSTITUTE(LOWER(C209)," ","-")</f>
        <v>accessing-nested-objects</v>
      </c>
      <c r="E209" s="27" t="s">
        <v>2351</v>
      </c>
      <c r="F209" s="8" t="n">
        <f aca="false">VLOOKUP(E209,Temp3!$B$2:$K$362,10,0)</f>
        <v>4.26666666666666</v>
      </c>
      <c r="G209" s="8" t="n">
        <f aca="false">VLOOKUP(E209,'Raw - GA Events Mod'!$B$1:$G$457,6,0)</f>
        <v>0.497612057746436</v>
      </c>
      <c r="H209" s="8" t="n">
        <f aca="false">F209*1/G209</f>
        <v>8.57428311924224</v>
      </c>
      <c r="I209" s="8"/>
      <c r="J209" s="8" t="n">
        <f aca="false">IF(H209&gt;$I$121*1.5,"MOVE/EXPLAIN/SHORTEN",0)</f>
        <v>0</v>
      </c>
      <c r="K209" s="27" t="n">
        <v>4.26666666666666</v>
      </c>
      <c r="L209" s="27"/>
      <c r="M209" s="27"/>
      <c r="N209" s="27"/>
      <c r="O209" s="28"/>
    </row>
    <row r="210" customFormat="false" ht="13.8" hidden="false" customHeight="false" outlineLevel="0" collapsed="false">
      <c r="A210" s="25"/>
      <c r="B210" s="26"/>
      <c r="C210" s="27" t="s">
        <v>3813</v>
      </c>
      <c r="D210" s="27" t="str">
        <f aca="false">SUBSTITUTE(LOWER(C210)," ","-")</f>
        <v>accessing-nested-arrays</v>
      </c>
      <c r="E210" s="27" t="s">
        <v>2349</v>
      </c>
      <c r="F210" s="8" t="n">
        <f aca="false">VLOOKUP(E210,Temp3!$B$2:$K$362,10,0)</f>
        <v>3.13333333333333</v>
      </c>
      <c r="G210" s="8" t="n">
        <f aca="false">VLOOKUP(E210,'Raw - GA Events Mod'!$B$1:$G$457,6,0)</f>
        <v>0.605323857106762</v>
      </c>
      <c r="H210" s="8" t="n">
        <f aca="false">F210*1/G210</f>
        <v>5.17629248632224</v>
      </c>
      <c r="I210" s="8"/>
      <c r="J210" s="8" t="n">
        <f aca="false">IF(H210&gt;$I$121*1.5,"MOVE/EXPLAIN/SHORTEN",0)</f>
        <v>0</v>
      </c>
      <c r="K210" s="27" t="n">
        <v>3.13333333333333</v>
      </c>
      <c r="L210" s="27"/>
      <c r="M210" s="27"/>
      <c r="N210" s="27"/>
      <c r="O210" s="28"/>
    </row>
    <row r="211" customFormat="false" ht="13.8" hidden="false" customHeight="false" outlineLevel="0" collapsed="false">
      <c r="A211" s="25"/>
      <c r="B211" s="26"/>
      <c r="C211" s="27" t="s">
        <v>3814</v>
      </c>
      <c r="D211" s="27" t="str">
        <f aca="false">SUBSTITUTE(LOWER(C211)," ","-")</f>
        <v>record-collection</v>
      </c>
      <c r="E211" s="27" t="s">
        <v>2581</v>
      </c>
      <c r="F211" s="8" t="n">
        <f aca="false">VLOOKUP(E211,Temp3!$B$2:$K$362,10,0)</f>
        <v>7.23333333333333</v>
      </c>
      <c r="G211" s="8" t="n">
        <f aca="false">VLOOKUP(E211,'Raw - GA Events Mod'!$B$1:$G$457,6,0)</f>
        <v>0.259443923215536</v>
      </c>
      <c r="H211" s="8" t="n">
        <f aca="false">F211*1/G211</f>
        <v>27.8801416648489</v>
      </c>
      <c r="I211" s="8"/>
      <c r="J211" s="8" t="str">
        <f aca="false">IF(H211&gt;$I$121*1.5,"MOVE/EXPLAIN/SHORTEN",0)</f>
        <v>MOVE/EXPLAIN/SHORTEN</v>
      </c>
      <c r="K211" s="27" t="n">
        <v>7.23333333333333</v>
      </c>
      <c r="L211" s="27"/>
      <c r="M211" s="27"/>
      <c r="N211" s="27"/>
      <c r="O211" s="28"/>
    </row>
    <row r="212" customFormat="false" ht="13.8" hidden="false" customHeight="false" outlineLevel="0" collapsed="false">
      <c r="A212" s="25"/>
      <c r="B212" s="26"/>
      <c r="C212" s="27" t="s">
        <v>3815</v>
      </c>
      <c r="D212" s="27" t="str">
        <f aca="false">SUBSTITUTE(LOWER(C212)," ","-")</f>
        <v>iterate-with-javascript-for-loops</v>
      </c>
      <c r="E212" s="27" t="s">
        <v>2524</v>
      </c>
      <c r="F212" s="8" t="n">
        <f aca="false">VLOOKUP(E212,Temp3!$B$2:$K$362,10,0)</f>
        <v>3.61666666666666</v>
      </c>
      <c r="G212" s="8" t="n">
        <f aca="false">VLOOKUP(E212,'Raw - GA Events Mod'!$B$1:$G$457,6,0)</f>
        <v>0.625820404196637</v>
      </c>
      <c r="H212" s="8" t="n">
        <f aca="false">F212*1/G212</f>
        <v>5.77908077527347</v>
      </c>
      <c r="I212" s="8"/>
      <c r="J212" s="8" t="n">
        <f aca="false">IF(H212&gt;$I$121*1.5,"MOVE/EXPLAIN/SHORTEN",0)</f>
        <v>0</v>
      </c>
      <c r="K212" s="27" t="n">
        <v>3.61666666666666</v>
      </c>
      <c r="L212" s="27"/>
      <c r="M212" s="27"/>
      <c r="N212" s="27"/>
      <c r="O212" s="28"/>
    </row>
    <row r="213" customFormat="false" ht="13.8" hidden="false" customHeight="false" outlineLevel="0" collapsed="false">
      <c r="A213" s="25"/>
      <c r="B213" s="26"/>
      <c r="C213" s="27" t="s">
        <v>3816</v>
      </c>
      <c r="D213" s="27" t="str">
        <f aca="false">SUBSTITUTE(LOWER(C213)," ","-")</f>
        <v>iterate-odd-numbers-with-a-for-loop</v>
      </c>
      <c r="E213" s="27" t="s">
        <v>2521</v>
      </c>
      <c r="F213" s="8" t="n">
        <f aca="false">VLOOKUP(E213,Temp3!$B$2:$K$362,10,0)</f>
        <v>2.51666666666666</v>
      </c>
      <c r="G213" s="8" t="n">
        <f aca="false">VLOOKUP(E213,'Raw - GA Events Mod'!$B$1:$G$457,6,0)</f>
        <v>0.619433234768072</v>
      </c>
      <c r="H213" s="8" t="n">
        <f aca="false">F213*1/G213</f>
        <v>4.06285379183593</v>
      </c>
      <c r="I213" s="8"/>
      <c r="J213" s="8" t="n">
        <f aca="false">IF(H213&gt;$I$121*1.5,"MOVE/EXPLAIN/SHORTEN",0)</f>
        <v>0</v>
      </c>
      <c r="K213" s="27" t="n">
        <v>2.51666666666666</v>
      </c>
      <c r="L213" s="27"/>
      <c r="M213" s="27"/>
      <c r="N213" s="27"/>
      <c r="O213" s="28"/>
    </row>
    <row r="214" customFormat="false" ht="13.8" hidden="false" customHeight="false" outlineLevel="0" collapsed="false">
      <c r="A214" s="25"/>
      <c r="B214" s="26"/>
      <c r="C214" s="27" t="s">
        <v>3817</v>
      </c>
      <c r="D214" s="27" t="str">
        <f aca="false">SUBSTITUTE(LOWER(C214)," ","-")</f>
        <v>count-backwards-with-a-for-loop</v>
      </c>
      <c r="E214" s="27" t="s">
        <v>2445</v>
      </c>
      <c r="F214" s="8" t="n">
        <f aca="false">VLOOKUP(E214,Temp3!$B$2:$K$362,10,0)</f>
        <v>2.23333333333333</v>
      </c>
      <c r="G214" s="8" t="n">
        <f aca="false">VLOOKUP(E214,'Raw - GA Events Mod'!$B$1:$G$457,6,0)</f>
        <v>0.604504642154175</v>
      </c>
      <c r="H214" s="8" t="n">
        <f aca="false">F214*1/G214</f>
        <v>3.69448500076817</v>
      </c>
      <c r="I214" s="8"/>
      <c r="J214" s="8" t="n">
        <f aca="false">IF(H214&gt;$I$121*1.5,"MOVE/EXPLAIN/SHORTEN",0)</f>
        <v>0</v>
      </c>
      <c r="K214" s="27" t="n">
        <v>2.23333333333333</v>
      </c>
      <c r="L214" s="27"/>
      <c r="M214" s="27"/>
      <c r="N214" s="27"/>
      <c r="O214" s="28"/>
    </row>
    <row r="215" customFormat="false" ht="13.8" hidden="false" customHeight="false" outlineLevel="0" collapsed="false">
      <c r="A215" s="25"/>
      <c r="B215" s="26"/>
      <c r="C215" s="27" t="s">
        <v>3818</v>
      </c>
      <c r="D215" s="27" t="str">
        <f aca="false">SUBSTITUTE(LOWER(C215)," ","-")</f>
        <v>iterate-through-an-array-with-a-for-loop</v>
      </c>
      <c r="E215" s="27" t="s">
        <v>2523</v>
      </c>
      <c r="F215" s="8" t="n">
        <f aca="false">VLOOKUP(E215,Temp3!$B$2:$K$362,10,0)</f>
        <v>4.28333333333333</v>
      </c>
      <c r="G215" s="8" t="n">
        <f aca="false">VLOOKUP(E215,'Raw - GA Events Mod'!$B$1:$G$457,6,0)</f>
        <v>0.512059871060818</v>
      </c>
      <c r="H215" s="8" t="n">
        <f aca="false">F215*1/G215</f>
        <v>8.36490726066795</v>
      </c>
      <c r="I215" s="8"/>
      <c r="J215" s="8" t="n">
        <f aca="false">IF(H215&gt;$I$121*1.5,"MOVE/EXPLAIN/SHORTEN",0)</f>
        <v>0</v>
      </c>
      <c r="K215" s="27" t="n">
        <v>4.28333333333333</v>
      </c>
      <c r="L215" s="27"/>
      <c r="M215" s="27"/>
      <c r="N215" s="27"/>
      <c r="O215" s="28"/>
    </row>
    <row r="216" customFormat="false" ht="13.8" hidden="false" customHeight="false" outlineLevel="0" collapsed="false">
      <c r="A216" s="25"/>
      <c r="B216" s="26"/>
      <c r="C216" s="27" t="s">
        <v>3819</v>
      </c>
      <c r="D216" s="27" t="str">
        <f aca="false">SUBSTITUTE(LOWER(C216)," ","-")</f>
        <v>nesting-for-loops</v>
      </c>
      <c r="E216" s="27" t="s">
        <v>2567</v>
      </c>
      <c r="F216" s="8" t="n">
        <f aca="false">VLOOKUP(E216,Temp3!$B$2:$K$362,10,0)</f>
        <v>5.81666666666666</v>
      </c>
      <c r="G216" s="8" t="n">
        <f aca="false">VLOOKUP(E216,'Raw - GA Events Mod'!$B$1:$G$457,6,0)</f>
        <v>0.43058652495506</v>
      </c>
      <c r="H216" s="8" t="n">
        <f aca="false">F216*1/G216</f>
        <v>13.508705752633</v>
      </c>
      <c r="I216" s="8"/>
      <c r="J216" s="8" t="str">
        <f aca="false">IF(H216&gt;$I$121*1.5,"MOVE/EXPLAIN/SHORTEN",0)</f>
        <v>MOVE/EXPLAIN/SHORTEN</v>
      </c>
      <c r="K216" s="27" t="n">
        <v>5.81666666666666</v>
      </c>
      <c r="L216" s="27"/>
      <c r="M216" s="27"/>
      <c r="N216" s="27"/>
      <c r="O216" s="28"/>
    </row>
    <row r="217" customFormat="false" ht="13.8" hidden="false" customHeight="false" outlineLevel="0" collapsed="false">
      <c r="A217" s="25"/>
      <c r="B217" s="26"/>
      <c r="C217" s="27" t="s">
        <v>3820</v>
      </c>
      <c r="D217" s="27" t="str">
        <f aca="false">SUBSTITUTE(LOWER(C217)," ","-")</f>
        <v>iterate-with-javascript-while-loops</v>
      </c>
      <c r="E217" s="27" t="s">
        <v>2525</v>
      </c>
      <c r="F217" s="8" t="n">
        <f aca="false">VLOOKUP(E217,Temp3!$B$2:$K$362,10,0)</f>
        <v>2.61666666666666</v>
      </c>
      <c r="G217" s="8" t="n">
        <f aca="false">VLOOKUP(E217,'Raw - GA Events Mod'!$B$1:$G$457,6,0)</f>
        <v>0.642023024805831</v>
      </c>
      <c r="H217" s="8" t="n">
        <f aca="false">F217*1/G217</f>
        <v>4.07565860657104</v>
      </c>
      <c r="I217" s="8"/>
      <c r="J217" s="8" t="n">
        <f aca="false">IF(H217&gt;$I$121*1.5,"MOVE/EXPLAIN/SHORTEN",0)</f>
        <v>0</v>
      </c>
      <c r="K217" s="27" t="n">
        <v>2.61666666666666</v>
      </c>
      <c r="L217" s="27"/>
      <c r="M217" s="27"/>
      <c r="N217" s="27"/>
      <c r="O217" s="28"/>
    </row>
    <row r="218" customFormat="false" ht="13.8" hidden="false" customHeight="false" outlineLevel="0" collapsed="false">
      <c r="A218" s="25"/>
      <c r="B218" s="26"/>
      <c r="C218" s="27" t="s">
        <v>3821</v>
      </c>
      <c r="D218" s="27" t="str">
        <f aca="false">SUBSTITUTE(LOWER(C218)," ","-")</f>
        <v>profile-lookup</v>
      </c>
      <c r="E218" s="27" t="s">
        <v>2578</v>
      </c>
      <c r="F218" s="8" t="n">
        <f aca="false">VLOOKUP(E218,Temp3!$B$2:$K$362,10,0)</f>
        <v>8.46666666666666</v>
      </c>
      <c r="G218" s="8" t="n">
        <f aca="false">VLOOKUP(E218,'Raw - GA Events Mod'!$B$1:$G$457,6,0)</f>
        <v>0.221559992151667</v>
      </c>
      <c r="H218" s="8" t="n">
        <f aca="false">F218*1/G218</f>
        <v>38.2138787081689</v>
      </c>
      <c r="I218" s="8"/>
      <c r="J218" s="8" t="str">
        <f aca="false">IF(H218&gt;$I$121*1.5,"MOVE/EXPLAIN/SHORTEN",0)</f>
        <v>MOVE/EXPLAIN/SHORTEN</v>
      </c>
      <c r="K218" s="27" t="n">
        <v>8.46666666666666</v>
      </c>
      <c r="L218" s="27"/>
      <c r="M218" s="27"/>
      <c r="N218" s="27"/>
      <c r="O218" s="28"/>
    </row>
    <row r="219" customFormat="false" ht="13.8" hidden="false" customHeight="false" outlineLevel="0" collapsed="false">
      <c r="A219" s="25"/>
      <c r="B219" s="26"/>
      <c r="C219" s="27" t="s">
        <v>3822</v>
      </c>
      <c r="D219" s="27" t="str">
        <f aca="false">SUBSTITUTE(LOWER(C219)," ","-")</f>
        <v>generate-random-fractions-with-javascript</v>
      </c>
      <c r="E219" s="27" t="s">
        <v>2493</v>
      </c>
      <c r="F219" s="8" t="n">
        <f aca="false">VLOOKUP(E219,Temp3!$B$2:$K$362,10,0)</f>
        <v>2.4</v>
      </c>
      <c r="G219" s="8" t="n">
        <f aca="false">VLOOKUP(E219,'Raw - GA Events Mod'!$B$1:$G$457,6,0)</f>
        <v>0.630368873168267</v>
      </c>
      <c r="H219" s="8" t="n">
        <f aca="false">F219*1/G219</f>
        <v>3.80729458917836</v>
      </c>
      <c r="I219" s="8"/>
      <c r="J219" s="8" t="n">
        <f aca="false">IF(H219&gt;$I$121*1.5,"MOVE/EXPLAIN/SHORTEN",0)</f>
        <v>0</v>
      </c>
      <c r="K219" s="27" t="n">
        <v>2.4</v>
      </c>
      <c r="L219" s="27"/>
      <c r="M219" s="27"/>
      <c r="N219" s="27"/>
      <c r="O219" s="28"/>
    </row>
    <row r="220" customFormat="false" ht="13.8" hidden="false" customHeight="false" outlineLevel="0" collapsed="false">
      <c r="A220" s="25"/>
      <c r="B220" s="26"/>
      <c r="C220" s="27" t="s">
        <v>3823</v>
      </c>
      <c r="D220" s="27" t="str">
        <f aca="false">SUBSTITUTE(LOWER(C220)," ","-")</f>
        <v>generate-random-whole-numbers-with-javascript</v>
      </c>
      <c r="E220" s="27" t="s">
        <v>2494</v>
      </c>
      <c r="F220" s="8" t="n">
        <f aca="false">VLOOKUP(E220,Temp3!$B$2:$K$362,10,0)</f>
        <v>3.36666666666666</v>
      </c>
      <c r="G220" s="8" t="n">
        <f aca="false">VLOOKUP(E220,'Raw - GA Events Mod'!$B$1:$G$457,6,0)</f>
        <v>0.556658913757004</v>
      </c>
      <c r="H220" s="8" t="n">
        <f aca="false">F220*1/G220</f>
        <v>6.04798842426567</v>
      </c>
      <c r="I220" s="8"/>
      <c r="J220" s="8" t="n">
        <f aca="false">IF(H220&gt;$I$121*1.5,"MOVE/EXPLAIN/SHORTEN",0)</f>
        <v>0</v>
      </c>
      <c r="K220" s="27" t="n">
        <v>3.36666666666666</v>
      </c>
      <c r="L220" s="27"/>
      <c r="M220" s="27"/>
      <c r="N220" s="27"/>
      <c r="O220" s="28"/>
    </row>
    <row r="221" customFormat="false" ht="13.8" hidden="false" customHeight="false" outlineLevel="0" collapsed="false">
      <c r="A221" s="25"/>
      <c r="B221" s="26"/>
      <c r="C221" s="27" t="s">
        <v>3824</v>
      </c>
      <c r="D221" s="27" t="str">
        <f aca="false">SUBSTITUTE(LOWER(C221)," ","-")</f>
        <v>generate-random-whole-numbers-within-a-range</v>
      </c>
      <c r="E221" s="27" t="s">
        <v>2495</v>
      </c>
      <c r="F221" s="8" t="n">
        <f aca="false">VLOOKUP(E221,Temp3!$B$2:$K$362,10,0)</f>
        <v>4.25</v>
      </c>
      <c r="G221" s="8" t="n">
        <f aca="false">VLOOKUP(E221,'Raw - GA Events Mod'!$B$1:$G$457,6,0)</f>
        <v>0.486581479164805</v>
      </c>
      <c r="H221" s="8" t="n">
        <f aca="false">F221*1/G221</f>
        <v>8.7344056072478</v>
      </c>
      <c r="I221" s="8"/>
      <c r="J221" s="8" t="n">
        <f aca="false">IF(H221&gt;$I$121*1.5,"MOVE/EXPLAIN/SHORTEN",0)</f>
        <v>0</v>
      </c>
      <c r="K221" s="27" t="n">
        <v>4.25</v>
      </c>
      <c r="L221" s="27"/>
      <c r="M221" s="27"/>
      <c r="N221" s="27"/>
      <c r="O221" s="28"/>
    </row>
    <row r="222" customFormat="false" ht="13.8" hidden="false" customHeight="false" outlineLevel="0" collapsed="false">
      <c r="A222" s="25"/>
      <c r="B222" s="26"/>
      <c r="C222" s="27" t="s">
        <v>3825</v>
      </c>
      <c r="D222" s="27" t="str">
        <f aca="false">SUBSTITUTE(LOWER(C222)," ","-")</f>
        <v>sift-through-text-with-regular-expressions</v>
      </c>
      <c r="E222" s="27" t="s">
        <v>2610</v>
      </c>
      <c r="F222" s="8" t="n">
        <f aca="false">VLOOKUP(E222,Temp3!$B$2:$K$362,10,0)</f>
        <v>3.05</v>
      </c>
      <c r="G222" s="8" t="n">
        <f aca="false">VLOOKUP(E222,'Raw - GA Events Mod'!$B$1:$G$457,6,0)</f>
        <v>0.627627275014677</v>
      </c>
      <c r="H222" s="8" t="n">
        <f aca="false">F222*1/G222</f>
        <v>4.85957210818901</v>
      </c>
      <c r="I222" s="8"/>
      <c r="J222" s="8" t="n">
        <f aca="false">IF(H222&gt;$I$121*1.5,"MOVE/EXPLAIN/SHORTEN",0)</f>
        <v>0</v>
      </c>
      <c r="K222" s="27" t="n">
        <v>3.05</v>
      </c>
      <c r="L222" s="27"/>
      <c r="M222" s="27"/>
      <c r="N222" s="27"/>
      <c r="O222" s="28"/>
    </row>
    <row r="223" customFormat="false" ht="13.8" hidden="false" customHeight="false" outlineLevel="0" collapsed="false">
      <c r="A223" s="25"/>
      <c r="B223" s="26"/>
      <c r="C223" s="27" t="s">
        <v>3826</v>
      </c>
      <c r="D223" s="27" t="str">
        <f aca="false">SUBSTITUTE(LOWER(C223)," ","-")</f>
        <v>find-numbers-with-regular-expressions</v>
      </c>
      <c r="E223" s="27" t="s">
        <v>2485</v>
      </c>
      <c r="F223" s="8" t="n">
        <f aca="false">VLOOKUP(E223,Temp3!$B$2:$K$362,10,0)</f>
        <v>2.38333333333333</v>
      </c>
      <c r="G223" s="8" t="n">
        <f aca="false">VLOOKUP(E223,'Raw - GA Events Mod'!$B$1:$G$457,6,0)</f>
        <v>0.619225114999763</v>
      </c>
      <c r="H223" s="8" t="n">
        <f aca="false">F223*1/G223</f>
        <v>3.8488964281338</v>
      </c>
      <c r="I223" s="8"/>
      <c r="J223" s="8" t="n">
        <f aca="false">IF(H223&gt;$I$121*1.5,"MOVE/EXPLAIN/SHORTEN",0)</f>
        <v>0</v>
      </c>
      <c r="K223" s="27" t="n">
        <v>2.38333333333333</v>
      </c>
      <c r="L223" s="27"/>
      <c r="M223" s="27"/>
      <c r="N223" s="27"/>
      <c r="O223" s="28"/>
    </row>
    <row r="224" customFormat="false" ht="13.8" hidden="false" customHeight="false" outlineLevel="0" collapsed="false">
      <c r="A224" s="25"/>
      <c r="B224" s="26"/>
      <c r="C224" s="27" t="s">
        <v>3827</v>
      </c>
      <c r="D224" s="27" t="str">
        <f aca="false">SUBSTITUTE(LOWER(C224)," ","-")</f>
        <v>find-whitespace-with-regular-expressions</v>
      </c>
      <c r="E224" s="27" t="s">
        <v>2488</v>
      </c>
      <c r="F224" s="8" t="n">
        <f aca="false">VLOOKUP(E224,Temp3!$B$2:$K$362,10,0)</f>
        <v>1.76666666666667</v>
      </c>
      <c r="G224" s="8" t="n">
        <f aca="false">VLOOKUP(E224,'Raw - GA Events Mod'!$B$1:$G$457,6,0)</f>
        <v>0.682354868658184</v>
      </c>
      <c r="H224" s="8" t="n">
        <f aca="false">F224*1/G224</f>
        <v>2.58907314626586</v>
      </c>
      <c r="I224" s="8"/>
      <c r="J224" s="8" t="n">
        <f aca="false">IF(H224&gt;$I$121*1.5,"MOVE/EXPLAIN/SHORTEN",0)</f>
        <v>0</v>
      </c>
      <c r="K224" s="27" t="n">
        <v>1.76666666666667</v>
      </c>
      <c r="L224" s="27"/>
      <c r="M224" s="27"/>
      <c r="N224" s="27"/>
      <c r="O224" s="28"/>
    </row>
    <row r="225" customFormat="false" ht="13.8" hidden="false" customHeight="false" outlineLevel="0" collapsed="false">
      <c r="A225" s="25"/>
      <c r="B225" s="30"/>
      <c r="C225" s="31" t="s">
        <v>3828</v>
      </c>
      <c r="D225" s="31" t="str">
        <f aca="false">SUBSTITUTE(LOWER(C225)," ","-")</f>
        <v>invert-regular-expression-matches-with-javascript</v>
      </c>
      <c r="E225" s="31" t="s">
        <v>2520</v>
      </c>
      <c r="F225" s="32" t="n">
        <f aca="false">VLOOKUP(E225,Temp3!$B$2:$K$362,10,0)</f>
        <v>1.63333333333333</v>
      </c>
      <c r="G225" s="8" t="n">
        <f aca="false">VLOOKUP(E225,'Raw - GA Events Mod'!$B$1:$G$457,6,0)</f>
        <v>0.608206049715484</v>
      </c>
      <c r="H225" s="8" t="n">
        <f aca="false">F225*1/G225</f>
        <v>2.68549340161512</v>
      </c>
      <c r="I225" s="8"/>
      <c r="J225" s="8" t="n">
        <f aca="false">IF(H225&gt;$I$121*1.5,"MOVE/EXPLAIN/SHORTEN",0)</f>
        <v>0</v>
      </c>
      <c r="K225" s="31" t="n">
        <v>1.63333333333333</v>
      </c>
      <c r="L225" s="31"/>
      <c r="M225" s="31"/>
      <c r="N225" s="31"/>
      <c r="O225" s="33"/>
    </row>
    <row r="226" customFormat="false" ht="13.8" hidden="false" customHeight="false" outlineLevel="0" collapsed="false">
      <c r="A226" s="25" t="s">
        <v>2717</v>
      </c>
      <c r="B226" s="20" t="s">
        <v>2947</v>
      </c>
      <c r="C226" s="21" t="s">
        <v>3829</v>
      </c>
      <c r="D226" s="21" t="str">
        <f aca="false">SUBSTITUTE(LOWER(C226)," ","-")</f>
        <v>declare-javascript-objects-as-variables</v>
      </c>
      <c r="E226" s="21" t="s">
        <v>2462</v>
      </c>
      <c r="F226" s="22" t="n">
        <f aca="false">VLOOKUP(E226,Temp3!$B$2:$K$362,10,0)</f>
        <v>1.46666666666667</v>
      </c>
      <c r="G226" s="22" t="n">
        <f aca="false">VLOOKUP(E226,'Raw - GA Events Mod'!$B$1:$G$457,6,0)</f>
        <v>0.740629445640515</v>
      </c>
      <c r="H226" s="22" t="n">
        <f aca="false">F226*1/G226</f>
        <v>1.98029753650729</v>
      </c>
      <c r="I226" s="23" t="n">
        <f aca="false">AVERAGE(H226:H238)</f>
        <v>5.9247008777306</v>
      </c>
      <c r="J226" s="22" t="n">
        <f aca="false">IF(H226&gt;$I$226*1.5,"MOVE/EXPLAIN/SHORTEN",0)</f>
        <v>0</v>
      </c>
      <c r="K226" s="21"/>
      <c r="L226" s="21" t="s">
        <v>2949</v>
      </c>
      <c r="M226" s="21" t="n">
        <v>120</v>
      </c>
      <c r="N226" s="22" t="n">
        <f aca="false">SUM(F226:F238)+0.25*M226</f>
        <v>72.75</v>
      </c>
      <c r="O226" s="24"/>
    </row>
    <row r="227" customFormat="false" ht="13.8" hidden="false" customHeight="false" outlineLevel="0" collapsed="false">
      <c r="A227" s="25"/>
      <c r="B227" s="26"/>
      <c r="C227" s="27" t="s">
        <v>3830</v>
      </c>
      <c r="D227" s="27" t="str">
        <f aca="false">SUBSTITUTE(LOWER(C227)," ","-")</f>
        <v>construct-javascript-objects-with-functions</v>
      </c>
      <c r="E227" s="27" t="s">
        <v>2439</v>
      </c>
      <c r="F227" s="8" t="n">
        <f aca="false">VLOOKUP(E227,Temp3!$B$2:$K$362,10,0)</f>
        <v>2.4</v>
      </c>
      <c r="G227" s="8" t="n">
        <f aca="false">VLOOKUP(E227,'Raw - GA Events Mod'!$B$1:$G$457,6,0)</f>
        <v>0.728312281401207</v>
      </c>
      <c r="H227" s="8" t="n">
        <f aca="false">F227*1/G227</f>
        <v>3.29528975590336</v>
      </c>
      <c r="I227" s="8"/>
      <c r="J227" s="8" t="n">
        <f aca="false">IF(H227&gt;$I$226*1.5,"MOVE/EXPLAIN/SHORTEN",0)</f>
        <v>0</v>
      </c>
      <c r="K227" s="27"/>
      <c r="L227" s="27"/>
      <c r="M227" s="27"/>
      <c r="N227" s="27"/>
      <c r="O227" s="28"/>
    </row>
    <row r="228" customFormat="false" ht="13.8" hidden="false" customHeight="false" outlineLevel="0" collapsed="false">
      <c r="A228" s="25"/>
      <c r="B228" s="26"/>
      <c r="C228" s="27" t="s">
        <v>3831</v>
      </c>
      <c r="D228" s="27" t="str">
        <f aca="false">SUBSTITUTE(LOWER(C228)," ","-")</f>
        <v>make-instances-of-objects-with-a-constructor-function</v>
      </c>
      <c r="E228" s="27" t="s">
        <v>2546</v>
      </c>
      <c r="F228" s="8" t="n">
        <f aca="false">VLOOKUP(E228,Temp3!$B$2:$K$362,10,0)</f>
        <v>4.06666666666666</v>
      </c>
      <c r="G228" s="8" t="n">
        <f aca="false">VLOOKUP(E228,'Raw - GA Events Mod'!$B$1:$G$457,6,0)</f>
        <v>0.576533211664956</v>
      </c>
      <c r="H228" s="8" t="n">
        <f aca="false">F228*1/G228</f>
        <v>7.05365551261589</v>
      </c>
      <c r="I228" s="8"/>
      <c r="J228" s="8" t="n">
        <f aca="false">IF(H228&gt;$I$226*1.5,"MOVE/EXPLAIN/SHORTEN",0)</f>
        <v>0</v>
      </c>
      <c r="K228" s="27"/>
      <c r="L228" s="27"/>
      <c r="M228" s="27"/>
      <c r="N228" s="27"/>
      <c r="O228" s="28"/>
    </row>
    <row r="229" customFormat="false" ht="13.8" hidden="false" customHeight="false" outlineLevel="0" collapsed="false">
      <c r="A229" s="25"/>
      <c r="B229" s="26"/>
      <c r="C229" s="27" t="s">
        <v>3832</v>
      </c>
      <c r="D229" s="27" t="str">
        <f aca="false">SUBSTITUTE(LOWER(C229)," ","-")</f>
        <v>make-unique-objects-by-passing-parameters-to-our-constructor</v>
      </c>
      <c r="E229" s="27" t="s">
        <v>2548</v>
      </c>
      <c r="F229" s="8" t="n">
        <f aca="false">VLOOKUP(E229,Temp3!$B$2:$K$362,10,0)</f>
        <v>3.48333333333333</v>
      </c>
      <c r="G229" s="8" t="n">
        <f aca="false">VLOOKUP(E229,'Raw - GA Events Mod'!$B$1:$G$457,6,0)</f>
        <v>0.554488422493441</v>
      </c>
      <c r="H229" s="8" t="n">
        <f aca="false">F229*1/G229</f>
        <v>6.28206684220631</v>
      </c>
      <c r="I229" s="8"/>
      <c r="J229" s="8" t="n">
        <f aca="false">IF(H229&gt;$I$226*1.5,"MOVE/EXPLAIN/SHORTEN",0)</f>
        <v>0</v>
      </c>
      <c r="K229" s="27"/>
      <c r="L229" s="27"/>
      <c r="M229" s="27"/>
      <c r="N229" s="27"/>
      <c r="O229" s="28"/>
    </row>
    <row r="230" customFormat="false" ht="13.8" hidden="false" customHeight="false" outlineLevel="0" collapsed="false">
      <c r="A230" s="25"/>
      <c r="B230" s="26"/>
      <c r="C230" s="27" t="s">
        <v>3833</v>
      </c>
      <c r="D230" s="27" t="str">
        <f aca="false">SUBSTITUTE(LOWER(C230)," ","-")</f>
        <v>make-object-properties-private</v>
      </c>
      <c r="E230" s="27" t="s">
        <v>2547</v>
      </c>
      <c r="F230" s="8" t="n">
        <f aca="false">VLOOKUP(E230,Temp3!$B$2:$K$362,10,0)</f>
        <v>6.16666666666666</v>
      </c>
      <c r="G230" s="8" t="n">
        <f aca="false">VLOOKUP(E230,'Raw - GA Events Mod'!$B$1:$G$457,6,0)</f>
        <v>0.397568961359378</v>
      </c>
      <c r="H230" s="8" t="n">
        <f aca="false">F230*1/G230</f>
        <v>15.5109358778448</v>
      </c>
      <c r="I230" s="8"/>
      <c r="J230" s="8" t="str">
        <f aca="false">IF(H230&gt;$I$226*1.5,"MOVE/EXPLAIN/SHORTEN",0)</f>
        <v>MOVE/EXPLAIN/SHORTEN</v>
      </c>
      <c r="K230" s="27"/>
      <c r="L230" s="27"/>
      <c r="M230" s="27"/>
      <c r="N230" s="27"/>
      <c r="O230" s="28"/>
    </row>
    <row r="231" customFormat="false" ht="13.8" hidden="false" customHeight="false" outlineLevel="0" collapsed="false">
      <c r="A231" s="25"/>
      <c r="B231" s="26"/>
      <c r="C231" s="27" t="s">
        <v>3834</v>
      </c>
      <c r="D231" s="27" t="str">
        <f aca="false">SUBSTITUTE(LOWER(C231)," ","-")</f>
        <v>iterate-over-arrays-with-.map</v>
      </c>
      <c r="E231" s="27" t="s">
        <v>2522</v>
      </c>
      <c r="F231" s="8" t="n">
        <f aca="false">VLOOKUP(E231,Temp3!$B$2:$K$362,10,0)</f>
        <v>4.25</v>
      </c>
      <c r="G231" s="8" t="n">
        <f aca="false">VLOOKUP(E231,'Raw - GA Events Mod'!$B$1:$G$457,6,0)</f>
        <v>0.581943585128522</v>
      </c>
      <c r="H231" s="8" t="n">
        <f aca="false">F231*1/G231</f>
        <v>7.30311340928587</v>
      </c>
      <c r="I231" s="8"/>
      <c r="J231" s="8" t="n">
        <f aca="false">IF(H231&gt;$I$226*1.5,"MOVE/EXPLAIN/SHORTEN",0)</f>
        <v>0</v>
      </c>
      <c r="K231" s="27"/>
      <c r="L231" s="27"/>
      <c r="M231" s="27"/>
      <c r="N231" s="27"/>
      <c r="O231" s="28"/>
    </row>
    <row r="232" customFormat="false" ht="13.8" hidden="false" customHeight="false" outlineLevel="0" collapsed="false">
      <c r="A232" s="25"/>
      <c r="B232" s="26"/>
      <c r="C232" s="27" t="s">
        <v>3835</v>
      </c>
      <c r="D232" s="27" t="str">
        <f aca="false">SUBSTITUTE(LOWER(C232)," ","-")</f>
        <v>condense-arrays-with-.reduce</v>
      </c>
      <c r="E232" s="27" t="s">
        <v>2435</v>
      </c>
      <c r="F232" s="8" t="n">
        <f aca="false">VLOOKUP(E232,Temp3!$B$2:$K$362,10,0)</f>
        <v>4.7</v>
      </c>
      <c r="G232" s="8" t="n">
        <f aca="false">VLOOKUP(E232,'Raw - GA Events Mod'!$B$1:$G$457,6,0)</f>
        <v>0.546742372515902</v>
      </c>
      <c r="H232" s="8" t="n">
        <f aca="false">F232*1/G232</f>
        <v>8.59637049598401</v>
      </c>
      <c r="I232" s="8"/>
      <c r="J232" s="8" t="n">
        <f aca="false">IF(H232&gt;$I$226*1.5,"MOVE/EXPLAIN/SHORTEN",0)</f>
        <v>0</v>
      </c>
      <c r="K232" s="27"/>
      <c r="L232" s="27"/>
      <c r="M232" s="27"/>
      <c r="N232" s="27"/>
      <c r="O232" s="28"/>
    </row>
    <row r="233" customFormat="false" ht="13.8" hidden="false" customHeight="false" outlineLevel="0" collapsed="false">
      <c r="A233" s="25"/>
      <c r="B233" s="26"/>
      <c r="C233" s="27" t="s">
        <v>3836</v>
      </c>
      <c r="D233" s="27" t="str">
        <f aca="false">SUBSTITUTE(LOWER(C233)," ","-")</f>
        <v>filter-arrays-with-.filter</v>
      </c>
      <c r="E233" s="27" t="s">
        <v>2484</v>
      </c>
      <c r="F233" s="8" t="n">
        <f aca="false">VLOOKUP(E233,Temp3!$B$2:$K$362,10,0)</f>
        <v>3.85</v>
      </c>
      <c r="G233" s="8" t="n">
        <f aca="false">VLOOKUP(E233,'Raw - GA Events Mod'!$B$1:$G$457,6,0)</f>
        <v>0.583567629962485</v>
      </c>
      <c r="H233" s="8" t="n">
        <f aca="false">F233*1/G233</f>
        <v>6.5973501653056</v>
      </c>
      <c r="I233" s="8"/>
      <c r="J233" s="8" t="n">
        <f aca="false">IF(H233&gt;$I$226*1.5,"MOVE/EXPLAIN/SHORTEN",0)</f>
        <v>0</v>
      </c>
      <c r="K233" s="27"/>
      <c r="L233" s="27"/>
      <c r="M233" s="27"/>
      <c r="N233" s="27"/>
      <c r="O233" s="28"/>
    </row>
    <row r="234" customFormat="false" ht="13.8" hidden="false" customHeight="false" outlineLevel="0" collapsed="false">
      <c r="A234" s="25"/>
      <c r="B234" s="26"/>
      <c r="C234" s="27" t="s">
        <v>3837</v>
      </c>
      <c r="D234" s="27" t="str">
        <f aca="false">SUBSTITUTE(LOWER(C234)," ","-")</f>
        <v>sort-arrays-with-.sort</v>
      </c>
      <c r="E234" s="27" t="s">
        <v>2614</v>
      </c>
      <c r="F234" s="8" t="n">
        <f aca="false">VLOOKUP(E234,Temp3!$B$2:$K$362,10,0)</f>
        <v>4.06666666666666</v>
      </c>
      <c r="G234" s="8" t="n">
        <f aca="false">VLOOKUP(E234,'Raw - GA Events Mod'!$B$1:$G$457,6,0)</f>
        <v>0.571126719393337</v>
      </c>
      <c r="H234" s="8" t="n">
        <f aca="false">F234*1/G234</f>
        <v>7.12042796909653</v>
      </c>
      <c r="I234" s="8"/>
      <c r="J234" s="8" t="n">
        <f aca="false">IF(H234&gt;$I$226*1.5,"MOVE/EXPLAIN/SHORTEN",0)</f>
        <v>0</v>
      </c>
      <c r="K234" s="27"/>
      <c r="L234" s="27"/>
      <c r="M234" s="27"/>
      <c r="N234" s="27"/>
      <c r="O234" s="28"/>
    </row>
    <row r="235" customFormat="false" ht="13.8" hidden="false" customHeight="false" outlineLevel="0" collapsed="false">
      <c r="A235" s="25"/>
      <c r="B235" s="26"/>
      <c r="C235" s="27" t="s">
        <v>3838</v>
      </c>
      <c r="D235" s="27" t="str">
        <f aca="false">SUBSTITUTE(LOWER(C235)," ","-")</f>
        <v>reverse-arrays-with-.reverse</v>
      </c>
      <c r="E235" s="27" t="s">
        <v>2596</v>
      </c>
      <c r="F235" s="8" t="n">
        <f aca="false">VLOOKUP(E235,Temp3!$B$2:$K$362,10,0)</f>
        <v>1.85</v>
      </c>
      <c r="G235" s="8" t="n">
        <f aca="false">VLOOKUP(E235,'Raw - GA Events Mod'!$B$1:$G$457,6,0)</f>
        <v>0.691558768562764</v>
      </c>
      <c r="H235" s="8" t="n">
        <f aca="false">F235*1/G235</f>
        <v>2.67511610595983</v>
      </c>
      <c r="I235" s="8"/>
      <c r="J235" s="8" t="n">
        <f aca="false">IF(H235&gt;$I$226*1.5,"MOVE/EXPLAIN/SHORTEN",0)</f>
        <v>0</v>
      </c>
      <c r="K235" s="27"/>
      <c r="L235" s="27"/>
      <c r="M235" s="27"/>
      <c r="N235" s="27"/>
      <c r="O235" s="28"/>
    </row>
    <row r="236" customFormat="false" ht="13.8" hidden="false" customHeight="false" outlineLevel="0" collapsed="false">
      <c r="A236" s="25"/>
      <c r="B236" s="26"/>
      <c r="C236" s="27" t="s">
        <v>3839</v>
      </c>
      <c r="D236" s="27" t="str">
        <f aca="false">SUBSTITUTE(LOWER(C236)," ","-")</f>
        <v>concatenate-arrays-with-.concat</v>
      </c>
      <c r="E236" s="27" t="s">
        <v>2432</v>
      </c>
      <c r="F236" s="8" t="n">
        <f aca="false">VLOOKUP(E236,Temp3!$B$2:$K$362,10,0)</f>
        <v>1.78333333333333</v>
      </c>
      <c r="G236" s="8" t="n">
        <f aca="false">VLOOKUP(E236,'Raw - GA Events Mod'!$B$1:$G$457,6,0)</f>
        <v>0.672738606455188</v>
      </c>
      <c r="H236" s="8" t="n">
        <f aca="false">F236*1/G236</f>
        <v>2.65085624077696</v>
      </c>
      <c r="I236" s="8"/>
      <c r="J236" s="8" t="n">
        <f aca="false">IF(H236&gt;$I$226*1.5,"MOVE/EXPLAIN/SHORTEN",0)</f>
        <v>0</v>
      </c>
      <c r="K236" s="27"/>
      <c r="L236" s="27"/>
      <c r="M236" s="27"/>
      <c r="N236" s="27"/>
      <c r="O236" s="28"/>
    </row>
    <row r="237" customFormat="false" ht="13.8" hidden="false" customHeight="false" outlineLevel="0" collapsed="false">
      <c r="A237" s="25"/>
      <c r="B237" s="26"/>
      <c r="C237" s="27" t="s">
        <v>3840</v>
      </c>
      <c r="D237" s="27" t="str">
        <f aca="false">SUBSTITUTE(LOWER(C237)," ","-")</f>
        <v>split-strings-with-.split</v>
      </c>
      <c r="E237" s="27" t="s">
        <v>2618</v>
      </c>
      <c r="F237" s="8" t="n">
        <f aca="false">VLOOKUP(E237,Temp3!$B$2:$K$362,10,0)</f>
        <v>2.45</v>
      </c>
      <c r="G237" s="8" t="n">
        <f aca="false">VLOOKUP(E237,'Raw - GA Events Mod'!$B$1:$G$457,6,0)</f>
        <v>0.540973271730213</v>
      </c>
      <c r="H237" s="8" t="n">
        <f aca="false">F237*1/G237</f>
        <v>4.52887439736918</v>
      </c>
      <c r="I237" s="8"/>
      <c r="J237" s="8" t="n">
        <f aca="false">IF(H237&gt;$I$226*1.5,"MOVE/EXPLAIN/SHORTEN",0)</f>
        <v>0</v>
      </c>
      <c r="K237" s="27"/>
      <c r="L237" s="27"/>
      <c r="M237" s="27"/>
      <c r="N237" s="27"/>
      <c r="O237" s="28"/>
    </row>
    <row r="238" customFormat="false" ht="13.8" hidden="false" customHeight="false" outlineLevel="0" collapsed="false">
      <c r="A238" s="25"/>
      <c r="B238" s="30"/>
      <c r="C238" s="31" t="s">
        <v>3841</v>
      </c>
      <c r="D238" s="31" t="str">
        <f aca="false">SUBSTITUTE(LOWER(C238)," ","-")</f>
        <v>join-strings-with-.join</v>
      </c>
      <c r="E238" s="31" t="s">
        <v>2531</v>
      </c>
      <c r="F238" s="32" t="n">
        <f aca="false">VLOOKUP(E238,Temp3!$B$2:$K$362,10,0)</f>
        <v>2.21666666666666</v>
      </c>
      <c r="G238" s="8" t="n">
        <f aca="false">VLOOKUP(E238,'Raw - GA Events Mod'!$B$1:$G$457,6,0)</f>
        <v>0.646870087641853</v>
      </c>
      <c r="H238" s="8" t="n">
        <f aca="false">F238*1/G238</f>
        <v>3.42675710164224</v>
      </c>
      <c r="I238" s="8"/>
      <c r="J238" s="8" t="n">
        <f aca="false">IF(H238&gt;$I$226*1.5,"MOVE/EXPLAIN/SHORTEN",0)</f>
        <v>0</v>
      </c>
      <c r="K238" s="31"/>
      <c r="L238" s="31"/>
      <c r="M238" s="31"/>
      <c r="N238" s="31"/>
      <c r="O238" s="33"/>
    </row>
    <row r="239" customFormat="false" ht="13.8" hidden="false" customHeight="false" outlineLevel="0" collapsed="false">
      <c r="A239" s="25" t="s">
        <v>2717</v>
      </c>
      <c r="B239" s="20" t="s">
        <v>2962</v>
      </c>
      <c r="C239" s="21" t="s">
        <v>3842</v>
      </c>
      <c r="D239" s="21" t="str">
        <f aca="false">SUBSTITUTE(LOWER(C239)," ","-")</f>
        <v>get-set-for-our-algorithm-challenges</v>
      </c>
      <c r="E239" s="21" t="s">
        <v>2498</v>
      </c>
      <c r="F239" s="22" t="n">
        <f aca="false">VLOOKUP(E239,Temp3!$B$2:$K$362,10,0)</f>
        <v>1.16666666666667</v>
      </c>
      <c r="G239" s="22" t="n">
        <f aca="false">VLOOKUP(E239,'Raw - GA Events Mod'!$B$1:$G$457,6,0)</f>
        <v>0.877056649187656</v>
      </c>
      <c r="H239" s="22" t="n">
        <f aca="false">F239*1/G239</f>
        <v>1.33020674063329</v>
      </c>
      <c r="I239" s="23" t="n">
        <f aca="false">AVERAGE(H239:H255)</f>
        <v>22.5566644264693</v>
      </c>
      <c r="J239" s="22" t="n">
        <f aca="false">IF(H239&gt;$I$239*1.5,"MOVE/EXPLAIN/SHORTEN",0)</f>
        <v>0</v>
      </c>
      <c r="K239" s="21"/>
      <c r="L239" s="21" t="s">
        <v>2837</v>
      </c>
      <c r="M239" s="21" t="n">
        <v>3000</v>
      </c>
      <c r="N239" s="22" t="n">
        <f aca="false">SUM(F239:F255)</f>
        <v>109.916666666667</v>
      </c>
      <c r="O239" s="24"/>
    </row>
    <row r="240" customFormat="false" ht="13.8" hidden="false" customHeight="false" outlineLevel="0" collapsed="false">
      <c r="A240" s="25"/>
      <c r="B240" s="26"/>
      <c r="C240" s="27" t="s">
        <v>3843</v>
      </c>
      <c r="D240" s="27" t="str">
        <f aca="false">SUBSTITUTE(LOWER(C240)," ","-")</f>
        <v>reverse-a-string</v>
      </c>
      <c r="E240" s="27" t="s">
        <v>2595</v>
      </c>
      <c r="F240" s="8" t="n">
        <f aca="false">VLOOKUP(E240,Temp3!$B$2:$K$362,10,0)</f>
        <v>4.35</v>
      </c>
      <c r="G240" s="8" t="n">
        <f aca="false">VLOOKUP(E240,'Raw - GA Events Mod'!$B$1:$G$457,6,0)</f>
        <v>0.388756013446147</v>
      </c>
      <c r="H240" s="8" t="n">
        <f aca="false">F240*1/G240</f>
        <v>11.1895375236494</v>
      </c>
      <c r="I240" s="8"/>
      <c r="J240" s="8" t="n">
        <f aca="false">IF(H240&gt;$I$239*1.5,"MOVE/EXPLAIN/SHORTEN",0)</f>
        <v>0</v>
      </c>
      <c r="K240" s="27"/>
      <c r="L240" s="27"/>
      <c r="M240" s="27"/>
      <c r="N240" s="27"/>
      <c r="O240" s="28"/>
    </row>
    <row r="241" customFormat="false" ht="13.8" hidden="false" customHeight="false" outlineLevel="0" collapsed="false">
      <c r="A241" s="25"/>
      <c r="B241" s="26"/>
      <c r="C241" s="27" t="s">
        <v>3844</v>
      </c>
      <c r="D241" s="27" t="str">
        <f aca="false">SUBSTITUTE(LOWER(C241)," ","-")</f>
        <v>factorialize-a-number</v>
      </c>
      <c r="E241" s="27" t="s">
        <v>2480</v>
      </c>
      <c r="F241" s="8" t="n">
        <f aca="false">VLOOKUP(E241,Temp3!$B$2:$K$362,10,0)</f>
        <v>5.6</v>
      </c>
      <c r="G241" s="8" t="n">
        <f aca="false">VLOOKUP(E241,'Raw - GA Events Mod'!$B$1:$G$457,6,0)</f>
        <v>0.35051052613215</v>
      </c>
      <c r="H241" s="8" t="n">
        <f aca="false">F241*1/G241</f>
        <v>15.9766956553216</v>
      </c>
      <c r="I241" s="8"/>
      <c r="J241" s="8" t="n">
        <f aca="false">IF(H241&gt;$I$239*1.5,"MOVE/EXPLAIN/SHORTEN",0)</f>
        <v>0</v>
      </c>
      <c r="K241" s="27"/>
      <c r="L241" s="27"/>
      <c r="M241" s="27"/>
      <c r="N241" s="27"/>
      <c r="O241" s="28"/>
    </row>
    <row r="242" customFormat="false" ht="13.8" hidden="false" customHeight="false" outlineLevel="0" collapsed="false">
      <c r="A242" s="25"/>
      <c r="B242" s="26"/>
      <c r="C242" s="27" t="s">
        <v>3845</v>
      </c>
      <c r="D242" s="27" t="str">
        <f aca="false">SUBSTITUTE(LOWER(C242)," ","-")</f>
        <v>check-for-palindromes</v>
      </c>
      <c r="E242" s="27" t="s">
        <v>2408</v>
      </c>
      <c r="F242" s="8" t="n">
        <f aca="false">VLOOKUP(E242,Temp3!$B$2:$K$362,10,0)</f>
        <v>8</v>
      </c>
      <c r="G242" s="8" t="n">
        <f aca="false">VLOOKUP(E242,'Raw - GA Events Mod'!$B$1:$G$457,6,0)</f>
        <v>0.242294255357464</v>
      </c>
      <c r="H242" s="8" t="n">
        <f aca="false">F242*1/G242</f>
        <v>33.0177039822812</v>
      </c>
      <c r="I242" s="8"/>
      <c r="J242" s="8" t="n">
        <f aca="false">IF(H242&gt;$I$239*1.5,"MOVE/EXPLAIN/SHORTEN",0)</f>
        <v>0</v>
      </c>
      <c r="K242" s="27"/>
      <c r="L242" s="27"/>
      <c r="M242" s="27"/>
      <c r="N242" s="27"/>
      <c r="O242" s="28"/>
    </row>
    <row r="243" customFormat="false" ht="13.8" hidden="false" customHeight="false" outlineLevel="0" collapsed="false">
      <c r="A243" s="25"/>
      <c r="B243" s="26"/>
      <c r="C243" s="27" t="s">
        <v>3846</v>
      </c>
      <c r="D243" s="27" t="str">
        <f aca="false">SUBSTITUTE(LOWER(C243)," ","-")</f>
        <v>find-the-longest-word-in-a-string</v>
      </c>
      <c r="E243" s="27" t="s">
        <v>2487</v>
      </c>
      <c r="F243" s="8" t="n">
        <f aca="false">VLOOKUP(E243,Temp3!$B$2:$K$362,10,0)</f>
        <v>6.45</v>
      </c>
      <c r="G243" s="8" t="n">
        <f aca="false">VLOOKUP(E243,'Raw - GA Events Mod'!$B$1:$G$457,6,0)</f>
        <v>0.345363112945651</v>
      </c>
      <c r="H243" s="8" t="n">
        <f aca="false">F243*1/G243</f>
        <v>18.6759956643517</v>
      </c>
      <c r="I243" s="8"/>
      <c r="J243" s="8" t="n">
        <f aca="false">IF(H243&gt;$I$239*1.5,"MOVE/EXPLAIN/SHORTEN",0)</f>
        <v>0</v>
      </c>
      <c r="K243" s="27"/>
      <c r="L243" s="27"/>
      <c r="M243" s="27"/>
      <c r="N243" s="27"/>
      <c r="O243" s="28"/>
    </row>
    <row r="244" customFormat="false" ht="13.8" hidden="false" customHeight="false" outlineLevel="0" collapsed="false">
      <c r="A244" s="25"/>
      <c r="B244" s="26"/>
      <c r="C244" s="27" t="s">
        <v>3847</v>
      </c>
      <c r="D244" s="27" t="str">
        <f aca="false">SUBSTITUTE(LOWER(C244)," ","-")</f>
        <v>title-case-a-sentence</v>
      </c>
      <c r="E244" s="27" t="s">
        <v>2647</v>
      </c>
      <c r="F244" s="8" t="n">
        <f aca="false">VLOOKUP(E244,Temp3!$B$2:$K$362,10,0)</f>
        <v>7.93333333333333</v>
      </c>
      <c r="G244" s="8" t="n">
        <f aca="false">VLOOKUP(E244,'Raw - GA Events Mod'!$B$1:$G$457,6,0)</f>
        <v>0.248004554379524</v>
      </c>
      <c r="H244" s="8" t="n">
        <f aca="false">F244*1/G244</f>
        <v>31.9886598582092</v>
      </c>
      <c r="I244" s="8"/>
      <c r="J244" s="8" t="n">
        <f aca="false">IF(H244&gt;$I$239*1.5,"MOVE/EXPLAIN/SHORTEN",0)</f>
        <v>0</v>
      </c>
      <c r="K244" s="27"/>
      <c r="L244" s="27"/>
      <c r="M244" s="27"/>
      <c r="N244" s="27"/>
      <c r="O244" s="28"/>
    </row>
    <row r="245" customFormat="false" ht="13.8" hidden="false" customHeight="false" outlineLevel="0" collapsed="false">
      <c r="A245" s="25"/>
      <c r="B245" s="26"/>
      <c r="C245" s="27" t="s">
        <v>3848</v>
      </c>
      <c r="D245" s="27" t="str">
        <f aca="false">SUBSTITUTE(LOWER(C245)," ","-")</f>
        <v>return-largest-numbers-in-arrays</v>
      </c>
      <c r="E245" s="27" t="s">
        <v>2593</v>
      </c>
      <c r="F245" s="8" t="n">
        <f aca="false">VLOOKUP(E245,Temp3!$B$2:$K$362,10,0)</f>
        <v>6.34999999999999</v>
      </c>
      <c r="G245" s="8" t="n">
        <f aca="false">VLOOKUP(E245,'Raw - GA Events Mod'!$B$1:$G$457,6,0)</f>
        <v>0.354863136848231</v>
      </c>
      <c r="H245" s="8" t="n">
        <f aca="false">F245*1/G245</f>
        <v>17.89422270343</v>
      </c>
      <c r="I245" s="8"/>
      <c r="J245" s="8" t="n">
        <f aca="false">IF(H245&gt;$I$239*1.5,"MOVE/EXPLAIN/SHORTEN",0)</f>
        <v>0</v>
      </c>
      <c r="K245" s="27"/>
      <c r="L245" s="27"/>
      <c r="M245" s="27"/>
      <c r="N245" s="27"/>
      <c r="O245" s="28"/>
    </row>
    <row r="246" customFormat="false" ht="13.8" hidden="false" customHeight="false" outlineLevel="0" collapsed="false">
      <c r="A246" s="25"/>
      <c r="B246" s="26"/>
      <c r="C246" s="27" t="s">
        <v>3849</v>
      </c>
      <c r="D246" s="27" t="str">
        <f aca="false">SUBSTITUTE(LOWER(C246)," ","-")</f>
        <v>confirm-the-ending</v>
      </c>
      <c r="E246" s="27" t="s">
        <v>2438</v>
      </c>
      <c r="F246" s="8" t="n">
        <f aca="false">VLOOKUP(E246,Temp3!$B$2:$K$362,10,0)</f>
        <v>6.26666666666666</v>
      </c>
      <c r="G246" s="8" t="n">
        <f aca="false">VLOOKUP(E246,'Raw - GA Events Mod'!$B$1:$G$457,6,0)</f>
        <v>0.366224356544084</v>
      </c>
      <c r="H246" s="8" t="n">
        <f aca="false">F246*1/G246</f>
        <v>17.1115507603119</v>
      </c>
      <c r="I246" s="8"/>
      <c r="J246" s="8" t="n">
        <f aca="false">IF(H246&gt;$I$239*1.5,"MOVE/EXPLAIN/SHORTEN",0)</f>
        <v>0</v>
      </c>
      <c r="K246" s="27"/>
      <c r="L246" s="27"/>
      <c r="M246" s="27"/>
      <c r="N246" s="27"/>
      <c r="O246" s="28"/>
    </row>
    <row r="247" customFormat="false" ht="13.8" hidden="false" customHeight="false" outlineLevel="0" collapsed="false">
      <c r="A247" s="25"/>
      <c r="B247" s="26"/>
      <c r="C247" s="27" t="s">
        <v>3850</v>
      </c>
      <c r="D247" s="27" t="str">
        <f aca="false">SUBSTITUTE(LOWER(C247)," ","-")</f>
        <v>repeat-a-string-repeat-a-string</v>
      </c>
      <c r="E247" s="27" t="s">
        <v>2586</v>
      </c>
      <c r="F247" s="8" t="n">
        <f aca="false">VLOOKUP(E247,Temp3!$B$2:$K$362,10,0)</f>
        <v>5.01666666666666</v>
      </c>
      <c r="G247" s="8" t="n">
        <f aca="false">VLOOKUP(E247,'Raw - GA Events Mod'!$B$1:$G$457,6,0)</f>
        <v>0.432579710909823</v>
      </c>
      <c r="H247" s="8" t="n">
        <f aca="false">F247*1/G247</f>
        <v>11.5970919119516</v>
      </c>
      <c r="I247" s="8"/>
      <c r="J247" s="8" t="n">
        <f aca="false">IF(H247&gt;$I$239*1.5,"MOVE/EXPLAIN/SHORTEN",0)</f>
        <v>0</v>
      </c>
      <c r="K247" s="27"/>
      <c r="L247" s="27"/>
      <c r="M247" s="27"/>
      <c r="N247" s="27"/>
      <c r="O247" s="28"/>
    </row>
    <row r="248" customFormat="false" ht="13.8" hidden="false" customHeight="false" outlineLevel="0" collapsed="false">
      <c r="A248" s="25"/>
      <c r="B248" s="26"/>
      <c r="C248" s="27" t="s">
        <v>3851</v>
      </c>
      <c r="D248" s="27" t="str">
        <f aca="false">SUBSTITUTE(LOWER(C248)," ","-")</f>
        <v>truncate-a-string</v>
      </c>
      <c r="E248" s="27" t="s">
        <v>2649</v>
      </c>
      <c r="F248" s="8" t="n">
        <f aca="false">VLOOKUP(E248,Temp3!$B$2:$K$362,10,0)</f>
        <v>7.93333333333333</v>
      </c>
      <c r="G248" s="8" t="n">
        <f aca="false">VLOOKUP(E248,'Raw - GA Events Mod'!$B$1:$G$457,6,0)</f>
        <v>0.273776868496667</v>
      </c>
      <c r="H248" s="8" t="n">
        <f aca="false">F248*1/G248</f>
        <v>28.9773689680066</v>
      </c>
      <c r="I248" s="8"/>
      <c r="J248" s="8" t="n">
        <f aca="false">IF(H248&gt;$I$239*1.5,"MOVE/EXPLAIN/SHORTEN",0)</f>
        <v>0</v>
      </c>
      <c r="K248" s="27"/>
      <c r="L248" s="27"/>
      <c r="M248" s="27"/>
      <c r="N248" s="27"/>
      <c r="O248" s="28"/>
    </row>
    <row r="249" customFormat="false" ht="13.8" hidden="false" customHeight="false" outlineLevel="0" collapsed="false">
      <c r="A249" s="25"/>
      <c r="B249" s="26"/>
      <c r="C249" s="27" t="s">
        <v>3852</v>
      </c>
      <c r="D249" s="27" t="str">
        <f aca="false">SUBSTITUTE(LOWER(C249)," ","-")</f>
        <v>chunky-monkey</v>
      </c>
      <c r="E249" s="27" t="s">
        <v>2410</v>
      </c>
      <c r="F249" s="8" t="n">
        <f aca="false">VLOOKUP(E249,Temp3!$B$2:$K$362,10,0)</f>
        <v>7.64999999999999</v>
      </c>
      <c r="G249" s="8" t="n">
        <f aca="false">VLOOKUP(E249,'Raw - GA Events Mod'!$B$1:$G$457,6,0)</f>
        <v>0.265995230672901</v>
      </c>
      <c r="H249" s="8" t="n">
        <f aca="false">F249*1/G249</f>
        <v>28.7599141557817</v>
      </c>
      <c r="I249" s="8"/>
      <c r="J249" s="8" t="n">
        <f aca="false">IF(H249&gt;$I$239*1.5,"MOVE/EXPLAIN/SHORTEN",0)</f>
        <v>0</v>
      </c>
      <c r="K249" s="27"/>
      <c r="L249" s="27"/>
      <c r="M249" s="27"/>
      <c r="N249" s="27"/>
      <c r="O249" s="28"/>
    </row>
    <row r="250" customFormat="false" ht="13.8" hidden="false" customHeight="false" outlineLevel="0" collapsed="false">
      <c r="A250" s="25"/>
      <c r="B250" s="26"/>
      <c r="C250" s="27" t="s">
        <v>3853</v>
      </c>
      <c r="D250" s="27" t="str">
        <f aca="false">SUBSTITUTE(LOWER(C250)," ","-")</f>
        <v>slasher-flick</v>
      </c>
      <c r="E250" s="27" t="s">
        <v>2612</v>
      </c>
      <c r="F250" s="8" t="n">
        <f aca="false">VLOOKUP(E250,Temp3!$B$2:$K$362,10,0)</f>
        <v>4.33333333333333</v>
      </c>
      <c r="G250" s="8" t="n">
        <f aca="false">VLOOKUP(E250,'Raw - GA Events Mod'!$B$1:$G$457,6,0)</f>
        <v>0.453741248214411</v>
      </c>
      <c r="H250" s="8" t="n">
        <f aca="false">F250*1/G250</f>
        <v>9.55023011548127</v>
      </c>
      <c r="I250" s="8"/>
      <c r="J250" s="8" t="n">
        <f aca="false">IF(H250&gt;$I$239*1.5,"MOVE/EXPLAIN/SHORTEN",0)</f>
        <v>0</v>
      </c>
      <c r="K250" s="27"/>
      <c r="L250" s="27"/>
      <c r="M250" s="27"/>
      <c r="N250" s="27"/>
      <c r="O250" s="28"/>
    </row>
    <row r="251" customFormat="false" ht="13.8" hidden="false" customHeight="false" outlineLevel="0" collapsed="false">
      <c r="A251" s="25"/>
      <c r="B251" s="26"/>
      <c r="C251" s="27" t="s">
        <v>3854</v>
      </c>
      <c r="D251" s="27" t="str">
        <f aca="false">SUBSTITUTE(LOWER(C251)," ","-")</f>
        <v>mutations</v>
      </c>
      <c r="E251" s="27" t="s">
        <v>2563</v>
      </c>
      <c r="F251" s="8" t="n">
        <f aca="false">VLOOKUP(E251,Temp3!$B$2:$K$362,10,0)</f>
        <v>8.29999999999999</v>
      </c>
      <c r="G251" s="8" t="n">
        <f aca="false">VLOOKUP(E251,'Raw - GA Events Mod'!$B$1:$G$457,6,0)</f>
        <v>0.238411126644601</v>
      </c>
      <c r="H251" s="8" t="n">
        <f aca="false">F251*1/G251</f>
        <v>34.8138114055926</v>
      </c>
      <c r="I251" s="8"/>
      <c r="J251" s="8" t="str">
        <f aca="false">IF(H251&gt;$I$239*1.5,"MOVE/EXPLAIN/SHORTEN",0)</f>
        <v>MOVE/EXPLAIN/SHORTEN</v>
      </c>
      <c r="K251" s="27"/>
      <c r="L251" s="27"/>
      <c r="M251" s="27"/>
      <c r="N251" s="27"/>
      <c r="O251" s="28"/>
    </row>
    <row r="252" customFormat="false" ht="13.8" hidden="false" customHeight="false" outlineLevel="0" collapsed="false">
      <c r="A252" s="25"/>
      <c r="B252" s="26"/>
      <c r="C252" s="27" t="s">
        <v>3855</v>
      </c>
      <c r="D252" s="27" t="str">
        <f aca="false">SUBSTITUTE(LOWER(C252)," ","-")</f>
        <v>falsy-bouncer</v>
      </c>
      <c r="E252" s="27" t="s">
        <v>2481</v>
      </c>
      <c r="F252" s="8" t="n">
        <f aca="false">VLOOKUP(E252,Temp3!$B$2:$K$362,10,0)</f>
        <v>7.09999999999999</v>
      </c>
      <c r="G252" s="8" t="n">
        <f aca="false">VLOOKUP(E252,'Raw - GA Events Mod'!$B$1:$G$457,6,0)</f>
        <v>0.28269073795155</v>
      </c>
      <c r="H252" s="8" t="n">
        <f aca="false">F252*1/G252</f>
        <v>25.1157857220524</v>
      </c>
      <c r="I252" s="8"/>
      <c r="J252" s="8" t="n">
        <f aca="false">IF(H252&gt;$I$239*1.5,"MOVE/EXPLAIN/SHORTEN",0)</f>
        <v>0</v>
      </c>
      <c r="K252" s="27"/>
      <c r="L252" s="27"/>
      <c r="M252" s="27"/>
      <c r="N252" s="27"/>
      <c r="O252" s="28"/>
    </row>
    <row r="253" customFormat="false" ht="13.8" hidden="false" customHeight="false" outlineLevel="0" collapsed="false">
      <c r="A253" s="25"/>
      <c r="B253" s="26"/>
      <c r="C253" s="27" t="s">
        <v>3856</v>
      </c>
      <c r="D253" s="27" t="str">
        <f aca="false">SUBSTITUTE(LOWER(C253)," ","-")</f>
        <v>seek-and-destroy</v>
      </c>
      <c r="E253" s="27" t="s">
        <v>2602</v>
      </c>
      <c r="F253" s="8" t="n">
        <f aca="false">VLOOKUP(E253,Temp3!$B$2:$K$362,10,0)</f>
        <v>8.41666666666666</v>
      </c>
      <c r="G253" s="8" t="n">
        <f aca="false">VLOOKUP(E253,'Raw - GA Events Mod'!$B$1:$G$457,6,0)</f>
        <v>0.228166030454298</v>
      </c>
      <c r="H253" s="8" t="n">
        <f aca="false">F253*1/G253</f>
        <v>36.8883424491734</v>
      </c>
      <c r="I253" s="8"/>
      <c r="J253" s="8" t="str">
        <f aca="false">IF(H253&gt;$I$239*1.5,"MOVE/EXPLAIN/SHORTEN",0)</f>
        <v>MOVE/EXPLAIN/SHORTEN</v>
      </c>
      <c r="K253" s="27"/>
      <c r="L253" s="27"/>
      <c r="M253" s="27"/>
      <c r="N253" s="27"/>
      <c r="O253" s="28"/>
    </row>
    <row r="254" customFormat="false" ht="13.8" hidden="false" customHeight="false" outlineLevel="0" collapsed="false">
      <c r="A254" s="25"/>
      <c r="B254" s="26"/>
      <c r="C254" s="27" t="s">
        <v>3857</v>
      </c>
      <c r="D254" s="27" t="str">
        <f aca="false">SUBSTITUTE(LOWER(C254)," ","-")</f>
        <v>where-do-i-belong</v>
      </c>
      <c r="E254" s="27" t="s">
        <v>2703</v>
      </c>
      <c r="F254" s="8" t="n">
        <f aca="false">VLOOKUP(E254,Temp3!$B$2:$K$362,10,0)</f>
        <v>6.43333333333333</v>
      </c>
      <c r="G254" s="8" t="n">
        <f aca="false">VLOOKUP(E254,'Raw - GA Events Mod'!$B$1:$G$457,6,0)</f>
        <v>0.298277861487366</v>
      </c>
      <c r="H254" s="8" t="n">
        <f aca="false">F254*1/G254</f>
        <v>21.5682561932469</v>
      </c>
      <c r="I254" s="8"/>
      <c r="J254" s="8" t="n">
        <f aca="false">IF(H254&gt;$I$239*1.5,"MOVE/EXPLAIN/SHORTEN",0)</f>
        <v>0</v>
      </c>
      <c r="K254" s="27"/>
      <c r="L254" s="27"/>
      <c r="M254" s="27"/>
      <c r="N254" s="27"/>
      <c r="O254" s="28"/>
    </row>
    <row r="255" customFormat="false" ht="13.8" hidden="false" customHeight="false" outlineLevel="0" collapsed="false">
      <c r="A255" s="25"/>
      <c r="B255" s="30"/>
      <c r="C255" s="31" t="s">
        <v>3858</v>
      </c>
      <c r="D255" s="31" t="str">
        <f aca="false">SUBSTITUTE(LOWER(C255)," ","-")</f>
        <v>caesars-cipher</v>
      </c>
      <c r="E255" s="31" t="s">
        <v>2398</v>
      </c>
      <c r="F255" s="32" t="n">
        <f aca="false">VLOOKUP(E255,Temp3!$B$2:$K$362,10,0)</f>
        <v>8.61666666666666</v>
      </c>
      <c r="G255" s="8" t="n">
        <f aca="false">VLOOKUP(E255,'Raw - GA Events Mod'!$B$1:$G$457,6,0)</f>
        <v>0.220895304042522</v>
      </c>
      <c r="H255" s="8" t="n">
        <f aca="false">F255*1/G255</f>
        <v>39.0079214405027</v>
      </c>
      <c r="I255" s="8"/>
      <c r="J255" s="8" t="str">
        <f aca="false">IF(H255&gt;$I$239*1.5,"MOVE/EXPLAIN/SHORTEN",0)</f>
        <v>MOVE/EXPLAIN/SHORTEN</v>
      </c>
      <c r="K255" s="31"/>
      <c r="L255" s="31"/>
      <c r="M255" s="31"/>
      <c r="N255" s="31"/>
      <c r="O255" s="33"/>
    </row>
    <row r="256" customFormat="false" ht="13.8" hidden="false" customHeight="false" outlineLevel="0" collapsed="false">
      <c r="A256" s="25" t="s">
        <v>2717</v>
      </c>
      <c r="B256" s="20" t="s">
        <v>2980</v>
      </c>
      <c r="C256" s="21" t="s">
        <v>3859</v>
      </c>
      <c r="D256" s="21" t="str">
        <f aca="false">SUBSTITUTE(LOWER(C256)," ","-")</f>
        <v>trigger-click-events-with-jquery</v>
      </c>
      <c r="E256" s="21" t="s">
        <v>2648</v>
      </c>
      <c r="F256" s="22" t="n">
        <f aca="false">VLOOKUP(E256,Temp3!$B$2:$K$362,10,0)</f>
        <v>2.58333333333333</v>
      </c>
      <c r="G256" s="22" t="n">
        <f aca="false">VLOOKUP(E256,'Raw - GA Events Mod'!$B$1:$G$457,6,0)</f>
        <v>0.649720914378236</v>
      </c>
      <c r="H256" s="22" t="n">
        <f aca="false">F256*1/G256</f>
        <v>3.97606614804066</v>
      </c>
      <c r="I256" s="22"/>
      <c r="J256" s="22" t="n">
        <f aca="false">IF(AND(F256&gt;4,G256&lt;0.5),"MOVE/EXPLAIN",0)</f>
        <v>0</v>
      </c>
      <c r="K256" s="21"/>
      <c r="L256" s="21" t="s">
        <v>2949</v>
      </c>
      <c r="M256" s="21" t="n">
        <v>120</v>
      </c>
      <c r="N256" s="21" t="s">
        <v>3313</v>
      </c>
      <c r="O256" s="24"/>
    </row>
    <row r="257" customFormat="false" ht="13.8" hidden="false" customHeight="false" outlineLevel="0" collapsed="false">
      <c r="A257" s="25"/>
      <c r="B257" s="26"/>
      <c r="C257" s="27" t="s">
        <v>3860</v>
      </c>
      <c r="D257" s="27" t="str">
        <f aca="false">SUBSTITUTE(LOWER(C257)," ","-")</f>
        <v>change-text-with-click-events</v>
      </c>
      <c r="E257" s="27" t="s">
        <v>2403</v>
      </c>
      <c r="F257" s="8" t="n">
        <f aca="false">VLOOKUP(E257,Temp3!$B$2:$K$362,10,0)</f>
        <v>2.56666666666666</v>
      </c>
      <c r="G257" s="8" t="n">
        <f aca="false">VLOOKUP(E257,'Raw - GA Events Mod'!$B$1:$G$457,6,0)</f>
        <v>0.601591069038321</v>
      </c>
      <c r="H257" s="8" t="n">
        <f aca="false">F257*1/G257</f>
        <v>4.26646404636563</v>
      </c>
      <c r="I257" s="8"/>
      <c r="J257" s="8" t="n">
        <f aca="false">IF(AND(F257&gt;4,G257&lt;0.5),"MOVE/EXPLAIN",0)</f>
        <v>0</v>
      </c>
      <c r="K257" s="27"/>
      <c r="L257" s="27"/>
      <c r="M257" s="27"/>
      <c r="N257" s="27"/>
      <c r="O257" s="28"/>
    </row>
    <row r="258" customFormat="false" ht="13.8" hidden="false" customHeight="false" outlineLevel="0" collapsed="false">
      <c r="A258" s="25"/>
      <c r="B258" s="26"/>
      <c r="C258" s="27" t="s">
        <v>3861</v>
      </c>
      <c r="D258" s="27" t="str">
        <f aca="false">SUBSTITUTE(LOWER(C258)," ","-")</f>
        <v>get-json-with-the-jquery-getjson-method</v>
      </c>
      <c r="E258" s="27" t="s">
        <v>2497</v>
      </c>
      <c r="F258" s="8" t="n">
        <f aca="false">VLOOKUP(E258,Temp3!$B$2:$K$362,10,0)</f>
        <v>3.98333333333333</v>
      </c>
      <c r="G258" s="8" t="n">
        <f aca="false">VLOOKUP(E258,'Raw - GA Events Mod'!$B$1:$G$457,6,0)</f>
        <v>0.60229216833547</v>
      </c>
      <c r="H258" s="8" t="n">
        <f aca="false">F258*1/G258</f>
        <v>6.61362299354133</v>
      </c>
      <c r="I258" s="8"/>
      <c r="J258" s="8" t="n">
        <f aca="false">IF(AND(F258&gt;4,G258&lt;0.5),"MOVE/EXPLAIN",0)</f>
        <v>0</v>
      </c>
      <c r="K258" s="27"/>
      <c r="L258" s="27"/>
      <c r="M258" s="27"/>
      <c r="N258" s="27"/>
      <c r="O258" s="28"/>
    </row>
    <row r="259" customFormat="false" ht="13.8" hidden="false" customHeight="false" outlineLevel="0" collapsed="false">
      <c r="A259" s="25"/>
      <c r="B259" s="26"/>
      <c r="C259" s="27" t="s">
        <v>3862</v>
      </c>
      <c r="D259" s="27" t="str">
        <f aca="false">SUBSTITUTE(LOWER(C259)," ","-")</f>
        <v>convert-json-data-to-html</v>
      </c>
      <c r="E259" s="27" t="s">
        <v>2444</v>
      </c>
      <c r="F259" s="8" t="n">
        <f aca="false">VLOOKUP(E259,Temp3!$B$2:$K$362,10,0)</f>
        <v>3.96666666666666</v>
      </c>
      <c r="G259" s="8" t="n">
        <f aca="false">VLOOKUP(E259,'Raw - GA Events Mod'!$B$1:$G$457,6,0)</f>
        <v>0.587507846138599</v>
      </c>
      <c r="H259" s="8" t="n">
        <f aca="false">F259*1/G259</f>
        <v>6.75168288004597</v>
      </c>
      <c r="I259" s="8"/>
      <c r="J259" s="8" t="n">
        <f aca="false">IF(AND(F259&gt;4,G259&lt;0.5),"MOVE/EXPLAIN",0)</f>
        <v>0</v>
      </c>
      <c r="K259" s="27"/>
      <c r="L259" s="27"/>
      <c r="M259" s="27"/>
      <c r="N259" s="27"/>
      <c r="O259" s="28"/>
    </row>
    <row r="260" customFormat="false" ht="13.8" hidden="false" customHeight="false" outlineLevel="0" collapsed="false">
      <c r="A260" s="25"/>
      <c r="B260" s="26"/>
      <c r="C260" s="27" t="s">
        <v>3863</v>
      </c>
      <c r="D260" s="27" t="str">
        <f aca="false">SUBSTITUTE(LOWER(C260)," ","-")</f>
        <v>render-images-from-data-sources</v>
      </c>
      <c r="E260" s="27" t="s">
        <v>2584</v>
      </c>
      <c r="F260" s="8" t="n">
        <f aca="false">VLOOKUP(E260,Temp3!$B$2:$K$362,10,0)</f>
        <v>2.46666666666666</v>
      </c>
      <c r="G260" s="8" t="n">
        <f aca="false">VLOOKUP(E260,'Raw - GA Events Mod'!$B$1:$G$457,6,0)</f>
        <v>0.623203110477725</v>
      </c>
      <c r="H260" s="8" t="n">
        <f aca="false">F260*1/G260</f>
        <v>3.9580461412906</v>
      </c>
      <c r="I260" s="8"/>
      <c r="J260" s="8" t="n">
        <f aca="false">IF(AND(F260&gt;4,G260&lt;0.5),"MOVE/EXPLAIN",0)</f>
        <v>0</v>
      </c>
      <c r="K260" s="27"/>
      <c r="L260" s="27"/>
      <c r="M260" s="27"/>
      <c r="N260" s="27"/>
      <c r="O260" s="28"/>
    </row>
    <row r="261" customFormat="false" ht="13.8" hidden="false" customHeight="false" outlineLevel="0" collapsed="false">
      <c r="A261" s="25"/>
      <c r="B261" s="26"/>
      <c r="C261" s="27" t="s">
        <v>3864</v>
      </c>
      <c r="D261" s="27" t="str">
        <f aca="false">SUBSTITUTE(LOWER(C261)," ","-")</f>
        <v>prefilter-json</v>
      </c>
      <c r="E261" s="27" t="s">
        <v>2576</v>
      </c>
      <c r="F261" s="8" t="n">
        <f aca="false">VLOOKUP(E261,Temp3!$B$2:$K$362,10,0)</f>
        <v>1.98333333333333</v>
      </c>
      <c r="G261" s="8" t="n">
        <f aca="false">VLOOKUP(E261,'Raw - GA Events Mod'!$B$1:$G$457,6,0)</f>
        <v>0.637164177843132</v>
      </c>
      <c r="H261" s="8" t="n">
        <f aca="false">F261*1/G261</f>
        <v>3.11275084554678</v>
      </c>
      <c r="I261" s="8"/>
      <c r="J261" s="8" t="n">
        <f aca="false">IF(AND(F261&gt;4,G261&lt;0.5),"MOVE/EXPLAIN",0)</f>
        <v>0</v>
      </c>
      <c r="K261" s="27"/>
      <c r="L261" s="27"/>
      <c r="M261" s="27"/>
      <c r="N261" s="27"/>
      <c r="O261" s="28"/>
    </row>
    <row r="262" customFormat="false" ht="13.8" hidden="false" customHeight="false" outlineLevel="0" collapsed="false">
      <c r="A262" s="25"/>
      <c r="B262" s="26"/>
      <c r="C262" s="27" t="s">
        <v>3865</v>
      </c>
      <c r="D262" s="27" t="str">
        <f aca="false">SUBSTITUTE(LOWER(C262)," ","-")</f>
        <v>get-geo-location-data</v>
      </c>
      <c r="E262" s="27" t="s">
        <v>2496</v>
      </c>
      <c r="F262" s="8" t="n">
        <f aca="false">VLOOKUP(E262,Temp3!$B$2:$K$362,10,0)</f>
        <v>3.18333333333333</v>
      </c>
      <c r="G262" s="8" t="n">
        <f aca="false">VLOOKUP(E262,'Raw - GA Events Mod'!$B$1:$G$457,6,0)</f>
        <v>0.607483829317045</v>
      </c>
      <c r="H262" s="8" t="n">
        <f aca="false">F262*1/G262</f>
        <v>5.24019435531666</v>
      </c>
      <c r="I262" s="8"/>
      <c r="J262" s="8" t="n">
        <f aca="false">IF(AND(F262&gt;4,G262&lt;0.5),"MOVE/EXPLAIN",0)</f>
        <v>0</v>
      </c>
      <c r="K262" s="27"/>
      <c r="L262" s="27"/>
      <c r="M262" s="27"/>
      <c r="N262" s="27"/>
      <c r="O262" s="28"/>
    </row>
    <row r="263" customFormat="false" ht="13.8" hidden="false" customHeight="false" outlineLevel="0" collapsed="false">
      <c r="A263" s="25" t="s">
        <v>2717</v>
      </c>
      <c r="B263" s="20" t="s">
        <v>2988</v>
      </c>
      <c r="C263" s="21" t="s">
        <v>3867</v>
      </c>
      <c r="D263" s="21" t="str">
        <f aca="false">SUBSTITUTE(LOWER(C263)," ","-")</f>
        <v>build-a-random-quote-machine</v>
      </c>
      <c r="E263" s="21" t="s">
        <v>2387</v>
      </c>
      <c r="F263" s="22" t="n">
        <f aca="false">VLOOKUP(E263,Temp3!$B$2:$K$362,10,0)</f>
        <v>3.2</v>
      </c>
      <c r="G263" s="22" t="n">
        <f aca="false">VLOOKUP(E263,'Raw - GA Events Mod'!$B$1:$G$457,6,0)</f>
        <v>0.849493092736336</v>
      </c>
      <c r="H263" s="22" t="n">
        <f aca="false">F263*1/G263</f>
        <v>3.76695234765518</v>
      </c>
      <c r="I263" s="22"/>
      <c r="J263" s="22" t="n">
        <f aca="false">IF(AND(F263&gt;4,G263&lt;0.5),"MOVE/EXPLAIN",0)</f>
        <v>0</v>
      </c>
      <c r="K263" s="21"/>
      <c r="L263" s="21" t="s">
        <v>2990</v>
      </c>
      <c r="M263" s="21" t="n">
        <v>6000</v>
      </c>
      <c r="N263" s="21" t="s">
        <v>3313</v>
      </c>
      <c r="O263" s="24"/>
    </row>
    <row r="264" customFormat="false" ht="13.8" hidden="false" customHeight="false" outlineLevel="0" collapsed="false">
      <c r="A264" s="25"/>
      <c r="B264" s="26"/>
      <c r="C264" s="27" t="s">
        <v>3868</v>
      </c>
      <c r="D264" s="27" t="str">
        <f aca="false">SUBSTITUTE(LOWER(C264)," ","-")</f>
        <v>show-the-local-weather</v>
      </c>
      <c r="E264" s="27" t="s">
        <v>2609</v>
      </c>
      <c r="F264" s="8" t="n">
        <f aca="false">VLOOKUP(E264,Temp3!$B$2:$K$362,10,0)</f>
        <v>3.46666666666666</v>
      </c>
      <c r="G264" s="8" t="n">
        <f aca="false">VLOOKUP(E264,'Raw - GA Events Mod'!$B$1:$G$457,6,0)</f>
        <v>0.845696348917892</v>
      </c>
      <c r="H264" s="8" t="n">
        <f aca="false">F264*1/G264</f>
        <v>4.09918603893989</v>
      </c>
      <c r="I264" s="8"/>
      <c r="J264" s="8" t="n">
        <f aca="false">IF(AND(F264&gt;4,G264&lt;0.5),"MOVE/EXPLAIN",0)</f>
        <v>0</v>
      </c>
      <c r="K264" s="27"/>
      <c r="L264" s="27"/>
      <c r="M264" s="27"/>
      <c r="N264" s="27"/>
      <c r="O264" s="28"/>
    </row>
    <row r="265" customFormat="false" ht="13.8" hidden="false" customHeight="false" outlineLevel="0" collapsed="false">
      <c r="A265" s="25"/>
      <c r="B265" s="26"/>
      <c r="C265" s="27" t="s">
        <v>3869</v>
      </c>
      <c r="D265" s="27" t="str">
        <f aca="false">SUBSTITUTE(LOWER(C265)," ","-")</f>
        <v>build-a-wikipedia-viewer</v>
      </c>
      <c r="E265" s="27" t="s">
        <v>2394</v>
      </c>
      <c r="F265" s="8" t="n">
        <f aca="false">VLOOKUP(E265,Temp3!$B$2:$K$362,10,0)</f>
        <v>3.13333333333333</v>
      </c>
      <c r="G265" s="8" t="n">
        <f aca="false">VLOOKUP(E265,'Raw - GA Events Mod'!$B$1:$G$457,6,0)</f>
        <v>0.863343203666897</v>
      </c>
      <c r="H265" s="8" t="n">
        <f aca="false">F265*1/G265</f>
        <v>3.62930213618993</v>
      </c>
      <c r="I265" s="8"/>
      <c r="J265" s="8" t="n">
        <f aca="false">IF(AND(F265&gt;4,G265&lt;0.5),"MOVE/EXPLAIN",0)</f>
        <v>0</v>
      </c>
      <c r="K265" s="27"/>
      <c r="L265" s="27"/>
      <c r="M265" s="27"/>
      <c r="N265" s="27"/>
      <c r="O265" s="28"/>
    </row>
    <row r="266" customFormat="false" ht="13.8" hidden="false" customHeight="false" outlineLevel="0" collapsed="false">
      <c r="A266" s="25"/>
      <c r="B266" s="30"/>
      <c r="C266" s="31" t="s">
        <v>3870</v>
      </c>
      <c r="D266" s="31" t="str">
        <f aca="false">SUBSTITUTE(LOWER(C266)," ","-")</f>
        <v>use-the-twitch.tv-json-api</v>
      </c>
      <c r="E266" s="31" t="s">
        <v>2691</v>
      </c>
      <c r="F266" s="32" t="n">
        <f aca="false">VLOOKUP(E266,Temp3!$B$2:$K$362,10,0)</f>
        <v>3.1</v>
      </c>
      <c r="G266" s="8" t="n">
        <f aca="false">VLOOKUP(E266,'Raw - GA Events Mod'!$B$1:$G$457,6,0)</f>
        <v>0.852109593176844</v>
      </c>
      <c r="H266" s="8" t="n">
        <f aca="false">F266*1/G266</f>
        <v>3.63802969104308</v>
      </c>
      <c r="I266" s="8"/>
      <c r="J266" s="8" t="n">
        <f aca="false">IF(AND(F266&gt;4,G266&lt;0.5),"MOVE/EXPLAIN",0)</f>
        <v>0</v>
      </c>
      <c r="K266" s="31"/>
      <c r="L266" s="31"/>
      <c r="M266" s="31"/>
      <c r="N266" s="31"/>
      <c r="O266" s="33"/>
    </row>
    <row r="267" customFormat="false" ht="13.8" hidden="false" customHeight="false" outlineLevel="0" collapsed="false">
      <c r="A267" s="25" t="s">
        <v>2717</v>
      </c>
      <c r="B267" s="20" t="s">
        <v>2994</v>
      </c>
      <c r="C267" s="21" t="s">
        <v>3872</v>
      </c>
      <c r="D267" s="21" t="str">
        <f aca="false">SUBSTITUTE(LOWER(C267)," ","-")</f>
        <v>sum-all-numbers-in-a-range</v>
      </c>
      <c r="E267" s="21" t="s">
        <v>2630</v>
      </c>
      <c r="F267" s="22" t="n">
        <f aca="false">VLOOKUP(E267,Temp3!$B$2:$K$362,10,0)</f>
        <v>5.81666666666666</v>
      </c>
      <c r="G267" s="22" t="n">
        <f aca="false">VLOOKUP(E267,'Raw - GA Events Mod'!$B$1:$G$457,6,0)</f>
        <v>0.389073255391254</v>
      </c>
      <c r="H267" s="22" t="n">
        <f aca="false">F267*1/G267</f>
        <v>14.9500552558345</v>
      </c>
      <c r="I267" s="23" t="n">
        <f aca="false">AVERAGE(H267:H287)</f>
        <v>25.0569229514041</v>
      </c>
      <c r="J267" s="22" t="n">
        <f aca="false">IF(H267&gt;$I$267*1.5,"MOVE/EXPLAIN/SHORTEN",0)</f>
        <v>0</v>
      </c>
      <c r="K267" s="21"/>
      <c r="L267" s="21" t="s">
        <v>2837</v>
      </c>
      <c r="M267" s="21" t="n">
        <v>3000</v>
      </c>
      <c r="N267" s="22" t="n">
        <f aca="false">SUM(F267:F287)</f>
        <v>145.766666666667</v>
      </c>
      <c r="O267" s="24"/>
    </row>
    <row r="268" customFormat="false" ht="13.8" hidden="false" customHeight="false" outlineLevel="0" collapsed="false">
      <c r="A268" s="25"/>
      <c r="B268" s="26"/>
      <c r="C268" s="27" t="s">
        <v>3873</v>
      </c>
      <c r="D268" s="27" t="str">
        <f aca="false">SUBSTITUTE(LOWER(C268)," ","-")</f>
        <v>diff-two-arrays</v>
      </c>
      <c r="E268" s="27" t="s">
        <v>2469</v>
      </c>
      <c r="F268" s="8" t="n">
        <f aca="false">VLOOKUP(E268,Temp3!$B$2:$K$362,10,0)</f>
        <v>7.86666666666666</v>
      </c>
      <c r="G268" s="8" t="n">
        <f aca="false">VLOOKUP(E268,'Raw - GA Events Mod'!$B$1:$G$457,6,0)</f>
        <v>0.334445379399099</v>
      </c>
      <c r="H268" s="8" t="n">
        <f aca="false">F268*1/G268</f>
        <v>23.5215289288815</v>
      </c>
      <c r="I268" s="8"/>
      <c r="J268" s="8" t="n">
        <f aca="false">IF(H268&gt;$I$267*1.5,"MOVE/EXPLAIN/SHORTEN",0)</f>
        <v>0</v>
      </c>
      <c r="K268" s="27"/>
      <c r="L268" s="27"/>
      <c r="M268" s="27"/>
      <c r="N268" s="27"/>
      <c r="O268" s="28"/>
    </row>
    <row r="269" customFormat="false" ht="13.8" hidden="false" customHeight="false" outlineLevel="0" collapsed="false">
      <c r="A269" s="25"/>
      <c r="B269" s="26"/>
      <c r="C269" s="27" t="s">
        <v>3874</v>
      </c>
      <c r="D269" s="27" t="str">
        <f aca="false">SUBSTITUTE(LOWER(C269)," ","-")</f>
        <v>roman-numeral-converter</v>
      </c>
      <c r="E269" s="27" t="s">
        <v>2597</v>
      </c>
      <c r="F269" s="8" t="n">
        <f aca="false">VLOOKUP(E269,Temp3!$B$2:$K$362,10,0)</f>
        <v>8.18333333333333</v>
      </c>
      <c r="G269" s="8" t="n">
        <f aca="false">VLOOKUP(E269,'Raw - GA Events Mod'!$B$1:$G$457,6,0)</f>
        <v>0.265809978255617</v>
      </c>
      <c r="H269" s="8" t="n">
        <f aca="false">F269*1/G269</f>
        <v>30.7864038326801</v>
      </c>
      <c r="I269" s="8"/>
      <c r="J269" s="8" t="n">
        <f aca="false">IF(H269&gt;$I$267*1.5,"MOVE/EXPLAIN/SHORTEN",0)</f>
        <v>0</v>
      </c>
      <c r="K269" s="27"/>
      <c r="L269" s="27"/>
      <c r="M269" s="27"/>
      <c r="N269" s="27"/>
      <c r="O269" s="28"/>
    </row>
    <row r="270" customFormat="false" ht="13.8" hidden="false" customHeight="false" outlineLevel="0" collapsed="false">
      <c r="A270" s="25"/>
      <c r="B270" s="26"/>
      <c r="C270" s="27" t="s">
        <v>3875</v>
      </c>
      <c r="D270" s="27" t="str">
        <f aca="false">SUBSTITUTE(LOWER(C270)," ","-")</f>
        <v>wherefore-art-thou</v>
      </c>
      <c r="E270" s="27" t="s">
        <v>2705</v>
      </c>
      <c r="F270" s="8" t="n">
        <f aca="false">VLOOKUP(E270,Temp3!$B$2:$K$362,10,0)</f>
        <v>8.43333333333333</v>
      </c>
      <c r="G270" s="8" t="n">
        <f aca="false">VLOOKUP(E270,'Raw - GA Events Mod'!$B$1:$G$457,6,0)</f>
        <v>0.247045871217246</v>
      </c>
      <c r="H270" s="8" t="n">
        <f aca="false">F270*1/G270</f>
        <v>34.1367102869623</v>
      </c>
      <c r="I270" s="8"/>
      <c r="J270" s="8" t="n">
        <f aca="false">IF(H270&gt;$I$267*1.5,"MOVE/EXPLAIN/SHORTEN",0)</f>
        <v>0</v>
      </c>
      <c r="K270" s="27"/>
      <c r="L270" s="27"/>
      <c r="M270" s="27"/>
      <c r="N270" s="27"/>
      <c r="O270" s="28"/>
    </row>
    <row r="271" customFormat="false" ht="13.8" hidden="false" customHeight="false" outlineLevel="0" collapsed="false">
      <c r="A271" s="25"/>
      <c r="B271" s="26"/>
      <c r="C271" s="27" t="s">
        <v>3876</v>
      </c>
      <c r="D271" s="27" t="str">
        <f aca="false">SUBSTITUTE(LOWER(C271)," ","-")</f>
        <v>search-and-replace</v>
      </c>
      <c r="E271" s="27" t="s">
        <v>2601</v>
      </c>
      <c r="F271" s="8" t="n">
        <f aca="false">VLOOKUP(E271,Temp3!$B$2:$K$362,10,0)</f>
        <v>7.91666666666666</v>
      </c>
      <c r="G271" s="8" t="n">
        <f aca="false">VLOOKUP(E271,'Raw - GA Events Mod'!$B$1:$G$457,6,0)</f>
        <v>0.32664371075552</v>
      </c>
      <c r="H271" s="8" t="n">
        <f aca="false">F271*1/G271</f>
        <v>24.2363970466646</v>
      </c>
      <c r="I271" s="8"/>
      <c r="J271" s="8" t="n">
        <f aca="false">IF(H271&gt;$I$267*1.5,"MOVE/EXPLAIN/SHORTEN",0)</f>
        <v>0</v>
      </c>
      <c r="K271" s="27"/>
      <c r="L271" s="27"/>
      <c r="M271" s="27"/>
      <c r="N271" s="27"/>
      <c r="O271" s="28"/>
    </row>
    <row r="272" customFormat="false" ht="13.8" hidden="false" customHeight="false" outlineLevel="0" collapsed="false">
      <c r="A272" s="25"/>
      <c r="B272" s="26"/>
      <c r="C272" s="27" t="s">
        <v>3877</v>
      </c>
      <c r="D272" s="27" t="str">
        <f aca="false">SUBSTITUTE(LOWER(C272)," ","-")</f>
        <v>pig-latin</v>
      </c>
      <c r="E272" s="27" t="s">
        <v>2575</v>
      </c>
      <c r="F272" s="8" t="n">
        <f aca="false">VLOOKUP(E272,Temp3!$B$2:$K$362,10,0)</f>
        <v>8.21666666666666</v>
      </c>
      <c r="G272" s="8" t="n">
        <f aca="false">VLOOKUP(E272,'Raw - GA Events Mod'!$B$1:$G$457,6,0)</f>
        <v>0.271814047498737</v>
      </c>
      <c r="H272" s="8" t="n">
        <f aca="false">F272*1/G272</f>
        <v>30.2289993555423</v>
      </c>
      <c r="I272" s="8"/>
      <c r="J272" s="8" t="n">
        <f aca="false">IF(H272&gt;$I$267*1.5,"MOVE/EXPLAIN/SHORTEN",0)</f>
        <v>0</v>
      </c>
      <c r="K272" s="27"/>
      <c r="L272" s="27"/>
      <c r="M272" s="27"/>
      <c r="N272" s="27"/>
      <c r="O272" s="28"/>
    </row>
    <row r="273" customFormat="false" ht="13.8" hidden="false" customHeight="false" outlineLevel="0" collapsed="false">
      <c r="A273" s="25"/>
      <c r="B273" s="26"/>
      <c r="C273" s="27" t="s">
        <v>3878</v>
      </c>
      <c r="D273" s="27" t="str">
        <f aca="false">SUBSTITUTE(LOWER(C273)," ","-")</f>
        <v>dna-pairing</v>
      </c>
      <c r="E273" s="27" t="s">
        <v>2474</v>
      </c>
      <c r="F273" s="8" t="n">
        <f aca="false">VLOOKUP(E273,Temp3!$B$2:$K$362,10,0)</f>
        <v>5.6</v>
      </c>
      <c r="G273" s="8" t="n">
        <f aca="false">VLOOKUP(E273,'Raw - GA Events Mod'!$B$1:$G$457,6,0)</f>
        <v>0.430012429486567</v>
      </c>
      <c r="H273" s="8" t="n">
        <f aca="false">F273*1/G273</f>
        <v>13.0228793774319</v>
      </c>
      <c r="I273" s="8"/>
      <c r="J273" s="8" t="n">
        <f aca="false">IF(H273&gt;$I$267*1.5,"MOVE/EXPLAIN/SHORTEN",0)</f>
        <v>0</v>
      </c>
      <c r="K273" s="27"/>
      <c r="L273" s="27"/>
      <c r="M273" s="27"/>
      <c r="N273" s="27"/>
      <c r="O273" s="28"/>
    </row>
    <row r="274" customFormat="false" ht="13.8" hidden="false" customHeight="false" outlineLevel="0" collapsed="false">
      <c r="A274" s="25"/>
      <c r="B274" s="26"/>
      <c r="C274" s="27" t="s">
        <v>3879</v>
      </c>
      <c r="D274" s="27" t="str">
        <f aca="false">SUBSTITUTE(LOWER(C274)," ","-")</f>
        <v>missing-letters</v>
      </c>
      <c r="E274" s="27" t="s">
        <v>2558</v>
      </c>
      <c r="F274" s="8" t="n">
        <f aca="false">VLOOKUP(E274,Temp3!$B$2:$K$362,10,0)</f>
        <v>7.69999999999999</v>
      </c>
      <c r="G274" s="8" t="n">
        <f aca="false">VLOOKUP(E274,'Raw - GA Events Mod'!$B$1:$G$457,6,0)</f>
        <v>0.291675435743394</v>
      </c>
      <c r="H274" s="8" t="n">
        <f aca="false">F274*1/G274</f>
        <v>26.3992062971466</v>
      </c>
      <c r="I274" s="8"/>
      <c r="J274" s="8" t="n">
        <f aca="false">IF(H274&gt;$I$267*1.5,"MOVE/EXPLAIN/SHORTEN",0)</f>
        <v>0</v>
      </c>
      <c r="K274" s="27"/>
      <c r="L274" s="27"/>
      <c r="M274" s="27"/>
      <c r="N274" s="27"/>
      <c r="O274" s="28"/>
    </row>
    <row r="275" customFormat="false" ht="13.8" hidden="false" customHeight="false" outlineLevel="0" collapsed="false">
      <c r="A275" s="25"/>
      <c r="B275" s="26"/>
      <c r="C275" s="27" t="s">
        <v>3880</v>
      </c>
      <c r="D275" s="27" t="str">
        <f aca="false">SUBSTITUTE(LOWER(C275)," ","-")</f>
        <v>boo-who</v>
      </c>
      <c r="E275" s="27" t="s">
        <v>2379</v>
      </c>
      <c r="F275" s="8" t="n">
        <f aca="false">VLOOKUP(E275,Temp3!$B$2:$K$362,10,0)</f>
        <v>4.16666666666666</v>
      </c>
      <c r="G275" s="8" t="n">
        <f aca="false">VLOOKUP(E275,'Raw - GA Events Mod'!$B$1:$G$457,6,0)</f>
        <v>0.468302170055957</v>
      </c>
      <c r="H275" s="8" t="n">
        <f aca="false">F275*1/G275</f>
        <v>8.89738919247115</v>
      </c>
      <c r="I275" s="8"/>
      <c r="J275" s="8" t="n">
        <f aca="false">IF(H275&gt;$I$267*1.5,"MOVE/EXPLAIN/SHORTEN",0)</f>
        <v>0</v>
      </c>
      <c r="K275" s="27"/>
      <c r="L275" s="27"/>
      <c r="M275" s="27"/>
      <c r="N275" s="27"/>
      <c r="O275" s="28"/>
    </row>
    <row r="276" customFormat="false" ht="13.8" hidden="false" customHeight="false" outlineLevel="0" collapsed="false">
      <c r="A276" s="25"/>
      <c r="B276" s="26"/>
      <c r="C276" s="27" t="s">
        <v>3881</v>
      </c>
      <c r="D276" s="27" t="str">
        <f aca="false">SUBSTITUTE(LOWER(C276)," ","-")</f>
        <v>sorted-union</v>
      </c>
      <c r="E276" s="27" t="s">
        <v>2615</v>
      </c>
      <c r="F276" s="8" t="n">
        <f aca="false">VLOOKUP(E276,Temp3!$B$2:$K$362,10,0)</f>
        <v>7.51666666666666</v>
      </c>
      <c r="G276" s="8" t="n">
        <f aca="false">VLOOKUP(E276,'Raw - GA Events Mod'!$B$1:$G$457,6,0)</f>
        <v>0.270716886140021</v>
      </c>
      <c r="H276" s="8" t="n">
        <f aca="false">F276*1/G276</f>
        <v>27.7657842990218</v>
      </c>
      <c r="I276" s="8"/>
      <c r="J276" s="8" t="n">
        <f aca="false">IF(H276&gt;$I$267*1.5,"MOVE/EXPLAIN/SHORTEN",0)</f>
        <v>0</v>
      </c>
      <c r="K276" s="27"/>
      <c r="L276" s="27"/>
      <c r="M276" s="27"/>
      <c r="N276" s="27"/>
      <c r="O276" s="28"/>
    </row>
    <row r="277" customFormat="false" ht="13.8" hidden="false" customHeight="false" outlineLevel="0" collapsed="false">
      <c r="A277" s="25"/>
      <c r="B277" s="26"/>
      <c r="C277" s="27" t="s">
        <v>3882</v>
      </c>
      <c r="D277" s="27" t="str">
        <f aca="false">SUBSTITUTE(LOWER(C277)," ","-")</f>
        <v>convert-html-entities</v>
      </c>
      <c r="E277" s="27" t="s">
        <v>2443</v>
      </c>
      <c r="F277" s="8" t="n">
        <f aca="false">VLOOKUP(E277,Temp3!$B$2:$K$362,10,0)</f>
        <v>6.86666666666666</v>
      </c>
      <c r="G277" s="8" t="n">
        <f aca="false">VLOOKUP(E277,'Raw - GA Events Mod'!$B$1:$G$457,6,0)</f>
        <v>0.323321874434594</v>
      </c>
      <c r="H277" s="8" t="n">
        <f aca="false">F277*1/G277</f>
        <v>21.2378660697631</v>
      </c>
      <c r="I277" s="8"/>
      <c r="J277" s="8" t="n">
        <f aca="false">IF(H277&gt;$I$267*1.5,"MOVE/EXPLAIN/SHORTEN",0)</f>
        <v>0</v>
      </c>
      <c r="K277" s="27"/>
      <c r="L277" s="27"/>
      <c r="M277" s="27"/>
      <c r="N277" s="27"/>
      <c r="O277" s="28"/>
    </row>
    <row r="278" customFormat="false" ht="13.8" hidden="false" customHeight="false" outlineLevel="0" collapsed="false">
      <c r="A278" s="25"/>
      <c r="B278" s="26"/>
      <c r="C278" s="27" t="s">
        <v>3883</v>
      </c>
      <c r="D278" s="27" t="str">
        <f aca="false">SUBSTITUTE(LOWER(C278)," ","-")</f>
        <v>spinal-tap-case</v>
      </c>
      <c r="E278" s="27" t="s">
        <v>2617</v>
      </c>
      <c r="F278" s="8" t="n">
        <f aca="false">VLOOKUP(E278,Temp3!$B$2:$K$362,10,0)</f>
        <v>9.26666666666666</v>
      </c>
      <c r="G278" s="8" t="n">
        <f aca="false">VLOOKUP(E278,'Raw - GA Events Mod'!$B$1:$G$457,6,0)</f>
        <v>0.202984083566233</v>
      </c>
      <c r="H278" s="8" t="n">
        <f aca="false">F278*1/G278</f>
        <v>45.6521836779532</v>
      </c>
      <c r="I278" s="8"/>
      <c r="J278" s="8" t="str">
        <f aca="false">IF(H278&gt;$I$267*1.5,"MOVE/EXPLAIN/SHORTEN",0)</f>
        <v>MOVE/EXPLAIN/SHORTEN</v>
      </c>
      <c r="K278" s="27"/>
      <c r="L278" s="27"/>
      <c r="M278" s="27"/>
      <c r="N278" s="27"/>
      <c r="O278" s="28"/>
    </row>
    <row r="279" customFormat="false" ht="13.8" hidden="false" customHeight="false" outlineLevel="0" collapsed="false">
      <c r="A279" s="25"/>
      <c r="B279" s="26"/>
      <c r="C279" s="27" t="s">
        <v>3884</v>
      </c>
      <c r="D279" s="27" t="str">
        <f aca="false">SUBSTITUTE(LOWER(C279)," ","-")</f>
        <v>sum-all-odd-fibonacci-numbers</v>
      </c>
      <c r="E279" s="27" t="s">
        <v>2631</v>
      </c>
      <c r="F279" s="8" t="n">
        <f aca="false">VLOOKUP(E279,Temp3!$B$2:$K$362,10,0)</f>
        <v>5.86666666666666</v>
      </c>
      <c r="G279" s="8" t="n">
        <f aca="false">VLOOKUP(E279,'Raw - GA Events Mod'!$B$1:$G$457,6,0)</f>
        <v>0.259408659829207</v>
      </c>
      <c r="H279" s="8" t="n">
        <f aca="false">F279*1/G279</f>
        <v>22.6155390129583</v>
      </c>
      <c r="I279" s="8"/>
      <c r="J279" s="8" t="n">
        <f aca="false">IF(H279&gt;$I$267*1.5,"MOVE/EXPLAIN/SHORTEN",0)</f>
        <v>0</v>
      </c>
      <c r="K279" s="27"/>
      <c r="L279" s="27"/>
      <c r="M279" s="27"/>
      <c r="N279" s="27"/>
      <c r="O279" s="28"/>
    </row>
    <row r="280" customFormat="false" ht="13.8" hidden="false" customHeight="false" outlineLevel="0" collapsed="false">
      <c r="A280" s="25"/>
      <c r="B280" s="26"/>
      <c r="C280" s="27" t="s">
        <v>3885</v>
      </c>
      <c r="D280" s="27" t="str">
        <f aca="false">SUBSTITUTE(LOWER(C280)," ","-")</f>
        <v>sum-all-primes</v>
      </c>
      <c r="E280" s="27" t="s">
        <v>2633</v>
      </c>
      <c r="F280" s="8" t="n">
        <f aca="false">VLOOKUP(E280,Temp3!$B$2:$K$362,10,0)</f>
        <v>7.18333333333333</v>
      </c>
      <c r="G280" s="8" t="n">
        <f aca="false">VLOOKUP(E280,'Raw - GA Events Mod'!$B$1:$G$457,6,0)</f>
        <v>0.248568951630258</v>
      </c>
      <c r="H280" s="8" t="n">
        <f aca="false">F280*1/G280</f>
        <v>28.8987554005474</v>
      </c>
      <c r="I280" s="8"/>
      <c r="J280" s="8" t="n">
        <f aca="false">IF(H280&gt;$I$267*1.5,"MOVE/EXPLAIN/SHORTEN",0)</f>
        <v>0</v>
      </c>
      <c r="K280" s="27"/>
      <c r="L280" s="27"/>
      <c r="M280" s="27"/>
      <c r="N280" s="27"/>
      <c r="O280" s="28"/>
    </row>
    <row r="281" customFormat="false" ht="13.8" hidden="false" customHeight="false" outlineLevel="0" collapsed="false">
      <c r="A281" s="25"/>
      <c r="B281" s="26"/>
      <c r="C281" s="27" t="s">
        <v>3886</v>
      </c>
      <c r="D281" s="27" t="str">
        <f aca="false">SUBSTITUTE(LOWER(C281)," ","-")</f>
        <v>smallest-common-multiple</v>
      </c>
      <c r="E281" s="27" t="s">
        <v>2613</v>
      </c>
      <c r="F281" s="8" t="n">
        <f aca="false">VLOOKUP(E281,Temp3!$B$2:$K$362,10,0)</f>
        <v>7.78333333333333</v>
      </c>
      <c r="G281" s="8" t="n">
        <f aca="false">VLOOKUP(E281,'Raw - GA Events Mod'!$B$1:$G$457,6,0)</f>
        <v>0.237847489038557</v>
      </c>
      <c r="H281" s="8" t="n">
        <f aca="false">F281*1/G281</f>
        <v>32.724050881494</v>
      </c>
      <c r="I281" s="8"/>
      <c r="J281" s="8" t="n">
        <f aca="false">IF(H281&gt;$I$267*1.5,"MOVE/EXPLAIN/SHORTEN",0)</f>
        <v>0</v>
      </c>
      <c r="K281" s="27"/>
      <c r="L281" s="27"/>
      <c r="M281" s="27"/>
      <c r="N281" s="27"/>
      <c r="O281" s="28"/>
    </row>
    <row r="282" customFormat="false" ht="13.8" hidden="false" customHeight="false" outlineLevel="0" collapsed="false">
      <c r="A282" s="25"/>
      <c r="B282" s="26"/>
      <c r="C282" s="27" t="s">
        <v>3887</v>
      </c>
      <c r="D282" s="27" t="str">
        <f aca="false">SUBSTITUTE(LOWER(C282)," ","-")</f>
        <v>finders-keepers</v>
      </c>
      <c r="E282" s="27" t="s">
        <v>2489</v>
      </c>
      <c r="F282" s="8" t="n">
        <f aca="false">VLOOKUP(E282,Temp3!$B$2:$K$362,10,0)</f>
        <v>3.81666666666666</v>
      </c>
      <c r="G282" s="8" t="n">
        <f aca="false">VLOOKUP(E282,'Raw - GA Events Mod'!$B$1:$G$457,6,0)</f>
        <v>0.470269385081471</v>
      </c>
      <c r="H282" s="8" t="n">
        <f aca="false">F282*1/G282</f>
        <v>8.11591565971374</v>
      </c>
      <c r="I282" s="8"/>
      <c r="J282" s="8" t="n">
        <f aca="false">IF(H282&gt;$I$267*1.5,"MOVE/EXPLAIN/SHORTEN",0)</f>
        <v>0</v>
      </c>
      <c r="K282" s="27"/>
      <c r="L282" s="27"/>
      <c r="M282" s="27"/>
      <c r="N282" s="27"/>
      <c r="O282" s="28"/>
    </row>
    <row r="283" customFormat="false" ht="13.8" hidden="false" customHeight="false" outlineLevel="0" collapsed="false">
      <c r="A283" s="25"/>
      <c r="B283" s="26"/>
      <c r="C283" s="27" t="s">
        <v>3888</v>
      </c>
      <c r="D283" s="27" t="str">
        <f aca="false">SUBSTITUTE(LOWER(C283)," ","-")</f>
        <v>drop-it</v>
      </c>
      <c r="E283" s="27" t="s">
        <v>2475</v>
      </c>
      <c r="F283" s="8" t="n">
        <f aca="false">VLOOKUP(E283,Temp3!$B$2:$K$362,10,0)</f>
        <v>6.48333333333333</v>
      </c>
      <c r="G283" s="8" t="n">
        <f aca="false">VLOOKUP(E283,'Raw - GA Events Mod'!$B$1:$G$457,6,0)</f>
        <v>0.260930044480388</v>
      </c>
      <c r="H283" s="8" t="n">
        <f aca="false">F283*1/G283</f>
        <v>24.8470173154806</v>
      </c>
      <c r="I283" s="8"/>
      <c r="J283" s="8" t="n">
        <f aca="false">IF(H283&gt;$I$267*1.5,"MOVE/EXPLAIN/SHORTEN",0)</f>
        <v>0</v>
      </c>
      <c r="K283" s="27"/>
      <c r="L283" s="27"/>
      <c r="M283" s="27"/>
      <c r="N283" s="27"/>
      <c r="O283" s="28"/>
    </row>
    <row r="284" customFormat="false" ht="13.8" hidden="false" customHeight="false" outlineLevel="0" collapsed="false">
      <c r="A284" s="25"/>
      <c r="B284" s="26"/>
      <c r="C284" s="27" t="s">
        <v>3889</v>
      </c>
      <c r="D284" s="27" t="str">
        <f aca="false">SUBSTITUTE(LOWER(C284)," ","-")</f>
        <v>steamroller</v>
      </c>
      <c r="E284" s="27" t="s">
        <v>2622</v>
      </c>
      <c r="F284" s="8" t="n">
        <f aca="false">VLOOKUP(E284,Temp3!$B$2:$K$362,10,0)</f>
        <v>6.91666666666666</v>
      </c>
      <c r="G284" s="8" t="n">
        <f aca="false">VLOOKUP(E284,'Raw - GA Events Mod'!$B$1:$G$457,6,0)</f>
        <v>0.230063216762988</v>
      </c>
      <c r="H284" s="8" t="n">
        <f aca="false">F284*1/G284</f>
        <v>30.0642004575301</v>
      </c>
      <c r="I284" s="8"/>
      <c r="J284" s="8" t="n">
        <f aca="false">IF(H284&gt;$I$267*1.5,"MOVE/EXPLAIN/SHORTEN",0)</f>
        <v>0</v>
      </c>
      <c r="K284" s="27"/>
      <c r="L284" s="27"/>
      <c r="M284" s="27"/>
      <c r="N284" s="27"/>
      <c r="O284" s="28"/>
    </row>
    <row r="285" customFormat="false" ht="13.8" hidden="false" customHeight="false" outlineLevel="0" collapsed="false">
      <c r="A285" s="25"/>
      <c r="B285" s="26"/>
      <c r="C285" s="27" t="s">
        <v>3890</v>
      </c>
      <c r="D285" s="27" t="str">
        <f aca="false">SUBSTITUTE(LOWER(C285)," ","-")</f>
        <v>binary-agents</v>
      </c>
      <c r="E285" s="27" t="s">
        <v>2378</v>
      </c>
      <c r="F285" s="8" t="n">
        <f aca="false">VLOOKUP(E285,Temp3!$B$2:$K$362,10,0)</f>
        <v>6.66666666666666</v>
      </c>
      <c r="G285" s="8" t="n">
        <f aca="false">VLOOKUP(E285,'Raw - GA Events Mod'!$B$1:$G$457,6,0)</f>
        <v>0.305052071792599</v>
      </c>
      <c r="H285" s="8" t="n">
        <f aca="false">F285*1/G285</f>
        <v>21.854192392436</v>
      </c>
      <c r="I285" s="8"/>
      <c r="J285" s="8" t="n">
        <f aca="false">IF(H285&gt;$I$267*1.5,"MOVE/EXPLAIN/SHORTEN",0)</f>
        <v>0</v>
      </c>
      <c r="K285" s="27"/>
      <c r="L285" s="27"/>
      <c r="M285" s="27"/>
      <c r="N285" s="27"/>
      <c r="O285" s="28"/>
    </row>
    <row r="286" customFormat="false" ht="13.8" hidden="false" customHeight="false" outlineLevel="0" collapsed="false">
      <c r="A286" s="25"/>
      <c r="B286" s="26"/>
      <c r="C286" s="27" t="s">
        <v>3891</v>
      </c>
      <c r="D286" s="27" t="str">
        <f aca="false">SUBSTITUTE(LOWER(C286)," ","-")</f>
        <v>everything-be-true</v>
      </c>
      <c r="E286" s="27" t="s">
        <v>2478</v>
      </c>
      <c r="F286" s="8" t="n">
        <f aca="false">VLOOKUP(E286,Temp3!$B$2:$K$362,10,0)</f>
        <v>6.13333333333333</v>
      </c>
      <c r="G286" s="8" t="n">
        <f aca="false">VLOOKUP(E286,'Raw - GA Events Mod'!$B$1:$G$457,6,0)</f>
        <v>0.249995831040406</v>
      </c>
      <c r="H286" s="8" t="n">
        <f aca="false">F286*1/G286</f>
        <v>24.5337424540572</v>
      </c>
      <c r="I286" s="8"/>
      <c r="J286" s="8" t="n">
        <f aca="false">IF(H286&gt;$I$267*1.5,"MOVE/EXPLAIN/SHORTEN",0)</f>
        <v>0</v>
      </c>
      <c r="K286" s="27"/>
      <c r="L286" s="27"/>
      <c r="M286" s="27"/>
      <c r="N286" s="27"/>
      <c r="O286" s="28"/>
    </row>
    <row r="287" customFormat="false" ht="13.8" hidden="false" customHeight="false" outlineLevel="0" collapsed="false">
      <c r="A287" s="25"/>
      <c r="B287" s="30"/>
      <c r="C287" s="31" t="s">
        <v>3892</v>
      </c>
      <c r="D287" s="31" t="str">
        <f aca="false">SUBSTITUTE(LOWER(C287)," ","-")</f>
        <v>arguments-optional</v>
      </c>
      <c r="E287" s="31" t="s">
        <v>2376</v>
      </c>
      <c r="F287" s="32" t="n">
        <f aca="false">VLOOKUP(E287,Temp3!$B$2:$K$362,10,0)</f>
        <v>7.36666666666666</v>
      </c>
      <c r="G287" s="8" t="n">
        <f aca="false">VLOOKUP(E287,'Raw - GA Events Mod'!$B$1:$G$457,6,0)</f>
        <v>0.232338845808083</v>
      </c>
      <c r="H287" s="8" t="n">
        <f aca="false">F287*1/G287</f>
        <v>31.7065647849163</v>
      </c>
      <c r="I287" s="8"/>
      <c r="J287" s="8" t="n">
        <f aca="false">IF(H287&gt;$I$267*1.5,"MOVE/EXPLAIN/SHORTEN",0)</f>
        <v>0</v>
      </c>
      <c r="K287" s="31"/>
      <c r="L287" s="31"/>
      <c r="M287" s="31"/>
      <c r="N287" s="31"/>
      <c r="O287" s="33"/>
    </row>
    <row r="288" customFormat="false" ht="13.8" hidden="false" customHeight="false" outlineLevel="0" collapsed="false">
      <c r="A288" s="25" t="s">
        <v>2717</v>
      </c>
      <c r="B288" s="20" t="s">
        <v>3016</v>
      </c>
      <c r="C288" s="21" t="s">
        <v>3893</v>
      </c>
      <c r="D288" s="21" t="str">
        <f aca="false">SUBSTITUTE(LOWER(C288)," ","-")</f>
        <v>validate-us-telephone-numbers</v>
      </c>
      <c r="E288" s="21" t="s">
        <v>2694</v>
      </c>
      <c r="F288" s="22" t="n">
        <f aca="false">VLOOKUP(E288,Temp3!$B$2:$K$362,10,0)</f>
        <v>6.1</v>
      </c>
      <c r="G288" s="22" t="n">
        <f aca="false">VLOOKUP(E288,'Raw - GA Events Mod'!$B$1:$G$457,6,0)</f>
        <v>0.227422801455912</v>
      </c>
      <c r="H288" s="22" t="n">
        <f aca="false">F288*1/G288</f>
        <v>26.8222885346109</v>
      </c>
      <c r="I288" s="23" t="n">
        <f aca="false">AVERAGE(H288:H296)</f>
        <v>25.2309210833701</v>
      </c>
      <c r="J288" s="22" t="n">
        <f aca="false">IF(H288&gt;$I$288*1.5,"MOVE/EXPLAIN/SHORTEN",0)</f>
        <v>0</v>
      </c>
      <c r="K288" s="21"/>
      <c r="L288" s="21" t="s">
        <v>2837</v>
      </c>
      <c r="M288" s="21" t="n">
        <v>3000</v>
      </c>
      <c r="N288" s="22" t="n">
        <f aca="false">SUM(F288:F296)+0.25*M288</f>
        <v>811.5</v>
      </c>
      <c r="O288" s="24"/>
    </row>
    <row r="289" customFormat="false" ht="13.8" hidden="false" customHeight="false" outlineLevel="0" collapsed="false">
      <c r="A289" s="25"/>
      <c r="B289" s="26"/>
      <c r="C289" s="27" t="s">
        <v>3894</v>
      </c>
      <c r="D289" s="27" t="str">
        <f aca="false">SUBSTITUTE(LOWER(C289)," ","-")</f>
        <v>symmetric-difference</v>
      </c>
      <c r="E289" s="27" t="s">
        <v>2634</v>
      </c>
      <c r="F289" s="8" t="n">
        <f aca="false">VLOOKUP(E289,Temp3!$B$2:$K$362,10,0)</f>
        <v>8.19999999999999</v>
      </c>
      <c r="G289" s="8" t="n">
        <f aca="false">VLOOKUP(E289,'Raw - GA Events Mod'!$B$1:$G$457,6,0)</f>
        <v>0.248654345828895</v>
      </c>
      <c r="H289" s="8" t="n">
        <f aca="false">F289*1/G289</f>
        <v>32.9775052700772</v>
      </c>
      <c r="I289" s="8"/>
      <c r="J289" s="8" t="n">
        <f aca="false">IF(H289&gt;$I$288*1.5,"MOVE/EXPLAIN/SHORTEN",0)</f>
        <v>0</v>
      </c>
      <c r="K289" s="27"/>
      <c r="L289" s="27"/>
      <c r="M289" s="27"/>
      <c r="N289" s="27"/>
      <c r="O289" s="28"/>
    </row>
    <row r="290" customFormat="false" ht="13.8" hidden="false" customHeight="false" outlineLevel="0" collapsed="false">
      <c r="A290" s="25"/>
      <c r="B290" s="26"/>
      <c r="C290" s="27" t="s">
        <v>3895</v>
      </c>
      <c r="D290" s="27" t="str">
        <f aca="false">SUBSTITUTE(LOWER(C290)," ","-")</f>
        <v>exact-change</v>
      </c>
      <c r="E290" s="27" t="s">
        <v>2479</v>
      </c>
      <c r="F290" s="8" t="n">
        <f aca="false">VLOOKUP(E290,Temp3!$B$2:$K$362,10,0)</f>
        <v>8.76666666666666</v>
      </c>
      <c r="G290" s="8" t="n">
        <f aca="false">VLOOKUP(E290,'Raw - GA Events Mod'!$B$1:$G$457,6,0)</f>
        <v>0.2421475703715</v>
      </c>
      <c r="H290" s="8" t="n">
        <f aca="false">F290*1/G290</f>
        <v>36.2038184121234</v>
      </c>
      <c r="I290" s="8"/>
      <c r="J290" s="8" t="n">
        <f aca="false">IF(H290&gt;$I$288*1.5,"MOVE/EXPLAIN/SHORTEN",0)</f>
        <v>0</v>
      </c>
      <c r="K290" s="27"/>
      <c r="L290" s="27"/>
      <c r="M290" s="27"/>
      <c r="N290" s="27"/>
      <c r="O290" s="28"/>
    </row>
    <row r="291" customFormat="false" ht="13.8" hidden="false" customHeight="false" outlineLevel="0" collapsed="false">
      <c r="A291" s="25"/>
      <c r="B291" s="26"/>
      <c r="C291" s="27" t="s">
        <v>3896</v>
      </c>
      <c r="D291" s="27" t="str">
        <f aca="false">SUBSTITUTE(LOWER(C291)," ","-")</f>
        <v>inventory-update</v>
      </c>
      <c r="E291" s="27" t="s">
        <v>2519</v>
      </c>
      <c r="F291" s="8" t="n">
        <f aca="false">VLOOKUP(E291,Temp3!$B$2:$K$362,10,0)</f>
        <v>6.53333333333333</v>
      </c>
      <c r="G291" s="8" t="n">
        <f aca="false">VLOOKUP(E291,'Raw - GA Events Mod'!$B$1:$G$457,6,0)</f>
        <v>0.297594649983821</v>
      </c>
      <c r="H291" s="8" t="n">
        <f aca="false">F291*1/G291</f>
        <v>21.9537996858765</v>
      </c>
      <c r="I291" s="8"/>
      <c r="J291" s="8" t="n">
        <f aca="false">IF(H291&gt;$I$288*1.5,"MOVE/EXPLAIN/SHORTEN",0)</f>
        <v>0</v>
      </c>
      <c r="K291" s="27"/>
      <c r="L291" s="27"/>
      <c r="M291" s="27"/>
      <c r="N291" s="27"/>
      <c r="O291" s="28"/>
    </row>
    <row r="292" customFormat="false" ht="13.8" hidden="false" customHeight="false" outlineLevel="0" collapsed="false">
      <c r="A292" s="25"/>
      <c r="B292" s="26"/>
      <c r="C292" s="27" t="s">
        <v>3897</v>
      </c>
      <c r="D292" s="27" t="str">
        <f aca="false">SUBSTITUTE(LOWER(C292)," ","-")</f>
        <v>no-repeats-please</v>
      </c>
      <c r="E292" s="27" t="s">
        <v>2568</v>
      </c>
      <c r="F292" s="8" t="n">
        <f aca="false">VLOOKUP(E292,Temp3!$B$2:$K$362,10,0)</f>
        <v>6.38333333333333</v>
      </c>
      <c r="G292" s="8" t="n">
        <f aca="false">VLOOKUP(E292,'Raw - GA Events Mod'!$B$1:$G$457,6,0)</f>
        <v>0.303767894312051</v>
      </c>
      <c r="H292" s="8" t="n">
        <f aca="false">F292*1/G292</f>
        <v>21.013851209621</v>
      </c>
      <c r="I292" s="8"/>
      <c r="J292" s="8" t="n">
        <f aca="false">IF(H292&gt;$I$288*1.5,"MOVE/EXPLAIN/SHORTEN",0)</f>
        <v>0</v>
      </c>
      <c r="K292" s="27"/>
      <c r="L292" s="27"/>
      <c r="M292" s="27"/>
      <c r="N292" s="27"/>
      <c r="O292" s="28"/>
    </row>
    <row r="293" customFormat="false" ht="13.8" hidden="false" customHeight="false" outlineLevel="0" collapsed="false">
      <c r="A293" s="25"/>
      <c r="B293" s="26"/>
      <c r="C293" s="27" t="s">
        <v>3898</v>
      </c>
      <c r="D293" s="27" t="str">
        <f aca="false">SUBSTITUTE(LOWER(C293)," ","-")</f>
        <v>friendly-date-ranges</v>
      </c>
      <c r="E293" s="27" t="s">
        <v>2492</v>
      </c>
      <c r="F293" s="8" t="n">
        <f aca="false">VLOOKUP(E293,Temp3!$B$2:$K$362,10,0)</f>
        <v>9.03333333333333</v>
      </c>
      <c r="G293" s="8" t="n">
        <f aca="false">VLOOKUP(E293,'Raw - GA Events Mod'!$B$1:$G$457,6,0)</f>
        <v>0.212116615258418</v>
      </c>
      <c r="H293" s="8" t="n">
        <f aca="false">F293*1/G293</f>
        <v>42.5866371775175</v>
      </c>
      <c r="I293" s="8"/>
      <c r="J293" s="8" t="str">
        <f aca="false">IF(H293&gt;$I$288*1.5,"MOVE/EXPLAIN/SHORTEN",0)</f>
        <v>MOVE/EXPLAIN/SHORTEN</v>
      </c>
      <c r="K293" s="27"/>
      <c r="L293" s="27"/>
      <c r="M293" s="27"/>
      <c r="N293" s="27"/>
      <c r="O293" s="28"/>
    </row>
    <row r="294" customFormat="false" ht="13.8" hidden="false" customHeight="false" outlineLevel="0" collapsed="false">
      <c r="A294" s="25"/>
      <c r="B294" s="26"/>
      <c r="C294" s="27" t="s">
        <v>3899</v>
      </c>
      <c r="D294" s="27" t="str">
        <f aca="false">SUBSTITUTE(LOWER(C294)," ","-")</f>
        <v>make-a-person</v>
      </c>
      <c r="E294" s="27" t="s">
        <v>2542</v>
      </c>
      <c r="F294" s="8" t="n">
        <f aca="false">VLOOKUP(E294,Temp3!$B$2:$K$362,10,0)</f>
        <v>5.66666666666666</v>
      </c>
      <c r="G294" s="8" t="n">
        <f aca="false">VLOOKUP(E294,'Raw - GA Events Mod'!$B$1:$G$457,6,0)</f>
        <v>0.394274001586882</v>
      </c>
      <c r="H294" s="8" t="n">
        <f aca="false">F294*1/G294</f>
        <v>14.3724076247973</v>
      </c>
      <c r="I294" s="8"/>
      <c r="J294" s="8" t="n">
        <f aca="false">IF(H294&gt;$I$288*1.5,"MOVE/EXPLAIN/SHORTEN",0)</f>
        <v>0</v>
      </c>
      <c r="K294" s="27"/>
      <c r="L294" s="27"/>
      <c r="M294" s="27"/>
      <c r="N294" s="27"/>
      <c r="O294" s="28"/>
    </row>
    <row r="295" customFormat="false" ht="13.8" hidden="false" customHeight="false" outlineLevel="0" collapsed="false">
      <c r="A295" s="25"/>
      <c r="B295" s="26"/>
      <c r="C295" s="27" t="s">
        <v>3900</v>
      </c>
      <c r="D295" s="27" t="str">
        <f aca="false">SUBSTITUTE(LOWER(C295)," ","-")</f>
        <v>map-the-debris</v>
      </c>
      <c r="E295" s="27" t="s">
        <v>2557</v>
      </c>
      <c r="F295" s="8" t="n">
        <f aca="false">VLOOKUP(E295,Temp3!$B$2:$K$362,10,0)</f>
        <v>4.75</v>
      </c>
      <c r="G295" s="8" t="n">
        <f aca="false">VLOOKUP(E295,'Raw - GA Events Mod'!$B$1:$G$457,6,0)</f>
        <v>0.380387908142672</v>
      </c>
      <c r="H295" s="8" t="n">
        <f aca="false">F295*1/G295</f>
        <v>12.4872528761309</v>
      </c>
      <c r="I295" s="8"/>
      <c r="J295" s="8" t="n">
        <f aca="false">IF(H295&gt;$I$288*1.5,"MOVE/EXPLAIN/SHORTEN",0)</f>
        <v>0</v>
      </c>
      <c r="K295" s="27"/>
      <c r="L295" s="27"/>
      <c r="M295" s="27"/>
      <c r="N295" s="27"/>
      <c r="O295" s="28"/>
    </row>
    <row r="296" customFormat="false" ht="13.8" hidden="false" customHeight="false" outlineLevel="0" collapsed="false">
      <c r="A296" s="25"/>
      <c r="B296" s="30"/>
      <c r="C296" s="31" t="s">
        <v>3901</v>
      </c>
      <c r="D296" s="31" t="str">
        <f aca="false">SUBSTITUTE(LOWER(C296)," ","-")</f>
        <v>pairwise</v>
      </c>
      <c r="E296" s="31" t="s">
        <v>2573</v>
      </c>
      <c r="F296" s="32" t="n">
        <f aca="false">VLOOKUP(E296,Temp3!$B$2:$K$362,10,0)</f>
        <v>6.06666666666666</v>
      </c>
      <c r="G296" s="8" t="n">
        <f aca="false">VLOOKUP(E296,'Raw - GA Events Mod'!$B$1:$G$457,6,0)</f>
        <v>0.325103412616339</v>
      </c>
      <c r="H296" s="8" t="n">
        <f aca="false">F296*1/G296</f>
        <v>18.6607289595759</v>
      </c>
      <c r="I296" s="8"/>
      <c r="J296" s="8" t="n">
        <f aca="false">IF(H296&gt;$I$288*1.5,"MOVE/EXPLAIN/SHORTEN",0)</f>
        <v>0</v>
      </c>
      <c r="K296" s="31"/>
      <c r="L296" s="31"/>
      <c r="M296" s="31"/>
      <c r="N296" s="31"/>
      <c r="O296" s="33"/>
    </row>
    <row r="297" customFormat="false" ht="13.8" hidden="false" customHeight="false" outlineLevel="0" collapsed="false">
      <c r="A297" s="25" t="s">
        <v>2717</v>
      </c>
      <c r="B297" s="20" t="s">
        <v>3026</v>
      </c>
      <c r="C297" s="21" t="s">
        <v>3902</v>
      </c>
      <c r="D297" s="21" t="str">
        <f aca="false">SUBSTITUTE(LOWER(C297)," ","-")</f>
        <v>build-a-javascript-calculator</v>
      </c>
      <c r="E297" s="21" t="s">
        <v>2381</v>
      </c>
      <c r="F297" s="22" t="n">
        <f aca="false">VLOOKUP(E297,Temp3!$B$2:$K$362,10,0)</f>
        <v>2.43333333333333</v>
      </c>
      <c r="G297" s="22"/>
      <c r="H297" s="8"/>
      <c r="I297" s="8"/>
      <c r="J297" s="8"/>
      <c r="K297" s="21"/>
      <c r="L297" s="21" t="s">
        <v>3028</v>
      </c>
      <c r="M297" s="21" t="n">
        <v>9000</v>
      </c>
      <c r="N297" s="21" t="s">
        <v>3313</v>
      </c>
      <c r="O297" s="24"/>
    </row>
    <row r="298" customFormat="false" ht="13.8" hidden="false" customHeight="false" outlineLevel="0" collapsed="false">
      <c r="A298" s="25"/>
      <c r="B298" s="26"/>
      <c r="C298" s="27" t="s">
        <v>3903</v>
      </c>
      <c r="D298" s="27" t="str">
        <f aca="false">SUBSTITUTE(LOWER(C298)," ","-")</f>
        <v>build-a-pomodoro-clock</v>
      </c>
      <c r="E298" s="27" t="s">
        <v>2386</v>
      </c>
      <c r="F298" s="8" t="n">
        <f aca="false">VLOOKUP(E298,Temp3!$B$2:$K$362,10,0)</f>
        <v>2.36666666666666</v>
      </c>
      <c r="G298" s="8"/>
      <c r="H298" s="8"/>
      <c r="I298" s="8"/>
      <c r="J298" s="8"/>
      <c r="K298" s="27"/>
      <c r="L298" s="27"/>
      <c r="M298" s="27"/>
      <c r="N298" s="27"/>
      <c r="O298" s="28"/>
    </row>
    <row r="299" customFormat="false" ht="13.8" hidden="false" customHeight="false" outlineLevel="0" collapsed="false">
      <c r="A299" s="25"/>
      <c r="B299" s="26"/>
      <c r="C299" s="27" t="s">
        <v>3904</v>
      </c>
      <c r="D299" s="27" t="str">
        <f aca="false">SUBSTITUTE(LOWER(C299)," ","-")</f>
        <v>build-a-tic-tac-toe-game</v>
      </c>
      <c r="E299" s="27" t="s">
        <v>2391</v>
      </c>
      <c r="F299" s="8" t="n">
        <f aca="false">VLOOKUP(E299,Temp3!$B$2:$K$362,10,0)</f>
        <v>2.48333333333333</v>
      </c>
      <c r="G299" s="8"/>
      <c r="H299" s="8"/>
      <c r="I299" s="8"/>
      <c r="J299" s="8"/>
      <c r="K299" s="27"/>
      <c r="L299" s="27"/>
      <c r="M299" s="27"/>
      <c r="N299" s="27"/>
      <c r="O299" s="28"/>
    </row>
    <row r="300" customFormat="false" ht="13.8" hidden="false" customHeight="false" outlineLevel="0" collapsed="false">
      <c r="A300" s="25"/>
      <c r="B300" s="26"/>
      <c r="C300" s="27" t="s">
        <v>3905</v>
      </c>
      <c r="D300" s="27" t="str">
        <f aca="false">SUBSTITUTE(LOWER(C300)," ","-")</f>
        <v>build-a-simon-game</v>
      </c>
      <c r="E300" s="27" t="s">
        <v>2390</v>
      </c>
      <c r="F300" s="8" t="n">
        <f aca="false">VLOOKUP(E300,Temp3!$B$2:$K$362,10,0)</f>
        <v>2.85</v>
      </c>
      <c r="G300" s="8"/>
      <c r="H300" s="8"/>
      <c r="I300" s="8"/>
      <c r="J300" s="8"/>
      <c r="K300" s="27"/>
      <c r="L300" s="27"/>
      <c r="M300" s="27"/>
      <c r="N300" s="27"/>
      <c r="O300" s="28"/>
    </row>
    <row r="301" customFormat="false" ht="13.8" hidden="false" customHeight="false" outlineLevel="0" collapsed="false">
      <c r="A301" s="29"/>
      <c r="B301" s="30"/>
      <c r="C301" s="31" t="s">
        <v>3032</v>
      </c>
      <c r="D301" s="31" t="str">
        <f aca="false">SUBSTITUTE(LOWER(C301)," ","-")</f>
        <v>claim-your-front-end-development-certificate</v>
      </c>
      <c r="E301" s="31" t="s">
        <v>2413</v>
      </c>
      <c r="F301" s="32" t="n">
        <f aca="false">VLOOKUP(E301,Temp3!$B$2:$K$362,10,0)</f>
        <v>1.36666666666667</v>
      </c>
      <c r="G301" s="32"/>
      <c r="H301" s="8"/>
      <c r="I301" s="8"/>
      <c r="J301" s="8"/>
      <c r="K301" s="31"/>
      <c r="L301" s="31" t="s">
        <v>3034</v>
      </c>
      <c r="M301" s="31" t="n">
        <v>5</v>
      </c>
      <c r="N301" s="31" t="e">
        <f aca="false">#N/A</f>
        <v>#N/A</v>
      </c>
      <c r="O301" s="33"/>
    </row>
    <row r="302" customFormat="false" ht="13.8" hidden="false" customHeight="false" outlineLevel="0" collapsed="false">
      <c r="A302" s="34" t="s">
        <v>3035</v>
      </c>
      <c r="B302" s="35" t="s">
        <v>3036</v>
      </c>
      <c r="C302" s="36" t="s">
        <v>3906</v>
      </c>
      <c r="D302" s="36" t="str">
        <f aca="false">SUBSTITUTE(LOWER(C302)," ","-")</f>
        <v>learn-sass-challenges</v>
      </c>
      <c r="E302" s="36" t="s">
        <v>3907</v>
      </c>
      <c r="F302" s="37" t="e">
        <f aca="false">VLOOKUP(E302,Temp3!$B$2:$K$362,10,0)</f>
        <v>#N/A</v>
      </c>
      <c r="G302" s="37"/>
      <c r="H302" s="8"/>
      <c r="I302" s="8"/>
      <c r="J302" s="8"/>
      <c r="K302" s="36"/>
      <c r="L302" s="36" t="s">
        <v>2720</v>
      </c>
      <c r="M302" s="36" t="n">
        <v>300</v>
      </c>
      <c r="N302" s="36"/>
      <c r="O302" s="38"/>
    </row>
    <row r="303" customFormat="false" ht="13.8" hidden="false" customHeight="false" outlineLevel="0" collapsed="false">
      <c r="A303" s="39" t="s">
        <v>3035</v>
      </c>
      <c r="B303" s="35" t="s">
        <v>3038</v>
      </c>
      <c r="C303" s="36" t="s">
        <v>3908</v>
      </c>
      <c r="D303" s="36" t="str">
        <f aca="false">SUBSTITUTE(LOWER(C303)," ","-")</f>
        <v>learn-react-challenges</v>
      </c>
      <c r="E303" s="36" t="s">
        <v>3909</v>
      </c>
      <c r="F303" s="37" t="e">
        <f aca="false">VLOOKUP(E303,Temp3!$B$2:$K$362,10,0)</f>
        <v>#N/A</v>
      </c>
      <c r="G303" s="37"/>
      <c r="H303" s="8"/>
      <c r="I303" s="8"/>
      <c r="J303" s="8"/>
      <c r="K303" s="36"/>
      <c r="L303" s="36" t="s">
        <v>2720</v>
      </c>
      <c r="M303" s="36" t="n">
        <v>300</v>
      </c>
      <c r="N303" s="36"/>
      <c r="O303" s="38"/>
    </row>
    <row r="304" customFormat="false" ht="13.8" hidden="false" customHeight="false" outlineLevel="0" collapsed="false">
      <c r="A304" s="39" t="s">
        <v>3035</v>
      </c>
      <c r="B304" s="20" t="s">
        <v>3040</v>
      </c>
      <c r="C304" s="21" t="s">
        <v>3910</v>
      </c>
      <c r="D304" s="21" t="str">
        <f aca="false">SUBSTITUTE(LOWER(C304)," ","-")</f>
        <v>build-a-markdown-previewer</v>
      </c>
      <c r="E304" s="21" t="s">
        <v>2382</v>
      </c>
      <c r="F304" s="22" t="n">
        <f aca="false">VLOOKUP(E304,Temp3!$B$2:$K$362,10,0)</f>
        <v>1.53333333333333</v>
      </c>
      <c r="G304" s="22"/>
      <c r="H304" s="8"/>
      <c r="I304" s="8"/>
      <c r="J304" s="8"/>
      <c r="K304" s="21"/>
      <c r="L304" s="21" t="s">
        <v>3042</v>
      </c>
      <c r="M304" s="21" t="n">
        <v>12000</v>
      </c>
      <c r="N304" s="21" t="s">
        <v>3313</v>
      </c>
      <c r="O304" s="24"/>
    </row>
    <row r="305" customFormat="false" ht="13.8" hidden="false" customHeight="false" outlineLevel="0" collapsed="false">
      <c r="A305" s="39"/>
      <c r="B305" s="26"/>
      <c r="C305" s="27" t="s">
        <v>3911</v>
      </c>
      <c r="D305" s="27" t="str">
        <f aca="false">SUBSTITUTE(LOWER(C305)," ","-")</f>
        <v>build-a-camper-leaderboard</v>
      </c>
      <c r="E305" s="27" t="s">
        <v>2380</v>
      </c>
      <c r="F305" s="8" t="n">
        <f aca="false">VLOOKUP(E305,Temp3!$B$2:$K$362,10,0)</f>
        <v>1.95</v>
      </c>
      <c r="G305" s="8"/>
      <c r="H305" s="8"/>
      <c r="I305" s="8"/>
      <c r="J305" s="8"/>
      <c r="K305" s="27"/>
      <c r="L305" s="27"/>
      <c r="M305" s="27"/>
      <c r="N305" s="27"/>
      <c r="O305" s="28"/>
    </row>
    <row r="306" customFormat="false" ht="13.8" hidden="false" customHeight="false" outlineLevel="0" collapsed="false">
      <c r="A306" s="39"/>
      <c r="B306" s="26"/>
      <c r="C306" s="27" t="s">
        <v>3912</v>
      </c>
      <c r="D306" s="27" t="str">
        <f aca="false">SUBSTITUTE(LOWER(C306)," ","-")</f>
        <v>build-a-recipe-box</v>
      </c>
      <c r="E306" s="27" t="s">
        <v>2388</v>
      </c>
      <c r="F306" s="8" t="n">
        <f aca="false">VLOOKUP(E306,Temp3!$B$2:$K$362,10,0)</f>
        <v>2</v>
      </c>
      <c r="G306" s="8"/>
      <c r="H306" s="8"/>
      <c r="I306" s="8"/>
      <c r="J306" s="8"/>
      <c r="K306" s="27"/>
      <c r="L306" s="27"/>
      <c r="M306" s="27"/>
      <c r="N306" s="27"/>
      <c r="O306" s="28"/>
    </row>
    <row r="307" customFormat="false" ht="13.8" hidden="false" customHeight="false" outlineLevel="0" collapsed="false">
      <c r="A307" s="39"/>
      <c r="B307" s="26"/>
      <c r="C307" s="27" t="s">
        <v>3913</v>
      </c>
      <c r="D307" s="27" t="str">
        <f aca="false">SUBSTITUTE(LOWER(C307)," ","-")</f>
        <v>build-the-game-of-life</v>
      </c>
      <c r="E307" s="27" t="s">
        <v>2396</v>
      </c>
      <c r="F307" s="8" t="n">
        <f aca="false">VLOOKUP(E307,Temp3!$B$2:$K$362,10,0)</f>
        <v>2.23333333333333</v>
      </c>
      <c r="G307" s="8"/>
      <c r="H307" s="8"/>
      <c r="I307" s="8"/>
      <c r="J307" s="8"/>
      <c r="K307" s="27"/>
      <c r="L307" s="27"/>
      <c r="M307" s="27"/>
      <c r="N307" s="27"/>
      <c r="O307" s="28"/>
    </row>
    <row r="308" customFormat="false" ht="13.8" hidden="false" customHeight="false" outlineLevel="0" collapsed="false">
      <c r="A308" s="39"/>
      <c r="B308" s="30"/>
      <c r="C308" s="31" t="s">
        <v>3914</v>
      </c>
      <c r="D308" s="31" t="str">
        <f aca="false">SUBSTITUTE(LOWER(C308)," ","-")</f>
        <v>build-a-roguelike-dungeon-crawler-game</v>
      </c>
      <c r="E308" s="31" t="s">
        <v>2389</v>
      </c>
      <c r="F308" s="32" t="n">
        <f aca="false">VLOOKUP(E308,Temp3!$B$2:$K$362,10,0)</f>
        <v>2.56666666666666</v>
      </c>
      <c r="G308" s="32"/>
      <c r="H308" s="8"/>
      <c r="I308" s="8"/>
      <c r="J308" s="8"/>
      <c r="K308" s="31"/>
      <c r="L308" s="31"/>
      <c r="M308" s="31"/>
      <c r="N308" s="31"/>
      <c r="O308" s="33"/>
    </row>
    <row r="309" customFormat="false" ht="13.8" hidden="false" customHeight="false" outlineLevel="0" collapsed="false">
      <c r="A309" s="39" t="s">
        <v>3035</v>
      </c>
      <c r="B309" s="35" t="s">
        <v>3047</v>
      </c>
      <c r="C309" s="36" t="s">
        <v>3915</v>
      </c>
      <c r="D309" s="36" t="str">
        <f aca="false">SUBSTITUTE(LOWER(C309)," ","-")</f>
        <v>learn-d3-challenges</v>
      </c>
      <c r="E309" s="36" t="s">
        <v>3916</v>
      </c>
      <c r="F309" s="37" t="e">
        <f aca="false">VLOOKUP(E309,Temp3!$B$2:$K$362,10,0)</f>
        <v>#N/A</v>
      </c>
      <c r="G309" s="37"/>
      <c r="H309" s="8"/>
      <c r="I309" s="8"/>
      <c r="J309" s="8"/>
      <c r="K309" s="36"/>
      <c r="L309" s="36" t="s">
        <v>2720</v>
      </c>
      <c r="M309" s="36" t="n">
        <v>300</v>
      </c>
      <c r="N309" s="36" t="s">
        <v>3313</v>
      </c>
      <c r="O309" s="38"/>
    </row>
    <row r="310" customFormat="false" ht="13.8" hidden="false" customHeight="false" outlineLevel="0" collapsed="false">
      <c r="A310" s="39" t="s">
        <v>3035</v>
      </c>
      <c r="B310" s="20" t="s">
        <v>3049</v>
      </c>
      <c r="C310" s="21" t="s">
        <v>3917</v>
      </c>
      <c r="D310" s="21" t="str">
        <f aca="false">SUBSTITUTE(LOWER(C310)," ","-")</f>
        <v>visualize-data-with-a-bar-chart</v>
      </c>
      <c r="E310" s="21" t="s">
        <v>2695</v>
      </c>
      <c r="F310" s="22" t="n">
        <f aca="false">VLOOKUP(E310,Temp3!$B$2:$K$362,10,0)</f>
        <v>1.68333333333333</v>
      </c>
      <c r="G310" s="22"/>
      <c r="H310" s="8"/>
      <c r="I310" s="8"/>
      <c r="J310" s="8"/>
      <c r="K310" s="21"/>
      <c r="L310" s="21" t="s">
        <v>3042</v>
      </c>
      <c r="M310" s="21" t="n">
        <v>12000</v>
      </c>
      <c r="N310" s="21" t="s">
        <v>3313</v>
      </c>
      <c r="O310" s="24"/>
    </row>
    <row r="311" customFormat="false" ht="13.8" hidden="false" customHeight="false" outlineLevel="0" collapsed="false">
      <c r="A311" s="39"/>
      <c r="B311" s="26"/>
      <c r="C311" s="27" t="s">
        <v>3918</v>
      </c>
      <c r="D311" s="27" t="str">
        <f aca="false">SUBSTITUTE(LOWER(C311)," ","-")</f>
        <v>visualize-data-with-a-scatterplot-graph</v>
      </c>
      <c r="E311" s="27" t="s">
        <v>2697</v>
      </c>
      <c r="F311" s="8" t="n">
        <f aca="false">VLOOKUP(E311,Temp3!$B$2:$K$362,10,0)</f>
        <v>1.81666666666667</v>
      </c>
      <c r="G311" s="8"/>
      <c r="H311" s="8"/>
      <c r="I311" s="8"/>
      <c r="J311" s="8"/>
      <c r="K311" s="27"/>
      <c r="L311" s="27"/>
      <c r="M311" s="27"/>
      <c r="N311" s="27"/>
      <c r="O311" s="28"/>
    </row>
    <row r="312" customFormat="false" ht="13.8" hidden="false" customHeight="false" outlineLevel="0" collapsed="false">
      <c r="A312" s="39"/>
      <c r="B312" s="26"/>
      <c r="C312" s="27" t="s">
        <v>3919</v>
      </c>
      <c r="D312" s="27" t="str">
        <f aca="false">SUBSTITUTE(LOWER(C312)," ","-")</f>
        <v>visualize-data-with-a-heat-map</v>
      </c>
      <c r="E312" s="27" t="s">
        <v>2696</v>
      </c>
      <c r="F312" s="8" t="n">
        <f aca="false">VLOOKUP(E312,Temp3!$B$2:$K$362,10,0)</f>
        <v>1.56666666666667</v>
      </c>
      <c r="G312" s="8"/>
      <c r="H312" s="8"/>
      <c r="I312" s="8"/>
      <c r="J312" s="8"/>
      <c r="K312" s="27"/>
      <c r="L312" s="27"/>
      <c r="M312" s="27"/>
      <c r="N312" s="27"/>
      <c r="O312" s="28"/>
    </row>
    <row r="313" customFormat="false" ht="13.8" hidden="false" customHeight="false" outlineLevel="0" collapsed="false">
      <c r="A313" s="39"/>
      <c r="B313" s="26"/>
      <c r="C313" s="27" t="s">
        <v>3920</v>
      </c>
      <c r="D313" s="27" t="str">
        <f aca="false">SUBSTITUTE(LOWER(C313)," ","-")</f>
        <v>show-national-contiguity-with-a-force-directed-graph</v>
      </c>
      <c r="E313" s="27" t="s">
        <v>2607</v>
      </c>
      <c r="F313" s="8" t="n">
        <f aca="false">VLOOKUP(E313,Temp3!$B$2:$K$362,10,0)</f>
        <v>2.3</v>
      </c>
      <c r="G313" s="8"/>
      <c r="H313" s="8"/>
      <c r="I313" s="8"/>
      <c r="J313" s="8"/>
      <c r="K313" s="27"/>
      <c r="L313" s="27"/>
      <c r="M313" s="27"/>
      <c r="N313" s="27"/>
      <c r="O313" s="28"/>
    </row>
    <row r="314" customFormat="false" ht="13.8" hidden="false" customHeight="false" outlineLevel="0" collapsed="false">
      <c r="A314" s="39"/>
      <c r="B314" s="30"/>
      <c r="C314" s="31" t="s">
        <v>3921</v>
      </c>
      <c r="D314" s="31" t="str">
        <f aca="false">SUBSTITUTE(LOWER(C314)," ","-")</f>
        <v>map-data-across-the-globe</v>
      </c>
      <c r="E314" s="31" t="s">
        <v>2556</v>
      </c>
      <c r="F314" s="32" t="n">
        <f aca="false">VLOOKUP(E314,Temp3!$B$2:$K$362,10,0)</f>
        <v>2.16666666666666</v>
      </c>
      <c r="G314" s="32"/>
      <c r="H314" s="8"/>
      <c r="I314" s="8"/>
      <c r="J314" s="8"/>
      <c r="K314" s="31"/>
      <c r="L314" s="31"/>
      <c r="M314" s="31"/>
      <c r="N314" s="31"/>
      <c r="O314" s="33"/>
    </row>
    <row r="315" customFormat="false" ht="13.8" hidden="false" customHeight="false" outlineLevel="0" collapsed="false">
      <c r="A315" s="40" t="s">
        <v>3035</v>
      </c>
      <c r="B315" s="35" t="s">
        <v>3055</v>
      </c>
      <c r="C315" s="36" t="s">
        <v>3055</v>
      </c>
      <c r="D315" s="36" t="str">
        <f aca="false">SUBSTITUTE(LOWER(C315)," ","-")</f>
        <v>claim-your-data-visualization-certificate</v>
      </c>
      <c r="E315" s="36" t="s">
        <v>2412</v>
      </c>
      <c r="F315" s="37" t="n">
        <f aca="false">VLOOKUP(E315,Temp3!$B$2:$K$362,10,0)</f>
        <v>0.966666666666666</v>
      </c>
      <c r="G315" s="37"/>
      <c r="H315" s="8"/>
      <c r="I315" s="8"/>
      <c r="J315" s="8"/>
      <c r="K315" s="36"/>
      <c r="L315" s="36" t="s">
        <v>3034</v>
      </c>
      <c r="M315" s="36" t="n">
        <v>5</v>
      </c>
      <c r="N315" s="36" t="e">
        <f aca="false">#N/A</f>
        <v>#N/A</v>
      </c>
      <c r="O315" s="38"/>
    </row>
    <row r="316" customFormat="false" ht="13.8" hidden="false" customHeight="false" outlineLevel="0" collapsed="false">
      <c r="A316" s="34" t="s">
        <v>3057</v>
      </c>
      <c r="B316" s="20" t="s">
        <v>3058</v>
      </c>
      <c r="C316" s="21" t="s">
        <v>3922</v>
      </c>
      <c r="D316" s="21" t="str">
        <f aca="false">SUBSTITUTE(LOWER(C316)," ","-")</f>
        <v>use-the-javascript-console</v>
      </c>
      <c r="E316" s="21" t="s">
        <v>2690</v>
      </c>
      <c r="F316" s="22" t="n">
        <f aca="false">VLOOKUP(E316,Temp3!$B$2:$K$362,10,0)</f>
        <v>1.55</v>
      </c>
      <c r="G316" s="22"/>
      <c r="H316" s="8"/>
      <c r="I316" s="8"/>
      <c r="J316" s="8"/>
      <c r="K316" s="21"/>
      <c r="L316" s="21" t="s">
        <v>2711</v>
      </c>
      <c r="M316" s="21" t="n">
        <v>15</v>
      </c>
      <c r="N316" s="21" t="s">
        <v>3313</v>
      </c>
      <c r="O316" s="24"/>
    </row>
    <row r="317" customFormat="false" ht="13.8" hidden="false" customHeight="false" outlineLevel="0" collapsed="false">
      <c r="A317" s="39" t="s">
        <v>3057</v>
      </c>
      <c r="B317" s="30"/>
      <c r="C317" s="31" t="s">
        <v>3923</v>
      </c>
      <c r="D317" s="31" t="str">
        <f aca="false">SUBSTITUTE(LOWER(C317)," ","-")</f>
        <v>using-typeof</v>
      </c>
      <c r="E317" s="31" t="s">
        <v>2693</v>
      </c>
      <c r="F317" s="32" t="n">
        <f aca="false">VLOOKUP(E317,Temp3!$B$2:$K$362,10,0)</f>
        <v>1.66666666666667</v>
      </c>
      <c r="G317" s="32"/>
      <c r="H317" s="8"/>
      <c r="I317" s="8"/>
      <c r="J317" s="8"/>
      <c r="K317" s="31"/>
      <c r="L317" s="31"/>
      <c r="M317" s="31"/>
      <c r="N317" s="31"/>
      <c r="O317" s="33"/>
    </row>
    <row r="318" customFormat="false" ht="13.8" hidden="false" customHeight="false" outlineLevel="0" collapsed="false">
      <c r="A318" s="39" t="s">
        <v>3057</v>
      </c>
      <c r="B318" s="35" t="s">
        <v>3061</v>
      </c>
      <c r="C318" s="36" t="s">
        <v>3924</v>
      </c>
      <c r="D318" s="36" t="str">
        <f aca="false">SUBSTITUTE(LOWER(C318)," ","-")</f>
        <v>save-your-code-revisions-forever-with-git</v>
      </c>
      <c r="E318" s="36" t="s">
        <v>2599</v>
      </c>
      <c r="F318" s="37" t="n">
        <f aca="false">VLOOKUP(E318,Temp3!$B$2:$K$362,10,0)</f>
        <v>2.6</v>
      </c>
      <c r="G318" s="37"/>
      <c r="H318" s="8"/>
      <c r="I318" s="8"/>
      <c r="J318" s="8"/>
      <c r="K318" s="36"/>
      <c r="L318" s="36" t="s">
        <v>2817</v>
      </c>
      <c r="M318" s="36" t="n">
        <v>180</v>
      </c>
      <c r="N318" s="36" t="s">
        <v>3313</v>
      </c>
      <c r="O318" s="38"/>
    </row>
    <row r="319" customFormat="false" ht="13.8" hidden="false" customHeight="false" outlineLevel="0" collapsed="false">
      <c r="A319" s="39" t="s">
        <v>3057</v>
      </c>
      <c r="B319" s="20" t="s">
        <v>3063</v>
      </c>
      <c r="C319" s="21" t="s">
        <v>3925</v>
      </c>
      <c r="D319" s="21" t="str">
        <f aca="false">SUBSTITUTE(LOWER(C319)," ","-")</f>
        <v>manage-packages-with-npm</v>
      </c>
      <c r="E319" s="21" t="s">
        <v>2550</v>
      </c>
      <c r="F319" s="22" t="n">
        <f aca="false">VLOOKUP(E319,Temp3!$B$2:$K$362,10,0)</f>
        <v>2.75</v>
      </c>
      <c r="G319" s="22"/>
      <c r="H319" s="8"/>
      <c r="I319" s="8"/>
      <c r="J319" s="8"/>
      <c r="K319" s="21"/>
      <c r="L319" s="21" t="s">
        <v>3065</v>
      </c>
      <c r="M319" s="21" t="n">
        <v>1200</v>
      </c>
      <c r="N319" s="21" t="s">
        <v>3313</v>
      </c>
      <c r="O319" s="24"/>
    </row>
    <row r="320" customFormat="false" ht="13.8" hidden="false" customHeight="false" outlineLevel="0" collapsed="false">
      <c r="A320" s="39"/>
      <c r="B320" s="26"/>
      <c r="C320" s="27" t="s">
        <v>3926</v>
      </c>
      <c r="D320" s="27" t="str">
        <f aca="false">SUBSTITUTE(LOWER(C320)," ","-")</f>
        <v>start-a-node.js-server</v>
      </c>
      <c r="E320" s="27" t="s">
        <v>3927</v>
      </c>
      <c r="F320" s="8" t="e">
        <f aca="false">VLOOKUP(E320,Temp3!$B$2:$K$362,10,0)</f>
        <v>#N/A</v>
      </c>
      <c r="G320" s="8"/>
      <c r="H320" s="8"/>
      <c r="I320" s="8"/>
      <c r="J320" s="8"/>
      <c r="K320" s="27"/>
      <c r="L320" s="27"/>
      <c r="M320" s="27"/>
      <c r="N320" s="27"/>
      <c r="O320" s="28"/>
    </row>
    <row r="321" customFormat="false" ht="13.8" hidden="false" customHeight="false" outlineLevel="0" collapsed="false">
      <c r="A321" s="39"/>
      <c r="B321" s="26"/>
      <c r="C321" s="27" t="s">
        <v>3928</v>
      </c>
      <c r="D321" s="27" t="str">
        <f aca="false">SUBSTITUTE(LOWER(C321)," ","-")</f>
        <v>continue-working-with-node.js-servers</v>
      </c>
      <c r="E321" s="27" t="s">
        <v>3929</v>
      </c>
      <c r="F321" s="8" t="e">
        <f aca="false">VLOOKUP(E321,Temp3!$B$2:$K$362,10,0)</f>
        <v>#N/A</v>
      </c>
      <c r="G321" s="8"/>
      <c r="H321" s="8"/>
      <c r="I321" s="8"/>
      <c r="J321" s="8"/>
      <c r="K321" s="27"/>
      <c r="L321" s="27"/>
      <c r="M321" s="27"/>
      <c r="N321" s="27"/>
      <c r="O321" s="28"/>
    </row>
    <row r="322" customFormat="false" ht="13.8" hidden="false" customHeight="false" outlineLevel="0" collapsed="false">
      <c r="A322" s="39"/>
      <c r="B322" s="26"/>
      <c r="C322" s="27" t="s">
        <v>3930</v>
      </c>
      <c r="D322" s="27" t="str">
        <f aca="false">SUBSTITUTE(LOWER(C322)," ","-")</f>
        <v>finish-working-with-node.js-servers</v>
      </c>
      <c r="E322" s="27" t="s">
        <v>3931</v>
      </c>
      <c r="F322" s="8" t="e">
        <f aca="false">VLOOKUP(E322,Temp3!$B$2:$K$362,10,0)</f>
        <v>#N/A</v>
      </c>
      <c r="G322" s="8"/>
      <c r="H322" s="8"/>
      <c r="I322" s="8"/>
      <c r="J322" s="8"/>
      <c r="K322" s="27"/>
      <c r="L322" s="27"/>
      <c r="M322" s="27"/>
      <c r="N322" s="27"/>
      <c r="O322" s="28"/>
    </row>
    <row r="323" customFormat="false" ht="13.8" hidden="false" customHeight="false" outlineLevel="0" collapsed="false">
      <c r="A323" s="39"/>
      <c r="B323" s="30"/>
      <c r="C323" s="31" t="s">
        <v>3932</v>
      </c>
      <c r="D323" s="41" t="str">
        <f aca="false">SUBSTITUTE(LOWER(C323)," ","-")</f>
        <v>build-web-apps-with-express.js</v>
      </c>
      <c r="E323" s="31" t="s">
        <v>3933</v>
      </c>
      <c r="F323" s="32" t="e">
        <f aca="false">VLOOKUP(E323,Temp3!$B$2:$K$362,10,0)</f>
        <v>#N/A</v>
      </c>
      <c r="G323" s="32"/>
      <c r="H323" s="8"/>
      <c r="I323" s="8"/>
      <c r="J323" s="8"/>
      <c r="K323" s="31"/>
      <c r="L323" s="31"/>
      <c r="M323" s="31"/>
      <c r="N323" s="31"/>
      <c r="O323" s="33"/>
    </row>
    <row r="324" customFormat="false" ht="13.8" hidden="false" customHeight="false" outlineLevel="0" collapsed="false">
      <c r="A324" s="39" t="s">
        <v>3057</v>
      </c>
      <c r="B324" s="35" t="s">
        <v>3070</v>
      </c>
      <c r="C324" s="36" t="s">
        <v>3934</v>
      </c>
      <c r="D324" s="36" t="str">
        <f aca="false">SUBSTITUTE(LOWER(C324)," ","-")</f>
        <v>store-data-in-mongodb</v>
      </c>
      <c r="E324" s="36" t="s">
        <v>2623</v>
      </c>
      <c r="F324" s="37" t="n">
        <f aca="false">VLOOKUP(E324,Temp3!$B$2:$K$362,10,0)</f>
        <v>1.9</v>
      </c>
      <c r="G324" s="37"/>
      <c r="H324" s="8"/>
      <c r="I324" s="8"/>
      <c r="J324" s="8"/>
      <c r="K324" s="36"/>
      <c r="L324" s="36" t="s">
        <v>2817</v>
      </c>
      <c r="M324" s="36" t="n">
        <v>180</v>
      </c>
      <c r="N324" s="36" t="s">
        <v>3313</v>
      </c>
      <c r="O324" s="38"/>
    </row>
    <row r="325" customFormat="false" ht="13.8" hidden="false" customHeight="false" outlineLevel="0" collapsed="false">
      <c r="A325" s="39" t="s">
        <v>3057</v>
      </c>
      <c r="B325" s="20" t="s">
        <v>3072</v>
      </c>
      <c r="C325" s="21" t="s">
        <v>3935</v>
      </c>
      <c r="D325" s="21" t="str">
        <f aca="false">SUBSTITUTE(LOWER(C325)," ","-")</f>
        <v>get-set-for-our-api-development-projects</v>
      </c>
      <c r="E325" s="21" t="s">
        <v>2499</v>
      </c>
      <c r="F325" s="22" t="n">
        <f aca="false">VLOOKUP(E325,Temp3!$B$2:$K$362,10,0)</f>
        <v>2.65</v>
      </c>
      <c r="G325" s="22"/>
      <c r="H325" s="8"/>
      <c r="I325" s="8"/>
      <c r="J325" s="8"/>
      <c r="K325" s="21"/>
      <c r="L325" s="21" t="s">
        <v>3028</v>
      </c>
      <c r="M325" s="21" t="n">
        <v>9000</v>
      </c>
      <c r="N325" s="21" t="s">
        <v>3313</v>
      </c>
      <c r="O325" s="24"/>
    </row>
    <row r="326" customFormat="false" ht="13.8" hidden="false" customHeight="false" outlineLevel="0" collapsed="false">
      <c r="A326" s="39"/>
      <c r="B326" s="26"/>
      <c r="C326" s="27" t="s">
        <v>3936</v>
      </c>
      <c r="D326" s="27" t="str">
        <f aca="false">SUBSTITUTE(LOWER(C326)," ","-")</f>
        <v>timestamp-microservice</v>
      </c>
      <c r="E326" s="27" t="s">
        <v>2646</v>
      </c>
      <c r="F326" s="8" t="n">
        <f aca="false">VLOOKUP(E326,Temp3!$B$2:$K$362,10,0)</f>
        <v>2.31666666666666</v>
      </c>
      <c r="G326" s="8"/>
      <c r="H326" s="8"/>
      <c r="I326" s="8"/>
      <c r="J326" s="8"/>
      <c r="K326" s="27"/>
      <c r="L326" s="27"/>
      <c r="M326" s="27"/>
      <c r="N326" s="27"/>
      <c r="O326" s="28"/>
    </row>
    <row r="327" customFormat="false" ht="13.8" hidden="false" customHeight="false" outlineLevel="0" collapsed="false">
      <c r="A327" s="39"/>
      <c r="B327" s="26"/>
      <c r="C327" s="27" t="s">
        <v>3937</v>
      </c>
      <c r="D327" s="27" t="str">
        <f aca="false">SUBSTITUTE(LOWER(C327)," ","-")</f>
        <v>request-header-parser-microservice</v>
      </c>
      <c r="E327" s="27" t="s">
        <v>2588</v>
      </c>
      <c r="F327" s="8" t="n">
        <f aca="false">VLOOKUP(E327,Temp3!$B$2:$K$362,10,0)</f>
        <v>2.48333333333333</v>
      </c>
      <c r="G327" s="8"/>
      <c r="H327" s="8"/>
      <c r="I327" s="8"/>
      <c r="J327" s="8"/>
      <c r="K327" s="27"/>
      <c r="L327" s="27"/>
      <c r="M327" s="27"/>
      <c r="N327" s="27"/>
      <c r="O327" s="28"/>
    </row>
    <row r="328" customFormat="false" ht="13.8" hidden="false" customHeight="false" outlineLevel="0" collapsed="false">
      <c r="A328" s="39"/>
      <c r="B328" s="26"/>
      <c r="C328" s="27" t="s">
        <v>3938</v>
      </c>
      <c r="D328" s="27" t="str">
        <f aca="false">SUBSTITUTE(LOWER(C328)," ","-")</f>
        <v>url-shortener-microservice</v>
      </c>
      <c r="E328" s="27" t="s">
        <v>2657</v>
      </c>
      <c r="F328" s="8" t="n">
        <f aca="false">VLOOKUP(E328,Temp3!$B$2:$K$362,10,0)</f>
        <v>2.66666666666666</v>
      </c>
      <c r="G328" s="8"/>
      <c r="H328" s="8"/>
      <c r="I328" s="8"/>
      <c r="J328" s="8"/>
      <c r="K328" s="27"/>
      <c r="L328" s="27"/>
      <c r="M328" s="27"/>
      <c r="N328" s="27"/>
      <c r="O328" s="28"/>
    </row>
    <row r="329" customFormat="false" ht="13.8" hidden="false" customHeight="false" outlineLevel="0" collapsed="false">
      <c r="A329" s="39"/>
      <c r="B329" s="26"/>
      <c r="C329" s="27" t="s">
        <v>3939</v>
      </c>
      <c r="D329" s="27" t="str">
        <f aca="false">SUBSTITUTE(LOWER(C329)," ","-")</f>
        <v>image-search-abstraction-layer</v>
      </c>
      <c r="E329" s="27" t="s">
        <v>2510</v>
      </c>
      <c r="F329" s="8" t="n">
        <f aca="false">VLOOKUP(E329,Temp3!$B$2:$K$362,10,0)</f>
        <v>2.45</v>
      </c>
      <c r="G329" s="8"/>
      <c r="H329" s="8"/>
      <c r="I329" s="8"/>
      <c r="J329" s="8"/>
      <c r="K329" s="27"/>
      <c r="L329" s="27"/>
      <c r="M329" s="27"/>
      <c r="N329" s="27"/>
      <c r="O329" s="28"/>
    </row>
    <row r="330" customFormat="false" ht="13.8" hidden="false" customHeight="false" outlineLevel="0" collapsed="false">
      <c r="A330" s="39"/>
      <c r="B330" s="30"/>
      <c r="C330" s="31" t="s">
        <v>3940</v>
      </c>
      <c r="D330" s="31" t="str">
        <f aca="false">SUBSTITUTE(LOWER(C330)," ","-")</f>
        <v>file-metadata-microservice</v>
      </c>
      <c r="E330" s="31" t="s">
        <v>2482</v>
      </c>
      <c r="F330" s="32" t="n">
        <f aca="false">VLOOKUP(E330,Temp3!$B$2:$K$362,10,0)</f>
        <v>2.3</v>
      </c>
      <c r="G330" s="32"/>
      <c r="H330" s="8"/>
      <c r="I330" s="8"/>
      <c r="J330" s="8"/>
      <c r="K330" s="31"/>
      <c r="L330" s="31"/>
      <c r="M330" s="31"/>
      <c r="N330" s="31"/>
      <c r="O330" s="33"/>
    </row>
    <row r="331" customFormat="false" ht="13.8" hidden="false" customHeight="false" outlineLevel="0" collapsed="false">
      <c r="A331" s="39" t="s">
        <v>3057</v>
      </c>
      <c r="B331" s="20" t="s">
        <v>3079</v>
      </c>
      <c r="C331" s="21" t="s">
        <v>3941</v>
      </c>
      <c r="D331" s="21" t="str">
        <f aca="false">SUBSTITUTE(LOWER(C331)," ","-")</f>
        <v>get-set-for-our-dynamic-web-application-projects</v>
      </c>
      <c r="E331" s="21" t="s">
        <v>2501</v>
      </c>
      <c r="F331" s="22" t="n">
        <f aca="false">VLOOKUP(E331,Temp3!$B$2:$K$362,10,0)</f>
        <v>2.25</v>
      </c>
      <c r="G331" s="22"/>
      <c r="H331" s="8"/>
      <c r="I331" s="8"/>
      <c r="J331" s="8"/>
      <c r="K331" s="21"/>
      <c r="L331" s="21" t="s">
        <v>3081</v>
      </c>
      <c r="M331" s="21" t="n">
        <v>15000</v>
      </c>
      <c r="N331" s="21" t="s">
        <v>3313</v>
      </c>
      <c r="O331" s="24"/>
    </row>
    <row r="332" customFormat="false" ht="13.8" hidden="false" customHeight="false" outlineLevel="0" collapsed="false">
      <c r="A332" s="39"/>
      <c r="B332" s="26"/>
      <c r="C332" s="27" t="s">
        <v>3942</v>
      </c>
      <c r="D332" s="27" t="str">
        <f aca="false">SUBSTITUTE(LOWER(C332)," ","-")</f>
        <v>build-a-voting-app</v>
      </c>
      <c r="E332" s="27" t="s">
        <v>2393</v>
      </c>
      <c r="F332" s="8" t="n">
        <f aca="false">VLOOKUP(E332,Temp3!$B$2:$K$362,10,0)</f>
        <v>2.21666666666666</v>
      </c>
      <c r="G332" s="8"/>
      <c r="H332" s="8"/>
      <c r="I332" s="8"/>
      <c r="J332" s="8"/>
      <c r="K332" s="27"/>
      <c r="L332" s="27"/>
      <c r="M332" s="27"/>
      <c r="N332" s="27"/>
      <c r="O332" s="28"/>
    </row>
    <row r="333" customFormat="false" ht="13.8" hidden="false" customHeight="false" outlineLevel="0" collapsed="false">
      <c r="A333" s="39"/>
      <c r="B333" s="26"/>
      <c r="C333" s="27" t="s">
        <v>3943</v>
      </c>
      <c r="D333" s="27" t="str">
        <f aca="false">SUBSTITUTE(LOWER(C333)," ","-")</f>
        <v>build-a-nightlife-coordination-app</v>
      </c>
      <c r="E333" s="27" t="s">
        <v>2383</v>
      </c>
      <c r="F333" s="8" t="n">
        <f aca="false">VLOOKUP(E333,Temp3!$B$2:$K$362,10,0)</f>
        <v>1.88333333333333</v>
      </c>
      <c r="G333" s="8"/>
      <c r="H333" s="8"/>
      <c r="I333" s="8"/>
      <c r="J333" s="8"/>
      <c r="K333" s="27"/>
      <c r="L333" s="27"/>
      <c r="M333" s="27"/>
      <c r="N333" s="27"/>
      <c r="O333" s="28"/>
    </row>
    <row r="334" customFormat="false" ht="13.8" hidden="false" customHeight="false" outlineLevel="0" collapsed="false">
      <c r="A334" s="39"/>
      <c r="B334" s="26"/>
      <c r="C334" s="27" t="s">
        <v>3944</v>
      </c>
      <c r="D334" s="27" t="str">
        <f aca="false">SUBSTITUTE(LOWER(C334)," ","-")</f>
        <v>chart-the-stock-market</v>
      </c>
      <c r="E334" s="27" t="s">
        <v>2407</v>
      </c>
      <c r="F334" s="8" t="n">
        <f aca="false">VLOOKUP(E334,Temp3!$B$2:$K$362,10,0)</f>
        <v>1.88333333333333</v>
      </c>
      <c r="G334" s="8"/>
      <c r="H334" s="8"/>
      <c r="I334" s="8"/>
      <c r="J334" s="8"/>
      <c r="K334" s="27"/>
      <c r="L334" s="27"/>
      <c r="M334" s="27"/>
      <c r="N334" s="27"/>
      <c r="O334" s="28"/>
    </row>
    <row r="335" customFormat="false" ht="13.8" hidden="false" customHeight="false" outlineLevel="0" collapsed="false">
      <c r="A335" s="39"/>
      <c r="B335" s="26"/>
      <c r="C335" s="27" t="s">
        <v>3945</v>
      </c>
      <c r="D335" s="27" t="str">
        <f aca="false">SUBSTITUTE(LOWER(C335)," ","-")</f>
        <v>manage-a-book-trading-club</v>
      </c>
      <c r="E335" s="27" t="s">
        <v>2549</v>
      </c>
      <c r="F335" s="8" t="n">
        <f aca="false">VLOOKUP(E335,Temp3!$B$2:$K$362,10,0)</f>
        <v>2.2</v>
      </c>
      <c r="G335" s="8"/>
      <c r="H335" s="8"/>
      <c r="I335" s="8"/>
      <c r="J335" s="8"/>
      <c r="K335" s="27"/>
      <c r="L335" s="27"/>
      <c r="M335" s="27"/>
      <c r="N335" s="27"/>
      <c r="O335" s="28"/>
    </row>
    <row r="336" customFormat="false" ht="13.8" hidden="false" customHeight="false" outlineLevel="0" collapsed="false">
      <c r="A336" s="39"/>
      <c r="B336" s="30"/>
      <c r="C336" s="31" t="s">
        <v>3946</v>
      </c>
      <c r="D336" s="31" t="str">
        <f aca="false">SUBSTITUTE(LOWER(C336)," ","-")</f>
        <v>build-a-pinterest-clone</v>
      </c>
      <c r="E336" s="31" t="s">
        <v>2385</v>
      </c>
      <c r="F336" s="32" t="n">
        <f aca="false">VLOOKUP(E336,Temp3!$B$2:$K$362,10,0)</f>
        <v>1.98333333333333</v>
      </c>
      <c r="G336" s="32"/>
      <c r="H336" s="8"/>
      <c r="I336" s="8"/>
      <c r="J336" s="8"/>
      <c r="K336" s="31"/>
      <c r="L336" s="31"/>
      <c r="M336" s="31"/>
      <c r="N336" s="31"/>
      <c r="O336" s="33"/>
    </row>
    <row r="337" customFormat="false" ht="13.8" hidden="false" customHeight="false" outlineLevel="0" collapsed="false">
      <c r="A337" s="40" t="s">
        <v>3057</v>
      </c>
      <c r="B337" s="35" t="s">
        <v>3087</v>
      </c>
      <c r="C337" s="36" t="s">
        <v>3087</v>
      </c>
      <c r="D337" s="36" t="str">
        <f aca="false">SUBSTITUTE(LOWER(C337)," ","-")</f>
        <v>claim-your-back-end-development-certificate</v>
      </c>
      <c r="E337" s="36" t="s">
        <v>2411</v>
      </c>
      <c r="F337" s="37" t="n">
        <f aca="false">VLOOKUP(E337,Temp3!$B$2:$K$362,10,0)</f>
        <v>1.05</v>
      </c>
      <c r="G337" s="37"/>
      <c r="H337" s="8"/>
      <c r="I337" s="8"/>
      <c r="J337" s="8"/>
      <c r="K337" s="36"/>
      <c r="L337" s="36" t="s">
        <v>3034</v>
      </c>
      <c r="M337" s="36" t="n">
        <v>5</v>
      </c>
      <c r="N337" s="36"/>
      <c r="O337" s="38"/>
    </row>
    <row r="338" customFormat="false" ht="13.8" hidden="false" customHeight="false" outlineLevel="0" collapsed="false">
      <c r="A338" s="34" t="s">
        <v>3089</v>
      </c>
      <c r="B338" s="20" t="s">
        <v>3090</v>
      </c>
      <c r="C338" s="21" t="s">
        <v>3947</v>
      </c>
      <c r="D338" s="21" t="str">
        <f aca="false">SUBSTITUTE(LOWER(C338)," ","-")</f>
        <v>computer-basics-the-4-basic-parts-of-a-computer</v>
      </c>
      <c r="E338" s="21" t="s">
        <v>3948</v>
      </c>
      <c r="F338" s="22" t="e">
        <f aca="false">VLOOKUP(E338,Temp3!$B$2:$K$362,10,0)</f>
        <v>#N/A</v>
      </c>
      <c r="G338" s="22"/>
      <c r="H338" s="8"/>
      <c r="I338" s="8"/>
      <c r="J338" s="8"/>
      <c r="K338" s="21"/>
      <c r="L338" s="21" t="s">
        <v>2949</v>
      </c>
      <c r="M338" s="21" t="n">
        <v>120</v>
      </c>
      <c r="N338" s="21" t="e">
        <f aca="false">#N/A</f>
        <v>#N/A</v>
      </c>
      <c r="O338" s="24"/>
    </row>
    <row r="339" customFormat="false" ht="13.8" hidden="false" customHeight="false" outlineLevel="0" collapsed="false">
      <c r="A339" s="39"/>
      <c r="B339" s="26"/>
      <c r="C339" s="27" t="s">
        <v>3949</v>
      </c>
      <c r="D339" s="27" t="str">
        <f aca="false">SUBSTITUTE(LOWER(C339)," ","-")</f>
        <v>computer-basics-more-computer-hardware</v>
      </c>
      <c r="E339" s="27" t="s">
        <v>3950</v>
      </c>
      <c r="F339" s="8" t="e">
        <f aca="false">VLOOKUP(E339,Temp3!$B$2:$K$362,10,0)</f>
        <v>#N/A</v>
      </c>
      <c r="G339" s="8"/>
      <c r="H339" s="8"/>
      <c r="I339" s="8"/>
      <c r="J339" s="8"/>
      <c r="K339" s="27"/>
      <c r="L339" s="27"/>
      <c r="M339" s="27"/>
      <c r="N339" s="27"/>
      <c r="O339" s="28"/>
    </row>
    <row r="340" customFormat="false" ht="13.8" hidden="false" customHeight="false" outlineLevel="0" collapsed="false">
      <c r="A340" s="39"/>
      <c r="B340" s="26"/>
      <c r="C340" s="27" t="s">
        <v>3951</v>
      </c>
      <c r="D340" s="27" t="str">
        <f aca="false">SUBSTITUTE(LOWER(C340)," ","-")</f>
        <v>computer-basics-chips-and-moore's-law</v>
      </c>
      <c r="E340" s="27" t="s">
        <v>3952</v>
      </c>
      <c r="F340" s="8" t="e">
        <f aca="false">VLOOKUP(E340,Temp3!$B$2:$K$362,10,0)</f>
        <v>#N/A</v>
      </c>
      <c r="G340" s="8"/>
      <c r="H340" s="8"/>
      <c r="I340" s="8"/>
      <c r="J340" s="8"/>
      <c r="K340" s="27"/>
      <c r="L340" s="27"/>
      <c r="M340" s="27"/>
      <c r="N340" s="27"/>
      <c r="O340" s="28"/>
    </row>
    <row r="341" customFormat="false" ht="13.8" hidden="false" customHeight="false" outlineLevel="0" collapsed="false">
      <c r="A341" s="39"/>
      <c r="B341" s="26"/>
      <c r="C341" s="27" t="s">
        <v>3953</v>
      </c>
      <c r="D341" s="27" t="str">
        <f aca="false">SUBSTITUTE(LOWER(C341)," ","-")</f>
        <v>computer-basics-intro-to-binary-code</v>
      </c>
      <c r="E341" s="27" t="s">
        <v>3954</v>
      </c>
      <c r="F341" s="8" t="e">
        <f aca="false">VLOOKUP(E341,Temp3!$B$2:$K$362,10,0)</f>
        <v>#N/A</v>
      </c>
      <c r="G341" s="8"/>
      <c r="H341" s="8"/>
      <c r="I341" s="8"/>
      <c r="J341" s="8"/>
      <c r="K341" s="27"/>
      <c r="L341" s="27"/>
      <c r="M341" s="27"/>
      <c r="N341" s="27"/>
      <c r="O341" s="28"/>
    </row>
    <row r="342" customFormat="false" ht="13.8" hidden="false" customHeight="false" outlineLevel="0" collapsed="false">
      <c r="A342" s="39"/>
      <c r="B342" s="26"/>
      <c r="C342" s="27" t="s">
        <v>3955</v>
      </c>
      <c r="D342" s="27" t="str">
        <f aca="false">SUBSTITUTE(LOWER(C342)," ","-")</f>
        <v>computer-basics-decoding-a-binary-number</v>
      </c>
      <c r="E342" s="27" t="s">
        <v>3956</v>
      </c>
      <c r="F342" s="8" t="e">
        <f aca="false">VLOOKUP(E342,Temp3!$B$2:$K$362,10,0)</f>
        <v>#N/A</v>
      </c>
      <c r="G342" s="8"/>
      <c r="H342" s="8"/>
      <c r="I342" s="8"/>
      <c r="J342" s="8"/>
      <c r="K342" s="27"/>
      <c r="L342" s="27"/>
      <c r="M342" s="27"/>
      <c r="N342" s="27"/>
      <c r="O342" s="28"/>
    </row>
    <row r="343" customFormat="false" ht="13.8" hidden="false" customHeight="false" outlineLevel="0" collapsed="false">
      <c r="A343" s="39"/>
      <c r="B343" s="26"/>
      <c r="C343" s="27" t="s">
        <v>3957</v>
      </c>
      <c r="D343" s="27" t="str">
        <f aca="false">SUBSTITUTE(LOWER(C343)," ","-")</f>
        <v>computer-basics-binary-bytes</v>
      </c>
      <c r="E343" s="27" t="s">
        <v>3958</v>
      </c>
      <c r="F343" s="8" t="e">
        <f aca="false">VLOOKUP(E343,Temp3!$B$2:$K$362,10,0)</f>
        <v>#N/A</v>
      </c>
      <c r="G343" s="8"/>
      <c r="H343" s="8"/>
      <c r="I343" s="8"/>
      <c r="J343" s="8"/>
      <c r="K343" s="27"/>
      <c r="L343" s="27"/>
      <c r="M343" s="27"/>
      <c r="N343" s="27"/>
      <c r="O343" s="28"/>
    </row>
    <row r="344" customFormat="false" ht="13.8" hidden="false" customHeight="false" outlineLevel="0" collapsed="false">
      <c r="A344" s="39"/>
      <c r="B344" s="26"/>
      <c r="C344" s="27" t="s">
        <v>3959</v>
      </c>
      <c r="D344" s="27" t="str">
        <f aca="false">SUBSTITUTE(LOWER(C344)," ","-")</f>
        <v>computer-basics-how-to-measure-data-size</v>
      </c>
      <c r="E344" s="27" t="s">
        <v>3960</v>
      </c>
      <c r="F344" s="8" t="e">
        <f aca="false">VLOOKUP(E344,Temp3!$B$2:$K$362,10,0)</f>
        <v>#N/A</v>
      </c>
      <c r="G344" s="8"/>
      <c r="H344" s="8"/>
      <c r="I344" s="8"/>
      <c r="J344" s="8"/>
      <c r="K344" s="27"/>
      <c r="L344" s="27"/>
      <c r="M344" s="27"/>
      <c r="N344" s="27"/>
      <c r="O344" s="28"/>
    </row>
    <row r="345" customFormat="false" ht="13.8" hidden="false" customHeight="false" outlineLevel="0" collapsed="false">
      <c r="A345" s="39"/>
      <c r="B345" s="26"/>
      <c r="C345" s="27" t="s">
        <v>3961</v>
      </c>
      <c r="D345" s="27" t="str">
        <f aca="false">SUBSTITUTE(LOWER(C345)," ","-")</f>
        <v>computer-basics-measuring-data-speed</v>
      </c>
      <c r="E345" s="27" t="s">
        <v>3962</v>
      </c>
      <c r="F345" s="8" t="e">
        <f aca="false">VLOOKUP(E345,Temp3!$B$2:$K$362,10,0)</f>
        <v>#N/A</v>
      </c>
      <c r="G345" s="8"/>
      <c r="H345" s="8"/>
      <c r="I345" s="8"/>
      <c r="J345" s="8"/>
      <c r="K345" s="27"/>
      <c r="L345" s="27"/>
      <c r="M345" s="27"/>
      <c r="N345" s="27"/>
      <c r="O345" s="28"/>
    </row>
    <row r="346" customFormat="false" ht="13.8" hidden="false" customHeight="false" outlineLevel="0" collapsed="false">
      <c r="A346" s="39"/>
      <c r="B346" s="26"/>
      <c r="C346" s="27" t="s">
        <v>3963</v>
      </c>
      <c r="D346" s="27" t="str">
        <f aca="false">SUBSTITUTE(LOWER(C346)," ","-")</f>
        <v>computer-basics-types-of-computers</v>
      </c>
      <c r="E346" s="27" t="s">
        <v>3964</v>
      </c>
      <c r="F346" s="8" t="e">
        <f aca="false">VLOOKUP(E346,Temp3!$B$2:$K$362,10,0)</f>
        <v>#N/A</v>
      </c>
      <c r="G346" s="8"/>
      <c r="H346" s="8"/>
      <c r="I346" s="8"/>
      <c r="J346" s="8"/>
      <c r="K346" s="27"/>
      <c r="L346" s="27"/>
      <c r="M346" s="27"/>
      <c r="N346" s="27"/>
      <c r="O346" s="28"/>
    </row>
    <row r="347" customFormat="false" ht="13.8" hidden="false" customHeight="false" outlineLevel="0" collapsed="false">
      <c r="A347" s="39"/>
      <c r="B347" s="26"/>
      <c r="C347" s="27" t="s">
        <v>3965</v>
      </c>
      <c r="D347" s="27" t="str">
        <f aca="false">SUBSTITUTE(LOWER(C347)," ","-")</f>
        <v>computer-basics-more-on-the-motherboard</v>
      </c>
      <c r="E347" s="27" t="s">
        <v>3966</v>
      </c>
      <c r="F347" s="8" t="e">
        <f aca="false">VLOOKUP(E347,Temp3!$B$2:$K$362,10,0)</f>
        <v>#N/A</v>
      </c>
      <c r="G347" s="8"/>
      <c r="H347" s="8"/>
      <c r="I347" s="8"/>
      <c r="J347" s="8"/>
      <c r="K347" s="27"/>
      <c r="L347" s="27"/>
      <c r="M347" s="27"/>
      <c r="N347" s="27"/>
      <c r="O347" s="28"/>
    </row>
    <row r="348" customFormat="false" ht="13.8" hidden="false" customHeight="false" outlineLevel="0" collapsed="false">
      <c r="A348" s="39"/>
      <c r="B348" s="26"/>
      <c r="C348" s="27" t="s">
        <v>3967</v>
      </c>
      <c r="D348" s="27" t="str">
        <f aca="false">SUBSTITUTE(LOWER(C348)," ","-")</f>
        <v>computer-basics-data-networks</v>
      </c>
      <c r="E348" s="27" t="s">
        <v>3968</v>
      </c>
      <c r="F348" s="8" t="e">
        <f aca="false">VLOOKUP(E348,Temp3!$B$2:$K$362,10,0)</f>
        <v>#N/A</v>
      </c>
      <c r="G348" s="8"/>
      <c r="H348" s="8"/>
      <c r="I348" s="8"/>
      <c r="J348" s="8"/>
      <c r="K348" s="27"/>
      <c r="L348" s="27"/>
      <c r="M348" s="27"/>
      <c r="N348" s="27"/>
      <c r="O348" s="28"/>
    </row>
    <row r="349" customFormat="false" ht="13.8" hidden="false" customHeight="false" outlineLevel="0" collapsed="false">
      <c r="A349" s="39"/>
      <c r="B349" s="26"/>
      <c r="C349" s="27" t="s">
        <v>3969</v>
      </c>
      <c r="D349" s="27" t="str">
        <f aca="false">SUBSTITUTE(LOWER(C349)," ","-")</f>
        <v>computer-basics-ip-addresses</v>
      </c>
      <c r="E349" s="27" t="s">
        <v>3970</v>
      </c>
      <c r="F349" s="8" t="e">
        <f aca="false">VLOOKUP(E349,Temp3!$B$2:$K$362,10,0)</f>
        <v>#N/A</v>
      </c>
      <c r="G349" s="8"/>
      <c r="H349" s="8"/>
      <c r="I349" s="8"/>
      <c r="J349" s="8"/>
      <c r="K349" s="27"/>
      <c r="L349" s="27"/>
      <c r="M349" s="27"/>
      <c r="N349" s="27"/>
      <c r="O349" s="28"/>
    </row>
    <row r="350" customFormat="false" ht="13.8" hidden="false" customHeight="false" outlineLevel="0" collapsed="false">
      <c r="A350" s="39"/>
      <c r="B350" s="26"/>
      <c r="C350" s="27" t="s">
        <v>3971</v>
      </c>
      <c r="D350" s="27" t="str">
        <f aca="false">SUBSTITUTE(LOWER(C350)," ","-")</f>
        <v>computer-basics-how-the-internet-works</v>
      </c>
      <c r="E350" s="27" t="s">
        <v>3972</v>
      </c>
      <c r="F350" s="8" t="e">
        <f aca="false">VLOOKUP(E350,Temp3!$B$2:$K$362,10,0)</f>
        <v>#N/A</v>
      </c>
      <c r="G350" s="8"/>
      <c r="H350" s="8"/>
      <c r="I350" s="8"/>
      <c r="J350" s="8"/>
      <c r="K350" s="27"/>
      <c r="L350" s="27"/>
      <c r="M350" s="27"/>
      <c r="N350" s="27"/>
      <c r="O350" s="28"/>
    </row>
    <row r="351" customFormat="false" ht="13.8" hidden="false" customHeight="false" outlineLevel="0" collapsed="false">
      <c r="A351" s="39"/>
      <c r="B351" s="26"/>
      <c r="C351" s="27" t="s">
        <v>3973</v>
      </c>
      <c r="D351" s="27" t="str">
        <f aca="false">SUBSTITUTE(LOWER(C351)," ","-")</f>
        <v>computer-basics-software</v>
      </c>
      <c r="E351" s="27" t="s">
        <v>3974</v>
      </c>
      <c r="F351" s="8" t="e">
        <f aca="false">VLOOKUP(E351,Temp3!$B$2:$K$362,10,0)</f>
        <v>#N/A</v>
      </c>
      <c r="G351" s="8"/>
      <c r="H351" s="8"/>
      <c r="I351" s="8"/>
      <c r="J351" s="8"/>
      <c r="K351" s="27"/>
      <c r="L351" s="27"/>
      <c r="M351" s="27"/>
      <c r="N351" s="27"/>
      <c r="O351" s="28"/>
    </row>
    <row r="352" customFormat="false" ht="13.8" hidden="false" customHeight="false" outlineLevel="0" collapsed="false">
      <c r="A352" s="39"/>
      <c r="B352" s="30"/>
      <c r="C352" s="31" t="s">
        <v>3975</v>
      </c>
      <c r="D352" s="31" t="str">
        <f aca="false">SUBSTITUTE(LOWER(C352)," ","-")</f>
        <v>computer-basics-content-delivery-networks</v>
      </c>
      <c r="E352" s="31" t="s">
        <v>3976</v>
      </c>
      <c r="F352" s="32" t="e">
        <f aca="false">VLOOKUP(E352,Temp3!$B$2:$K$362,10,0)</f>
        <v>#N/A</v>
      </c>
      <c r="G352" s="32"/>
      <c r="H352" s="8"/>
      <c r="I352" s="8"/>
      <c r="J352" s="8"/>
      <c r="K352" s="31"/>
      <c r="L352" s="31"/>
      <c r="M352" s="31"/>
      <c r="N352" s="31"/>
      <c r="O352" s="33"/>
    </row>
    <row r="353" customFormat="false" ht="13.8" hidden="false" customHeight="false" outlineLevel="0" collapsed="false">
      <c r="A353" s="39" t="s">
        <v>3089</v>
      </c>
      <c r="B353" s="20" t="s">
        <v>3106</v>
      </c>
      <c r="C353" s="21" t="s">
        <v>3977</v>
      </c>
      <c r="D353" s="21" t="str">
        <f aca="false">SUBSTITUTE(LOWER(C353)," ","-")</f>
        <v>the-dom-what's-the-document-object-model?</v>
      </c>
      <c r="E353" s="21" t="s">
        <v>3978</v>
      </c>
      <c r="F353" s="22" t="e">
        <f aca="false">VLOOKUP(E353,Temp3!$B$2:$K$362,10,0)</f>
        <v>#N/A</v>
      </c>
      <c r="G353" s="22"/>
      <c r="H353" s="8"/>
      <c r="I353" s="8"/>
      <c r="J353" s="8"/>
      <c r="K353" s="21"/>
      <c r="L353" s="21" t="s">
        <v>3108</v>
      </c>
      <c r="M353" s="21" t="n">
        <v>30</v>
      </c>
      <c r="N353" s="21" t="s">
        <v>3313</v>
      </c>
      <c r="O353" s="24"/>
    </row>
    <row r="354" customFormat="false" ht="13.8" hidden="false" customHeight="false" outlineLevel="0" collapsed="false">
      <c r="A354" s="39"/>
      <c r="B354" s="30"/>
      <c r="C354" s="31" t="s">
        <v>3979</v>
      </c>
      <c r="D354" s="31" t="str">
        <f aca="false">SUBSTITUTE(LOWER(C354)," ","-")</f>
        <v>the-dom-style-in-the-header,-script-in-the-footer</v>
      </c>
      <c r="E354" s="31" t="s">
        <v>3980</v>
      </c>
      <c r="F354" s="32" t="e">
        <f aca="false">VLOOKUP(E354,Temp3!$B$2:$K$362,10,0)</f>
        <v>#N/A</v>
      </c>
      <c r="G354" s="32"/>
      <c r="H354" s="8"/>
      <c r="I354" s="8"/>
      <c r="J354" s="8"/>
      <c r="K354" s="31"/>
      <c r="L354" s="31"/>
      <c r="M354" s="31"/>
      <c r="N354" s="31"/>
      <c r="O354" s="33"/>
    </row>
    <row r="355" customFormat="false" ht="13.8" hidden="false" customHeight="false" outlineLevel="0" collapsed="false">
      <c r="A355" s="39" t="s">
        <v>3089</v>
      </c>
      <c r="B355" s="20" t="s">
        <v>3110</v>
      </c>
      <c r="C355" s="21" t="s">
        <v>3981</v>
      </c>
      <c r="D355" s="21" t="str">
        <f aca="false">SUBSTITUTE(LOWER(C355)," ","-")</f>
        <v>javascript-lingo-mdn-and-documentation</v>
      </c>
      <c r="E355" s="21" t="s">
        <v>3982</v>
      </c>
      <c r="F355" s="22" t="e">
        <f aca="false">VLOOKUP(E355,Temp3!$B$2:$K$362,10,0)</f>
        <v>#N/A</v>
      </c>
      <c r="G355" s="22"/>
      <c r="H355" s="8"/>
      <c r="I355" s="8"/>
      <c r="J355" s="8"/>
      <c r="K355" s="21"/>
      <c r="L355" s="21"/>
      <c r="M355" s="21"/>
      <c r="N355" s="21"/>
      <c r="O355" s="24"/>
    </row>
    <row r="356" customFormat="false" ht="13.8" hidden="false" customHeight="false" outlineLevel="0" collapsed="false">
      <c r="A356" s="39"/>
      <c r="B356" s="26"/>
      <c r="C356" s="27" t="s">
        <v>3983</v>
      </c>
      <c r="D356" s="27" t="str">
        <f aca="false">SUBSTITUTE(LOWER(C356)," ","-")</f>
        <v>javascript-lingo-value-types</v>
      </c>
      <c r="E356" s="27" t="s">
        <v>3984</v>
      </c>
      <c r="F356" s="8" t="e">
        <f aca="false">VLOOKUP(E356,Temp3!$B$2:$K$362,10,0)</f>
        <v>#N/A</v>
      </c>
      <c r="G356" s="8"/>
      <c r="H356" s="8"/>
      <c r="I356" s="8"/>
      <c r="J356" s="8"/>
      <c r="K356" s="27"/>
      <c r="L356" s="27"/>
      <c r="M356" s="27"/>
      <c r="N356" s="27"/>
      <c r="O356" s="28"/>
    </row>
    <row r="357" customFormat="false" ht="13.8" hidden="false" customHeight="false" outlineLevel="0" collapsed="false">
      <c r="A357" s="39"/>
      <c r="B357" s="26"/>
      <c r="C357" s="27" t="s">
        <v>3985</v>
      </c>
      <c r="D357" s="27" t="str">
        <f aca="false">SUBSTITUTE(LOWER(C357)," ","-")</f>
        <v>javascript-lingo-variables-&amp;-camelcase</v>
      </c>
      <c r="E357" s="27" t="s">
        <v>3986</v>
      </c>
      <c r="F357" s="8" t="e">
        <f aca="false">VLOOKUP(E357,Temp3!$B$2:$K$362,10,0)</f>
        <v>#N/A</v>
      </c>
      <c r="G357" s="8"/>
      <c r="H357" s="8"/>
      <c r="I357" s="8"/>
      <c r="J357" s="8"/>
      <c r="K357" s="27"/>
      <c r="L357" s="27"/>
      <c r="M357" s="27"/>
      <c r="N357" s="27"/>
      <c r="O357" s="28"/>
    </row>
    <row r="358" customFormat="false" ht="13.8" hidden="false" customHeight="false" outlineLevel="0" collapsed="false">
      <c r="A358" s="39"/>
      <c r="B358" s="26"/>
      <c r="C358" s="27" t="s">
        <v>3987</v>
      </c>
      <c r="D358" s="27" t="str">
        <f aca="false">SUBSTITUTE(LOWER(C358)," ","-")</f>
        <v>javascript-lingo-arrays-&amp;-objects</v>
      </c>
      <c r="E358" s="27" t="s">
        <v>3988</v>
      </c>
      <c r="F358" s="8" t="e">
        <f aca="false">VLOOKUP(E358,Temp3!$B$2:$K$362,10,0)</f>
        <v>#N/A</v>
      </c>
      <c r="G358" s="8"/>
      <c r="H358" s="8"/>
      <c r="I358" s="8"/>
      <c r="J358" s="8"/>
      <c r="K358" s="27"/>
      <c r="L358" s="27"/>
      <c r="M358" s="27"/>
      <c r="N358" s="27"/>
      <c r="O358" s="28"/>
    </row>
    <row r="359" customFormat="false" ht="13.8" hidden="false" customHeight="false" outlineLevel="0" collapsed="false">
      <c r="A359" s="39"/>
      <c r="B359" s="26"/>
      <c r="C359" s="27" t="s">
        <v>3989</v>
      </c>
      <c r="D359" s="27" t="str">
        <f aca="false">SUBSTITUTE(LOWER(C359)," ","-")</f>
        <v>javascript-lingo-finding-and-indexing-data-in-arrays</v>
      </c>
      <c r="E359" s="27" t="s">
        <v>3990</v>
      </c>
      <c r="F359" s="8" t="e">
        <f aca="false">VLOOKUP(E359,Temp3!$B$2:$K$362,10,0)</f>
        <v>#N/A</v>
      </c>
      <c r="G359" s="8"/>
      <c r="H359" s="8"/>
      <c r="I359" s="8"/>
      <c r="J359" s="8"/>
      <c r="K359" s="27"/>
      <c r="L359" s="27"/>
      <c r="M359" s="27"/>
      <c r="N359" s="27"/>
      <c r="O359" s="28"/>
    </row>
    <row r="360" customFormat="false" ht="13.8" hidden="false" customHeight="false" outlineLevel="0" collapsed="false">
      <c r="A360" s="39"/>
      <c r="B360" s="26"/>
      <c r="C360" s="27" t="s">
        <v>3991</v>
      </c>
      <c r="D360" s="27" t="str">
        <f aca="false">SUBSTITUTE(LOWER(C360)," ","-")</f>
        <v>javascript-lingo-manipulating-data</v>
      </c>
      <c r="E360" s="27" t="s">
        <v>3992</v>
      </c>
      <c r="F360" s="8" t="e">
        <f aca="false">VLOOKUP(E360,Temp3!$B$2:$K$362,10,0)</f>
        <v>#N/A</v>
      </c>
      <c r="G360" s="8"/>
      <c r="H360" s="8"/>
      <c r="I360" s="8"/>
      <c r="J360" s="8"/>
      <c r="K360" s="27"/>
      <c r="L360" s="27"/>
      <c r="M360" s="27"/>
      <c r="N360" s="27"/>
      <c r="O360" s="28"/>
    </row>
    <row r="361" customFormat="false" ht="13.8" hidden="false" customHeight="false" outlineLevel="0" collapsed="false">
      <c r="A361" s="39"/>
      <c r="B361" s="26"/>
      <c r="C361" s="27" t="s">
        <v>3993</v>
      </c>
      <c r="D361" s="27" t="str">
        <f aca="false">SUBSTITUTE(LOWER(C361)," ","-")</f>
        <v>javascript-lingo-math</v>
      </c>
      <c r="E361" s="27" t="s">
        <v>3994</v>
      </c>
      <c r="F361" s="8" t="e">
        <f aca="false">VLOOKUP(E361,Temp3!$B$2:$K$362,10,0)</f>
        <v>#N/A</v>
      </c>
      <c r="G361" s="8"/>
      <c r="H361" s="8"/>
      <c r="I361" s="8"/>
      <c r="J361" s="8"/>
      <c r="K361" s="27"/>
      <c r="L361" s="27"/>
      <c r="M361" s="27"/>
      <c r="N361" s="27"/>
      <c r="O361" s="28"/>
    </row>
    <row r="362" customFormat="false" ht="13.8" hidden="false" customHeight="false" outlineLevel="0" collapsed="false">
      <c r="A362" s="39"/>
      <c r="B362" s="26"/>
      <c r="C362" s="27" t="s">
        <v>3995</v>
      </c>
      <c r="D362" s="27" t="str">
        <f aca="false">SUBSTITUTE(LOWER(C362)," ","-")</f>
        <v>javascript-lingo-loops</v>
      </c>
      <c r="E362" s="27" t="s">
        <v>3996</v>
      </c>
      <c r="F362" s="8" t="e">
        <f aca="false">VLOOKUP(E362,Temp3!$B$2:$K$362,10,0)</f>
        <v>#N/A</v>
      </c>
      <c r="G362" s="8"/>
      <c r="H362" s="8"/>
      <c r="I362" s="8"/>
      <c r="J362" s="8"/>
      <c r="K362" s="27"/>
      <c r="L362" s="27"/>
      <c r="M362" s="27"/>
      <c r="N362" s="27"/>
      <c r="O362" s="28"/>
    </row>
    <row r="363" customFormat="false" ht="13.8" hidden="false" customHeight="false" outlineLevel="0" collapsed="false">
      <c r="A363" s="39"/>
      <c r="B363" s="30"/>
      <c r="C363" s="31" t="s">
        <v>3997</v>
      </c>
      <c r="D363" s="31" t="str">
        <f aca="false">SUBSTITUTE(LOWER(C363)," ","-")</f>
        <v>javascript-lingo-regular-expressions</v>
      </c>
      <c r="E363" s="31" t="s">
        <v>3998</v>
      </c>
      <c r="F363" s="32" t="e">
        <f aca="false">VLOOKUP(E363,Temp3!$B$2:$K$362,10,0)</f>
        <v>#N/A</v>
      </c>
      <c r="G363" s="32"/>
      <c r="H363" s="8"/>
      <c r="I363" s="8"/>
      <c r="J363" s="8"/>
      <c r="K363" s="31"/>
      <c r="L363" s="31"/>
      <c r="M363" s="31"/>
      <c r="N363" s="31"/>
      <c r="O363" s="33"/>
    </row>
    <row r="364" customFormat="false" ht="13.8" hidden="false" customHeight="false" outlineLevel="0" collapsed="false">
      <c r="A364" s="39" t="s">
        <v>3089</v>
      </c>
      <c r="B364" s="20" t="s">
        <v>3120</v>
      </c>
      <c r="C364" s="21" t="s">
        <v>3999</v>
      </c>
      <c r="D364" s="21" t="str">
        <f aca="false">SUBSTITUTE(LOWER(C364)," ","-")</f>
        <v>chrome-dev-tools-elements</v>
      </c>
      <c r="E364" s="21" t="s">
        <v>4000</v>
      </c>
      <c r="F364" s="22" t="e">
        <f aca="false">VLOOKUP(E364,Temp3!$B$2:$K$362,10,0)</f>
        <v>#N/A</v>
      </c>
      <c r="G364" s="22"/>
      <c r="H364" s="8"/>
      <c r="I364" s="8"/>
      <c r="J364" s="8"/>
      <c r="K364" s="21"/>
      <c r="L364" s="21" t="s">
        <v>3122</v>
      </c>
      <c r="M364" s="21" t="n">
        <v>60</v>
      </c>
      <c r="N364" s="21" t="e">
        <f aca="false">#N/A</f>
        <v>#N/A</v>
      </c>
      <c r="O364" s="24"/>
    </row>
    <row r="365" customFormat="false" ht="13.8" hidden="false" customHeight="false" outlineLevel="0" collapsed="false">
      <c r="A365" s="39"/>
      <c r="B365" s="26"/>
      <c r="C365" s="27" t="s">
        <v>4001</v>
      </c>
      <c r="D365" s="27" t="str">
        <f aca="false">SUBSTITUTE(LOWER(C365)," ","-")</f>
        <v>chrome-dev-tools-network</v>
      </c>
      <c r="E365" s="27" t="s">
        <v>4002</v>
      </c>
      <c r="F365" s="8" t="e">
        <f aca="false">VLOOKUP(E365,Temp3!$B$2:$K$362,10,0)</f>
        <v>#N/A</v>
      </c>
      <c r="G365" s="8"/>
      <c r="H365" s="8"/>
      <c r="I365" s="8"/>
      <c r="J365" s="8"/>
      <c r="K365" s="27"/>
      <c r="L365" s="27"/>
      <c r="M365" s="27"/>
      <c r="N365" s="27"/>
      <c r="O365" s="28"/>
    </row>
    <row r="366" customFormat="false" ht="13.8" hidden="false" customHeight="false" outlineLevel="0" collapsed="false">
      <c r="A366" s="39"/>
      <c r="B366" s="26"/>
      <c r="C366" s="27" t="s">
        <v>4003</v>
      </c>
      <c r="D366" s="27" t="str">
        <f aca="false">SUBSTITUTE(LOWER(C366)," ","-")</f>
        <v>chrome-dev-tools-sources</v>
      </c>
      <c r="E366" s="27" t="s">
        <v>4004</v>
      </c>
      <c r="F366" s="8" t="e">
        <f aca="false">VLOOKUP(E366,Temp3!$B$2:$K$362,10,0)</f>
        <v>#N/A</v>
      </c>
      <c r="G366" s="8"/>
      <c r="H366" s="8"/>
      <c r="I366" s="8"/>
      <c r="J366" s="8"/>
      <c r="K366" s="27"/>
      <c r="L366" s="27"/>
      <c r="M366" s="27"/>
      <c r="N366" s="27"/>
      <c r="O366" s="28"/>
    </row>
    <row r="367" customFormat="false" ht="13.8" hidden="false" customHeight="false" outlineLevel="0" collapsed="false">
      <c r="A367" s="39"/>
      <c r="B367" s="26"/>
      <c r="C367" s="27" t="s">
        <v>4005</v>
      </c>
      <c r="D367" s="27" t="str">
        <f aca="false">SUBSTITUTE(LOWER(C367)," ","-")</f>
        <v>chrome-dev-tools-timeline</v>
      </c>
      <c r="E367" s="27" t="s">
        <v>4006</v>
      </c>
      <c r="F367" s="8" t="e">
        <f aca="false">VLOOKUP(E367,Temp3!$B$2:$K$362,10,0)</f>
        <v>#N/A</v>
      </c>
      <c r="G367" s="8"/>
      <c r="H367" s="8"/>
      <c r="I367" s="8"/>
      <c r="J367" s="8"/>
      <c r="K367" s="27"/>
      <c r="L367" s="27"/>
      <c r="M367" s="27"/>
      <c r="N367" s="27"/>
      <c r="O367" s="28"/>
    </row>
    <row r="368" customFormat="false" ht="13.8" hidden="false" customHeight="false" outlineLevel="0" collapsed="false">
      <c r="A368" s="39"/>
      <c r="B368" s="26"/>
      <c r="C368" s="27" t="s">
        <v>4007</v>
      </c>
      <c r="D368" s="27" t="str">
        <f aca="false">SUBSTITUTE(LOWER(C368)," ","-")</f>
        <v>chrome-dev-tools-profiles</v>
      </c>
      <c r="E368" s="27" t="s">
        <v>4008</v>
      </c>
      <c r="F368" s="8" t="e">
        <f aca="false">VLOOKUP(E368,Temp3!$B$2:$K$362,10,0)</f>
        <v>#N/A</v>
      </c>
      <c r="G368" s="8"/>
      <c r="H368" s="8"/>
      <c r="I368" s="8"/>
      <c r="J368" s="8"/>
      <c r="K368" s="27"/>
      <c r="L368" s="27"/>
      <c r="M368" s="27"/>
      <c r="N368" s="27"/>
      <c r="O368" s="28"/>
    </row>
    <row r="369" customFormat="false" ht="13.8" hidden="false" customHeight="false" outlineLevel="0" collapsed="false">
      <c r="A369" s="39"/>
      <c r="B369" s="26"/>
      <c r="C369" s="27" t="s">
        <v>4009</v>
      </c>
      <c r="D369" s="27" t="str">
        <f aca="false">SUBSTITUTE(LOWER(C369)," ","-")</f>
        <v>chrome-dev-tools-resources</v>
      </c>
      <c r="E369" s="27" t="s">
        <v>4010</v>
      </c>
      <c r="F369" s="8" t="e">
        <f aca="false">VLOOKUP(E369,Temp3!$B$2:$K$362,10,0)</f>
        <v>#N/A</v>
      </c>
      <c r="G369" s="8"/>
      <c r="H369" s="8"/>
      <c r="I369" s="8"/>
      <c r="J369" s="8"/>
      <c r="K369" s="27"/>
      <c r="L369" s="27"/>
      <c r="M369" s="27"/>
      <c r="N369" s="27"/>
      <c r="O369" s="28"/>
    </row>
    <row r="370" customFormat="false" ht="13.8" hidden="false" customHeight="false" outlineLevel="0" collapsed="false">
      <c r="A370" s="39"/>
      <c r="B370" s="26"/>
      <c r="C370" s="27" t="s">
        <v>4011</v>
      </c>
      <c r="D370" s="27" t="str">
        <f aca="false">SUBSTITUTE(LOWER(C370)," ","-")</f>
        <v>chrome-dev-tools-audits</v>
      </c>
      <c r="E370" s="27" t="s">
        <v>4012</v>
      </c>
      <c r="F370" s="8" t="e">
        <f aca="false">VLOOKUP(E370,Temp3!$B$2:$K$362,10,0)</f>
        <v>#N/A</v>
      </c>
      <c r="G370" s="8"/>
      <c r="H370" s="8"/>
      <c r="I370" s="8"/>
      <c r="J370" s="8"/>
      <c r="K370" s="27"/>
      <c r="L370" s="27"/>
      <c r="M370" s="27"/>
      <c r="N370" s="27"/>
      <c r="O370" s="28"/>
    </row>
    <row r="371" customFormat="false" ht="13.8" hidden="false" customHeight="false" outlineLevel="0" collapsed="false">
      <c r="A371" s="39"/>
      <c r="B371" s="26"/>
      <c r="C371" s="27" t="s">
        <v>4013</v>
      </c>
      <c r="D371" s="27" t="str">
        <f aca="false">SUBSTITUTE(LOWER(C371)," ","-")</f>
        <v>chrome-dev-tools-console</v>
      </c>
      <c r="E371" s="27" t="s">
        <v>4014</v>
      </c>
      <c r="F371" s="8" t="e">
        <f aca="false">VLOOKUP(E371,Temp3!$B$2:$K$362,10,0)</f>
        <v>#N/A</v>
      </c>
      <c r="G371" s="8"/>
      <c r="H371" s="8"/>
      <c r="I371" s="8"/>
      <c r="J371" s="8"/>
      <c r="K371" s="27"/>
      <c r="L371" s="27"/>
      <c r="M371" s="27"/>
      <c r="N371" s="27"/>
      <c r="O371" s="28"/>
    </row>
    <row r="372" customFormat="false" ht="13.8" hidden="false" customHeight="false" outlineLevel="0" collapsed="false">
      <c r="A372" s="39"/>
      <c r="B372" s="30"/>
      <c r="C372" s="31" t="s">
        <v>4015</v>
      </c>
      <c r="D372" s="31" t="str">
        <f aca="false">SUBSTITUTE(LOWER(C372)," ","-")</f>
        <v>chrome-dev-tools-summary</v>
      </c>
      <c r="E372" s="31" t="s">
        <v>4016</v>
      </c>
      <c r="F372" s="32" t="e">
        <f aca="false">VLOOKUP(E372,Temp3!$B$2:$K$362,10,0)</f>
        <v>#N/A</v>
      </c>
      <c r="G372" s="32"/>
      <c r="H372" s="8"/>
      <c r="I372" s="8"/>
      <c r="J372" s="8"/>
      <c r="K372" s="31"/>
      <c r="L372" s="31"/>
      <c r="M372" s="31"/>
      <c r="N372" s="31"/>
      <c r="O372" s="33"/>
    </row>
    <row r="373" customFormat="false" ht="13.8" hidden="false" customHeight="false" outlineLevel="0" collapsed="false">
      <c r="A373" s="39" t="s">
        <v>3089</v>
      </c>
      <c r="B373" s="20" t="s">
        <v>3131</v>
      </c>
      <c r="C373" s="21" t="s">
        <v>4017</v>
      </c>
      <c r="D373" s="21" t="str">
        <f aca="false">SUBSTITUTE(LOWER(C373)," ","-")</f>
        <v>big-o-notation-what-it-is-and-why-you-should-care</v>
      </c>
      <c r="E373" s="21" t="s">
        <v>4018</v>
      </c>
      <c r="F373" s="22" t="e">
        <f aca="false">VLOOKUP(E373,Temp3!$B$2:$K$362,10,0)</f>
        <v>#N/A</v>
      </c>
      <c r="G373" s="22"/>
      <c r="H373" s="8"/>
      <c r="I373" s="8"/>
      <c r="J373" s="8"/>
      <c r="K373" s="21"/>
      <c r="L373" s="21" t="s">
        <v>3108</v>
      </c>
      <c r="M373" s="21"/>
      <c r="N373" s="21"/>
      <c r="O373" s="24"/>
    </row>
    <row r="374" customFormat="false" ht="13.8" hidden="false" customHeight="false" outlineLevel="0" collapsed="false">
      <c r="A374" s="39"/>
      <c r="B374" s="30"/>
      <c r="C374" s="31" t="s">
        <v>4019</v>
      </c>
      <c r="D374" s="31" t="str">
        <f aca="false">SUBSTITUTE(LOWER(C374)," ","-")</f>
        <v>big-o-notation-a-few-examples</v>
      </c>
      <c r="E374" s="31" t="s">
        <v>4020</v>
      </c>
      <c r="F374" s="32" t="e">
        <f aca="false">VLOOKUP(E374,Temp3!$B$2:$K$362,10,0)</f>
        <v>#N/A</v>
      </c>
      <c r="G374" s="32"/>
      <c r="H374" s="8"/>
      <c r="I374" s="8"/>
      <c r="J374" s="8"/>
      <c r="K374" s="31"/>
      <c r="L374" s="31"/>
      <c r="M374" s="31"/>
      <c r="N374" s="31"/>
      <c r="O374" s="33"/>
    </row>
    <row r="375" customFormat="false" ht="13.8" hidden="false" customHeight="false" outlineLevel="0" collapsed="false">
      <c r="A375" s="39" t="s">
        <v>3089</v>
      </c>
      <c r="B375" s="35" t="s">
        <v>3134</v>
      </c>
      <c r="C375" s="36" t="s">
        <v>4021</v>
      </c>
      <c r="D375" s="36" t="str">
        <f aca="false">SUBSTITUTE(LOWER(C375)," ","-")</f>
        <v>learn-accessibility-challenges</v>
      </c>
      <c r="E375" s="36" t="s">
        <v>4022</v>
      </c>
      <c r="F375" s="37" t="e">
        <f aca="false">VLOOKUP(E375,Temp3!$B$2:$K$362,10,0)</f>
        <v>#N/A</v>
      </c>
      <c r="G375" s="37"/>
      <c r="H375" s="8"/>
      <c r="I375" s="8"/>
      <c r="J375" s="8"/>
      <c r="K375" s="36"/>
      <c r="L375" s="36" t="s">
        <v>3136</v>
      </c>
      <c r="M375" s="36"/>
      <c r="N375" s="36"/>
      <c r="O375" s="38"/>
    </row>
    <row r="376" customFormat="false" ht="13.8" hidden="false" customHeight="false" outlineLevel="0" collapsed="false">
      <c r="A376" s="39" t="s">
        <v>3089</v>
      </c>
      <c r="B376" s="35" t="s">
        <v>3137</v>
      </c>
      <c r="C376" s="36" t="s">
        <v>4023</v>
      </c>
      <c r="D376" s="36" t="str">
        <f aca="false">SUBSTITUTE(LOWER(C376)," ","-")</f>
        <v>learn-agile-challenges</v>
      </c>
      <c r="E376" s="36" t="s">
        <v>4024</v>
      </c>
      <c r="F376" s="37" t="e">
        <f aca="false">VLOOKUP(E376,Temp3!$B$2:$K$362,10,0)</f>
        <v>#N/A</v>
      </c>
      <c r="G376" s="37"/>
      <c r="H376" s="8"/>
      <c r="I376" s="8"/>
      <c r="J376" s="8"/>
      <c r="K376" s="36"/>
      <c r="L376" s="36" t="s">
        <v>3136</v>
      </c>
      <c r="M376" s="36"/>
      <c r="N376" s="36"/>
      <c r="O376" s="38"/>
    </row>
    <row r="377" customFormat="false" ht="13.8" hidden="false" customHeight="false" outlineLevel="0" collapsed="false">
      <c r="A377" s="39" t="s">
        <v>3089</v>
      </c>
      <c r="B377" s="35" t="s">
        <v>3139</v>
      </c>
      <c r="C377" s="36" t="s">
        <v>4025</v>
      </c>
      <c r="D377" s="36" t="str">
        <f aca="false">SUBSTITUTE(LOWER(C377)," ","-")</f>
        <v>learn-computer-science-challenges</v>
      </c>
      <c r="E377" s="36" t="s">
        <v>4026</v>
      </c>
      <c r="F377" s="37" t="e">
        <f aca="false">VLOOKUP(E377,Temp3!$B$2:$K$362,10,0)</f>
        <v>#N/A</v>
      </c>
      <c r="G377" s="37"/>
      <c r="H377" s="8"/>
      <c r="I377" s="8"/>
      <c r="J377" s="8"/>
      <c r="K377" s="36"/>
      <c r="L377" s="36" t="s">
        <v>3136</v>
      </c>
      <c r="M377" s="36"/>
      <c r="N377" s="36"/>
      <c r="O377" s="38"/>
    </row>
    <row r="378" customFormat="false" ht="13.8" hidden="false" customHeight="false" outlineLevel="0" collapsed="false">
      <c r="A378" s="39" t="s">
        <v>3089</v>
      </c>
      <c r="B378" s="35" t="s">
        <v>3141</v>
      </c>
      <c r="C378" s="36" t="s">
        <v>4027</v>
      </c>
      <c r="D378" s="36" t="str">
        <f aca="false">SUBSTITUTE(LOWER(C378)," ","-")</f>
        <v>learn-data-visualization-challenges</v>
      </c>
      <c r="E378" s="36" t="s">
        <v>4028</v>
      </c>
      <c r="F378" s="37" t="e">
        <f aca="false">VLOOKUP(E378,Temp3!$B$2:$K$362,10,0)</f>
        <v>#N/A</v>
      </c>
      <c r="G378" s="37"/>
      <c r="H378" s="8"/>
      <c r="I378" s="8"/>
      <c r="J378" s="8"/>
      <c r="K378" s="36"/>
      <c r="L378" s="36" t="s">
        <v>3136</v>
      </c>
      <c r="M378" s="36"/>
      <c r="N378" s="36"/>
      <c r="O378" s="38"/>
    </row>
    <row r="379" customFormat="false" ht="13.8" hidden="false" customHeight="false" outlineLevel="0" collapsed="false">
      <c r="A379" s="39" t="s">
        <v>3089</v>
      </c>
      <c r="B379" s="35" t="s">
        <v>3143</v>
      </c>
      <c r="C379" s="36" t="s">
        <v>4029</v>
      </c>
      <c r="D379" s="36" t="str">
        <f aca="false">SUBSTITUTE(LOWER(C379)," ","-")</f>
        <v>learn-embedded-and-internet-of-things-challenges</v>
      </c>
      <c r="E379" s="36" t="s">
        <v>4030</v>
      </c>
      <c r="F379" s="37" t="e">
        <f aca="false">VLOOKUP(E379,Temp3!$B$2:$K$362,10,0)</f>
        <v>#N/A</v>
      </c>
      <c r="G379" s="37"/>
      <c r="H379" s="8"/>
      <c r="I379" s="8"/>
      <c r="J379" s="8"/>
      <c r="K379" s="36"/>
      <c r="L379" s="36" t="s">
        <v>3136</v>
      </c>
      <c r="M379" s="36"/>
      <c r="N379" s="36"/>
      <c r="O379" s="38"/>
    </row>
    <row r="380" customFormat="false" ht="13.8" hidden="false" customHeight="false" outlineLevel="0" collapsed="false">
      <c r="A380" s="39" t="s">
        <v>3089</v>
      </c>
      <c r="B380" s="35" t="s">
        <v>3145</v>
      </c>
      <c r="C380" s="36" t="s">
        <v>4031</v>
      </c>
      <c r="D380" s="36" t="str">
        <f aca="false">SUBSTITUTE(LOWER(C380)," ","-")</f>
        <v>learn-game-development-challenges</v>
      </c>
      <c r="E380" s="36" t="s">
        <v>4032</v>
      </c>
      <c r="F380" s="37" t="e">
        <f aca="false">VLOOKUP(E380,Temp3!$B$2:$K$362,10,0)</f>
        <v>#N/A</v>
      </c>
      <c r="G380" s="37"/>
      <c r="H380" s="8"/>
      <c r="I380" s="8"/>
      <c r="J380" s="8"/>
      <c r="K380" s="36"/>
      <c r="L380" s="36" t="s">
        <v>3136</v>
      </c>
      <c r="M380" s="36"/>
      <c r="N380" s="36"/>
      <c r="O380" s="38"/>
    </row>
    <row r="381" customFormat="false" ht="13.8" hidden="false" customHeight="false" outlineLevel="0" collapsed="false">
      <c r="A381" s="39" t="s">
        <v>3089</v>
      </c>
      <c r="B381" s="35" t="s">
        <v>3147</v>
      </c>
      <c r="C381" s="36" t="s">
        <v>4033</v>
      </c>
      <c r="D381" s="36" t="str">
        <f aca="false">SUBSTITUTE(LOWER(C381)," ","-")</f>
        <v>learn-gamification-challenges</v>
      </c>
      <c r="E381" s="36" t="s">
        <v>4034</v>
      </c>
      <c r="F381" s="37" t="e">
        <f aca="false">VLOOKUP(E381,Temp3!$B$2:$K$362,10,0)</f>
        <v>#N/A</v>
      </c>
      <c r="G381" s="37"/>
      <c r="H381" s="8"/>
      <c r="I381" s="8"/>
      <c r="J381" s="8"/>
      <c r="K381" s="36"/>
      <c r="L381" s="36" t="s">
        <v>3136</v>
      </c>
      <c r="M381" s="36"/>
      <c r="N381" s="36"/>
      <c r="O381" s="38"/>
    </row>
    <row r="382" customFormat="false" ht="13.8" hidden="false" customHeight="false" outlineLevel="0" collapsed="false">
      <c r="A382" s="39" t="s">
        <v>3089</v>
      </c>
      <c r="B382" s="35" t="s">
        <v>3149</v>
      </c>
      <c r="C382" s="36" t="s">
        <v>4035</v>
      </c>
      <c r="D382" s="36" t="str">
        <f aca="false">SUBSTITUTE(LOWER(C382)," ","-")</f>
        <v>learn-machine-learning-challenges</v>
      </c>
      <c r="E382" s="36" t="s">
        <v>4036</v>
      </c>
      <c r="F382" s="37" t="e">
        <f aca="false">VLOOKUP(E382,Temp3!$B$2:$K$362,10,0)</f>
        <v>#N/A</v>
      </c>
      <c r="G382" s="37"/>
      <c r="H382" s="8"/>
      <c r="I382" s="8"/>
      <c r="J382" s="8"/>
      <c r="K382" s="36"/>
      <c r="L382" s="36" t="s">
        <v>3136</v>
      </c>
      <c r="M382" s="36"/>
      <c r="N382" s="36"/>
      <c r="O382" s="38"/>
    </row>
    <row r="383" customFormat="false" ht="13.8" hidden="false" customHeight="false" outlineLevel="0" collapsed="false">
      <c r="A383" s="39" t="s">
        <v>3089</v>
      </c>
      <c r="B383" s="35" t="s">
        <v>3151</v>
      </c>
      <c r="C383" s="36" t="s">
        <v>4037</v>
      </c>
      <c r="D383" s="36" t="str">
        <f aca="false">SUBSTITUTE(LOWER(C383)," ","-")</f>
        <v>learn-math-for-programmers-challenges</v>
      </c>
      <c r="E383" s="36" t="s">
        <v>4038</v>
      </c>
      <c r="F383" s="37" t="e">
        <f aca="false">VLOOKUP(E383,Temp3!$B$2:$K$362,10,0)</f>
        <v>#N/A</v>
      </c>
      <c r="G383" s="37"/>
      <c r="H383" s="8"/>
      <c r="I383" s="8"/>
      <c r="J383" s="8"/>
      <c r="K383" s="36"/>
      <c r="L383" s="36" t="s">
        <v>3136</v>
      </c>
      <c r="M383" s="36"/>
      <c r="N383" s="36"/>
      <c r="O383" s="38"/>
    </row>
    <row r="384" customFormat="false" ht="13.8" hidden="false" customHeight="false" outlineLevel="0" collapsed="false">
      <c r="A384" s="39" t="s">
        <v>3089</v>
      </c>
      <c r="B384" s="35" t="s">
        <v>3153</v>
      </c>
      <c r="C384" s="36" t="s">
        <v>4039</v>
      </c>
      <c r="D384" s="36" t="str">
        <f aca="false">SUBSTITUTE(LOWER(C384)," ","-")</f>
        <v>learn-mobile-javascript-development-challenges</v>
      </c>
      <c r="E384" s="36" t="s">
        <v>4040</v>
      </c>
      <c r="F384" s="37" t="e">
        <f aca="false">VLOOKUP(E384,Temp3!$B$2:$K$362,10,0)</f>
        <v>#N/A</v>
      </c>
      <c r="G384" s="37"/>
      <c r="H384" s="8"/>
      <c r="I384" s="8"/>
      <c r="J384" s="8"/>
      <c r="K384" s="36"/>
      <c r="L384" s="36" t="s">
        <v>3136</v>
      </c>
      <c r="M384" s="36"/>
      <c r="N384" s="36"/>
      <c r="O384" s="38"/>
    </row>
    <row r="385" customFormat="false" ht="13.8" hidden="false" customHeight="false" outlineLevel="0" collapsed="false">
      <c r="A385" s="39" t="s">
        <v>3089</v>
      </c>
      <c r="B385" s="35" t="s">
        <v>3155</v>
      </c>
      <c r="C385" s="36" t="s">
        <v>4041</v>
      </c>
      <c r="D385" s="36" t="str">
        <f aca="false">SUBSTITUTE(LOWER(C385)," ","-")</f>
        <v>learn-devops-challenges</v>
      </c>
      <c r="E385" s="36" t="s">
        <v>4042</v>
      </c>
      <c r="F385" s="37" t="e">
        <f aca="false">VLOOKUP(E385,Temp3!$B$2:$K$362,10,0)</f>
        <v>#N/A</v>
      </c>
      <c r="G385" s="37"/>
      <c r="H385" s="8"/>
      <c r="I385" s="8"/>
      <c r="J385" s="8"/>
      <c r="K385" s="36"/>
      <c r="L385" s="36" t="s">
        <v>3136</v>
      </c>
      <c r="M385" s="36"/>
      <c r="N385" s="36"/>
      <c r="O385" s="38"/>
    </row>
    <row r="386" customFormat="false" ht="13.8" hidden="false" customHeight="false" outlineLevel="0" collapsed="false">
      <c r="A386" s="39" t="s">
        <v>3089</v>
      </c>
      <c r="B386" s="35" t="s">
        <v>3157</v>
      </c>
      <c r="C386" s="36" t="s">
        <v>4043</v>
      </c>
      <c r="D386" s="36" t="str">
        <f aca="false">SUBSTITUTE(LOWER(C386)," ","-")</f>
        <v>learn-software-engineering-principles-challenges</v>
      </c>
      <c r="E386" s="36" t="s">
        <v>4044</v>
      </c>
      <c r="F386" s="37" t="e">
        <f aca="false">VLOOKUP(E386,Temp3!$B$2:$K$362,10,0)</f>
        <v>#N/A</v>
      </c>
      <c r="G386" s="37"/>
      <c r="H386" s="8"/>
      <c r="I386" s="8"/>
      <c r="J386" s="8"/>
      <c r="K386" s="36"/>
      <c r="L386" s="36" t="s">
        <v>3136</v>
      </c>
      <c r="M386" s="36"/>
      <c r="N386" s="36"/>
      <c r="O386" s="38"/>
    </row>
    <row r="387" customFormat="false" ht="13.8" hidden="false" customHeight="false" outlineLevel="0" collapsed="false">
      <c r="A387" s="39" t="s">
        <v>3089</v>
      </c>
      <c r="B387" s="35" t="s">
        <v>3159</v>
      </c>
      <c r="C387" s="36" t="s">
        <v>4045</v>
      </c>
      <c r="D387" s="36" t="str">
        <f aca="false">SUBSTITUTE(LOWER(C387)," ","-")</f>
        <v>learn-statistics-challenges</v>
      </c>
      <c r="E387" s="36" t="s">
        <v>4046</v>
      </c>
      <c r="F387" s="37" t="e">
        <f aca="false">VLOOKUP(E387,Temp3!$B$2:$K$362,10,0)</f>
        <v>#N/A</v>
      </c>
      <c r="G387" s="37"/>
      <c r="H387" s="8"/>
      <c r="I387" s="8"/>
      <c r="J387" s="8"/>
      <c r="K387" s="36"/>
      <c r="L387" s="36" t="s">
        <v>3136</v>
      </c>
      <c r="M387" s="36"/>
      <c r="N387" s="36"/>
      <c r="O387" s="38"/>
    </row>
    <row r="388" customFormat="false" ht="13.8" hidden="false" customHeight="false" outlineLevel="0" collapsed="false">
      <c r="A388" s="39" t="s">
        <v>3089</v>
      </c>
      <c r="B388" s="35" t="s">
        <v>3161</v>
      </c>
      <c r="C388" s="36" t="s">
        <v>4047</v>
      </c>
      <c r="D388" s="36" t="str">
        <f aca="false">SUBSTITUTE(LOWER(C388)," ","-")</f>
        <v>learn-tools-challenges</v>
      </c>
      <c r="E388" s="36" t="s">
        <v>4048</v>
      </c>
      <c r="F388" s="37" t="e">
        <f aca="false">VLOOKUP(E388,Temp3!$B$2:$K$362,10,0)</f>
        <v>#N/A</v>
      </c>
      <c r="G388" s="37"/>
      <c r="H388" s="8"/>
      <c r="I388" s="8"/>
      <c r="J388" s="8"/>
      <c r="K388" s="36"/>
      <c r="L388" s="36" t="s">
        <v>3136</v>
      </c>
      <c r="M388" s="36"/>
      <c r="N388" s="36"/>
      <c r="O388" s="38"/>
    </row>
    <row r="389" customFormat="false" ht="13.8" hidden="false" customHeight="false" outlineLevel="0" collapsed="false">
      <c r="A389" s="39" t="s">
        <v>3089</v>
      </c>
      <c r="B389" s="35" t="s">
        <v>3163</v>
      </c>
      <c r="C389" s="36" t="s">
        <v>4049</v>
      </c>
      <c r="D389" s="36" t="str">
        <f aca="false">SUBSTITUTE(LOWER(C389)," ","-")</f>
        <v>learn-user-experience-design-challenges</v>
      </c>
      <c r="E389" s="36" t="s">
        <v>4050</v>
      </c>
      <c r="F389" s="37" t="e">
        <f aca="false">VLOOKUP(E389,Temp3!$B$2:$K$362,10,0)</f>
        <v>#N/A</v>
      </c>
      <c r="G389" s="37"/>
      <c r="H389" s="8"/>
      <c r="I389" s="8"/>
      <c r="J389" s="8"/>
      <c r="K389" s="36"/>
      <c r="L389" s="36" t="s">
        <v>3136</v>
      </c>
      <c r="M389" s="36"/>
      <c r="N389" s="36"/>
      <c r="O389" s="38"/>
    </row>
    <row r="390" customFormat="false" ht="13.8" hidden="false" customHeight="false" outlineLevel="0" collapsed="false">
      <c r="A390" s="40" t="s">
        <v>3089</v>
      </c>
      <c r="B390" s="35" t="s">
        <v>3165</v>
      </c>
      <c r="C390" s="36" t="s">
        <v>4051</v>
      </c>
      <c r="D390" s="36" t="str">
        <f aca="false">SUBSTITUTE(LOWER(C390)," ","-")</f>
        <v>learn-visual-design-challenges</v>
      </c>
      <c r="E390" s="36" t="s">
        <v>4052</v>
      </c>
      <c r="F390" s="37" t="e">
        <f aca="false">VLOOKUP(E390,Temp3!$B$2:$K$362,10,0)</f>
        <v>#N/A</v>
      </c>
      <c r="G390" s="37"/>
      <c r="H390" s="8"/>
      <c r="I390" s="8"/>
      <c r="J390" s="8"/>
      <c r="K390" s="36"/>
      <c r="L390" s="36" t="s">
        <v>3136</v>
      </c>
      <c r="M390" s="36"/>
      <c r="N390" s="36"/>
      <c r="O390" s="38"/>
    </row>
    <row r="391" customFormat="false" ht="13.8" hidden="false" customHeight="false" outlineLevel="0" collapsed="false">
      <c r="A391" s="34" t="s">
        <v>3167</v>
      </c>
      <c r="B391" s="20" t="s">
        <v>3168</v>
      </c>
      <c r="C391" s="21" t="s">
        <v>4053</v>
      </c>
      <c r="D391" s="21" t="str">
        <f aca="false">SUBSTITUTE(LOWER(C391)," ","-")</f>
        <v>greenfield-nonprofit-project-#1</v>
      </c>
      <c r="E391" s="21" t="s">
        <v>4054</v>
      </c>
      <c r="F391" s="22" t="e">
        <f aca="false">VLOOKUP(E391,Temp3!$B$2:$K$362,10,0)</f>
        <v>#N/A</v>
      </c>
      <c r="G391" s="22"/>
      <c r="H391" s="8"/>
      <c r="I391" s="8"/>
      <c r="J391" s="8"/>
      <c r="K391" s="21"/>
      <c r="L391" s="21" t="s">
        <v>3170</v>
      </c>
      <c r="M391" s="21" t="s">
        <v>4055</v>
      </c>
      <c r="N391" s="21"/>
      <c r="O391" s="24"/>
    </row>
    <row r="392" customFormat="false" ht="13.8" hidden="false" customHeight="false" outlineLevel="0" collapsed="false">
      <c r="A392" s="39"/>
      <c r="B392" s="26"/>
      <c r="C392" s="27" t="s">
        <v>4056</v>
      </c>
      <c r="D392" s="27" t="str">
        <f aca="false">SUBSTITUTE(LOWER(C392)," ","-")</f>
        <v>greenfield-nonprofit-project-#2</v>
      </c>
      <c r="E392" s="27" t="s">
        <v>4057</v>
      </c>
      <c r="F392" s="8" t="e">
        <f aca="false">VLOOKUP(E392,Temp3!$B$2:$K$362,10,0)</f>
        <v>#N/A</v>
      </c>
      <c r="G392" s="8"/>
      <c r="H392" s="8"/>
      <c r="I392" s="8"/>
      <c r="J392" s="8"/>
      <c r="K392" s="27"/>
      <c r="L392" s="27"/>
      <c r="M392" s="27"/>
      <c r="N392" s="27"/>
      <c r="O392" s="28"/>
    </row>
    <row r="393" customFormat="false" ht="13.8" hidden="false" customHeight="false" outlineLevel="0" collapsed="false">
      <c r="A393" s="39"/>
      <c r="B393" s="26"/>
      <c r="C393" s="27" t="s">
        <v>4058</v>
      </c>
      <c r="D393" s="27" t="str">
        <f aca="false">SUBSTITUTE(LOWER(C393)," ","-")</f>
        <v>legacy-code-nonprofit-project-#1</v>
      </c>
      <c r="E393" s="27" t="s">
        <v>4059</v>
      </c>
      <c r="F393" s="8" t="e">
        <f aca="false">VLOOKUP(E393,Temp3!$B$2:$K$362,10,0)</f>
        <v>#N/A</v>
      </c>
      <c r="G393" s="8"/>
      <c r="H393" s="8"/>
      <c r="I393" s="8"/>
      <c r="J393" s="8"/>
      <c r="K393" s="27"/>
      <c r="L393" s="27"/>
      <c r="M393" s="27"/>
      <c r="N393" s="27"/>
      <c r="O393" s="28"/>
    </row>
    <row r="394" customFormat="false" ht="13.8" hidden="false" customHeight="false" outlineLevel="0" collapsed="false">
      <c r="A394" s="39"/>
      <c r="B394" s="26"/>
      <c r="C394" s="27" t="s">
        <v>4060</v>
      </c>
      <c r="D394" s="27" t="str">
        <f aca="false">SUBSTITUTE(LOWER(C394)," ","-")</f>
        <v>legacy-code-nonprofit-project-#2</v>
      </c>
      <c r="E394" s="27" t="s">
        <v>4061</v>
      </c>
      <c r="F394" s="8" t="e">
        <f aca="false">VLOOKUP(E394,Temp3!$B$2:$K$362,10,0)</f>
        <v>#N/A</v>
      </c>
      <c r="G394" s="8"/>
      <c r="H394" s="8"/>
      <c r="I394" s="8"/>
      <c r="J394" s="8"/>
      <c r="K394" s="27"/>
      <c r="L394" s="27"/>
      <c r="M394" s="27"/>
      <c r="N394" s="27"/>
      <c r="O394" s="28"/>
    </row>
    <row r="395" customFormat="false" ht="13.8" hidden="false" customHeight="false" outlineLevel="0" collapsed="false">
      <c r="A395" s="40"/>
      <c r="B395" s="30"/>
      <c r="C395" s="31" t="s">
        <v>3175</v>
      </c>
      <c r="D395" s="31" t="str">
        <f aca="false">SUBSTITUTE(LOWER(C395)," ","-")</f>
        <v>claim-your-full-stack-development-certification</v>
      </c>
      <c r="E395" s="31" t="s">
        <v>3590</v>
      </c>
      <c r="F395" s="32" t="e">
        <f aca="false">VLOOKUP(E395,Temp3!$B$2:$K$362,10,0)</f>
        <v>#N/A</v>
      </c>
      <c r="G395" s="32"/>
      <c r="H395" s="8"/>
      <c r="I395" s="8"/>
      <c r="J395" s="8"/>
      <c r="K395" s="31"/>
      <c r="L395" s="31"/>
      <c r="M395" s="31"/>
      <c r="N395" s="31"/>
      <c r="O395" s="33"/>
    </row>
    <row r="396" customFormat="false" ht="13.8" hidden="false" customHeight="false" outlineLevel="0" collapsed="false">
      <c r="A396" s="34" t="s">
        <v>3176</v>
      </c>
      <c r="B396" s="20" t="s">
        <v>3177</v>
      </c>
      <c r="C396" s="21" t="s">
        <v>3178</v>
      </c>
      <c r="D396" s="21" t="str">
        <f aca="false">SUBSTITUTE(LOWER(C396)," ","-")</f>
        <v>soft-skill-training</v>
      </c>
      <c r="E396" s="21" t="s">
        <v>3591</v>
      </c>
      <c r="F396" s="22" t="e">
        <f aca="false">VLOOKUP(E396,Temp3!$B$2:$K$362,10,0)</f>
        <v>#N/A</v>
      </c>
      <c r="G396" s="22"/>
      <c r="H396" s="8"/>
      <c r="I396" s="8"/>
      <c r="J396" s="8"/>
      <c r="K396" s="21"/>
      <c r="L396" s="21" t="s">
        <v>3179</v>
      </c>
      <c r="M396" s="21" t="s">
        <v>4062</v>
      </c>
      <c r="N396" s="21"/>
      <c r="O396" s="24"/>
    </row>
    <row r="397" customFormat="false" ht="13.8" hidden="false" customHeight="false" outlineLevel="0" collapsed="false">
      <c r="A397" s="39"/>
      <c r="B397" s="26"/>
      <c r="C397" s="27" t="s">
        <v>3181</v>
      </c>
      <c r="D397" s="27" t="str">
        <f aca="false">SUBSTITUTE(LOWER(C397)," ","-")</f>
        <v>critical-thinking-training</v>
      </c>
      <c r="E397" s="27" t="s">
        <v>3592</v>
      </c>
      <c r="F397" s="8" t="e">
        <f aca="false">VLOOKUP(E397,Temp3!$B$2:$K$362,10,0)</f>
        <v>#N/A</v>
      </c>
      <c r="G397" s="8"/>
      <c r="H397" s="8"/>
      <c r="I397" s="8"/>
      <c r="J397" s="8"/>
      <c r="K397" s="27"/>
      <c r="L397" s="27"/>
      <c r="M397" s="27"/>
      <c r="N397" s="27"/>
      <c r="O397" s="28"/>
    </row>
    <row r="398" customFormat="false" ht="13.8" hidden="false" customHeight="false" outlineLevel="0" collapsed="false">
      <c r="A398" s="39"/>
      <c r="B398" s="30"/>
      <c r="C398" s="31" t="s">
        <v>3182</v>
      </c>
      <c r="D398" s="31" t="str">
        <f aca="false">SUBSTITUTE(LOWER(C398)," ","-")</f>
        <v>whiteboard-coding-training</v>
      </c>
      <c r="E398" s="31" t="s">
        <v>3593</v>
      </c>
      <c r="F398" s="32" t="e">
        <f aca="false">VLOOKUP(E398,Temp3!$B$2:$K$362,10,0)</f>
        <v>#N/A</v>
      </c>
      <c r="G398" s="32"/>
      <c r="H398" s="8"/>
      <c r="I398" s="8"/>
      <c r="J398" s="8"/>
      <c r="K398" s="31"/>
      <c r="L398" s="31"/>
      <c r="M398" s="31"/>
      <c r="N398" s="31"/>
      <c r="O398" s="33"/>
    </row>
    <row r="399" customFormat="false" ht="13.8" hidden="false" customHeight="false" outlineLevel="0" collapsed="false">
      <c r="A399" s="39" t="s">
        <v>3176</v>
      </c>
      <c r="B399" s="20" t="s">
        <v>3183</v>
      </c>
      <c r="C399" s="21" t="s">
        <v>3184</v>
      </c>
      <c r="D399" s="21" t="str">
        <f aca="false">SUBSTITUTE(LOWER(C399)," ","-")</f>
        <v>mock-interview-#1</v>
      </c>
      <c r="E399" s="21" t="s">
        <v>3594</v>
      </c>
      <c r="F399" s="22" t="e">
        <f aca="false">VLOOKUP(E399,Temp3!$B$2:$K$362,10,0)</f>
        <v>#N/A</v>
      </c>
      <c r="G399" s="22"/>
      <c r="H399" s="8"/>
      <c r="I399" s="8"/>
      <c r="J399" s="8"/>
      <c r="K399" s="21"/>
      <c r="L399" s="21" t="s">
        <v>2842</v>
      </c>
      <c r="M399" s="21" t="s">
        <v>4063</v>
      </c>
      <c r="N399" s="21"/>
      <c r="O399" s="24"/>
    </row>
    <row r="400" customFormat="false" ht="13.8" hidden="false" customHeight="false" outlineLevel="0" collapsed="false">
      <c r="A400" s="39"/>
      <c r="B400" s="26"/>
      <c r="C400" s="27" t="s">
        <v>3186</v>
      </c>
      <c r="D400" s="27" t="str">
        <f aca="false">SUBSTITUTE(LOWER(C400)," ","-")</f>
        <v>mock-interview-#2</v>
      </c>
      <c r="E400" s="27" t="s">
        <v>3595</v>
      </c>
      <c r="F400" s="8" t="e">
        <f aca="false">VLOOKUP(E400,Temp3!$B$2:$K$362,10,0)</f>
        <v>#N/A</v>
      </c>
      <c r="G400" s="8"/>
      <c r="H400" s="8"/>
      <c r="I400" s="8"/>
      <c r="J400" s="8"/>
      <c r="K400" s="27"/>
      <c r="L400" s="27"/>
      <c r="M400" s="27"/>
      <c r="N400" s="27"/>
      <c r="O400" s="28"/>
    </row>
    <row r="401" customFormat="false" ht="13.8" hidden="false" customHeight="false" outlineLevel="0" collapsed="false">
      <c r="A401" s="40"/>
      <c r="B401" s="30"/>
      <c r="C401" s="31" t="s">
        <v>3187</v>
      </c>
      <c r="D401" s="31" t="str">
        <f aca="false">SUBSTITUTE(LOWER(C401)," ","-")</f>
        <v>mock-interview-#3</v>
      </c>
      <c r="E401" s="31" t="s">
        <v>3596</v>
      </c>
      <c r="F401" s="32" t="e">
        <f aca="false">VLOOKUP(E401,Temp3!$B$2:$K$362,10,0)</f>
        <v>#N/A</v>
      </c>
      <c r="G401" s="32"/>
      <c r="H401" s="8"/>
      <c r="I401" s="8"/>
      <c r="J401" s="8"/>
      <c r="K401" s="31"/>
      <c r="L401" s="31"/>
      <c r="M401" s="31"/>
      <c r="N401" s="31"/>
      <c r="O401" s="33"/>
    </row>
  </sheetData>
  <conditionalFormatting sqref="K161:K165">
    <cfRule type="cellIs" priority="2" operator="greaterThan" aboveAverage="0" equalAverage="0" bottom="0" percent="0" rank="0" text="" dxfId="0">
      <formula>4</formula>
    </cfRule>
  </conditionalFormatting>
  <conditionalFormatting sqref="G2:G12">
    <cfRule type="cellIs" priority="3" operator="greaterThan" aboveAverage="0" equalAverage="0" bottom="0" percent="0" rank="0" text="" dxfId="0">
      <formula>4</formula>
    </cfRule>
  </conditionalFormatting>
  <conditionalFormatting sqref="F1:F1000">
    <cfRule type="cellIs" priority="4" operator="greaterThan" aboveAverage="0" equalAverage="0" bottom="0" percent="0" rank="0" text="" dxfId="0">
      <formula>4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29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1" min="1" style="0" width="68.5765306122449"/>
    <col collapsed="false" hidden="false" max="1025" min="2" style="0" width="13.9030612244898"/>
  </cols>
  <sheetData>
    <row r="1" customFormat="false" ht="15.75" hidden="false" customHeight="true" outlineLevel="0" collapsed="false">
      <c r="A1" s="1" t="s">
        <v>4</v>
      </c>
      <c r="B1" s="1" t="s">
        <v>5</v>
      </c>
      <c r="C1" s="1" t="s">
        <v>5</v>
      </c>
      <c r="D1" s="1" t="s">
        <v>2301</v>
      </c>
    </row>
    <row r="2" customFormat="false" ht="15.75" hidden="false" customHeight="true" outlineLevel="0" collapsed="false">
      <c r="A2" s="1" t="s">
        <v>835</v>
      </c>
      <c r="B2" s="2" t="n">
        <v>0.00166666666666667</v>
      </c>
      <c r="C2" s="1" t="n">
        <v>0.00166666666666667</v>
      </c>
      <c r="D2" s="0" t="n">
        <v>2.4</v>
      </c>
    </row>
    <row r="3" customFormat="false" ht="15.75" hidden="false" customHeight="true" outlineLevel="0" collapsed="false">
      <c r="A3" s="1" t="s">
        <v>1011</v>
      </c>
      <c r="B3" s="2" t="n">
        <v>0.00136574074074074</v>
      </c>
      <c r="C3" s="1" t="n">
        <v>0.00136574074074074</v>
      </c>
      <c r="D3" s="0" t="n">
        <v>1.96666666666667</v>
      </c>
    </row>
    <row r="4" customFormat="false" ht="15.75" hidden="false" customHeight="true" outlineLevel="0" collapsed="false">
      <c r="A4" s="1" t="s">
        <v>538</v>
      </c>
      <c r="B4" s="2" t="n">
        <v>0.00224537037037037</v>
      </c>
      <c r="C4" s="1" t="n">
        <v>0.00224537037037037</v>
      </c>
      <c r="D4" s="0" t="n">
        <v>3.23333333333333</v>
      </c>
    </row>
    <row r="5" customFormat="false" ht="15.75" hidden="false" customHeight="true" outlineLevel="0" collapsed="false">
      <c r="A5" s="1" t="s">
        <v>1012</v>
      </c>
      <c r="B5" s="2" t="n">
        <v>0.00136574074074074</v>
      </c>
      <c r="C5" s="1" t="n">
        <v>0.00136574074074074</v>
      </c>
      <c r="D5" s="0" t="n">
        <v>1.96666666666667</v>
      </c>
    </row>
    <row r="6" customFormat="false" ht="15.75" hidden="false" customHeight="true" outlineLevel="0" collapsed="false">
      <c r="A6" s="1" t="s">
        <v>561</v>
      </c>
      <c r="B6" s="2" t="n">
        <v>0.00217592592592593</v>
      </c>
      <c r="C6" s="1" t="n">
        <v>0.00217592592592593</v>
      </c>
      <c r="D6" s="0" t="n">
        <v>3.13333333333333</v>
      </c>
    </row>
    <row r="7" customFormat="false" ht="15.75" hidden="false" customHeight="true" outlineLevel="0" collapsed="false">
      <c r="A7" s="1" t="s">
        <v>602</v>
      </c>
      <c r="B7" s="2" t="n">
        <v>0.00209490740740741</v>
      </c>
      <c r="C7" s="1" t="n">
        <v>0.00209490740740741</v>
      </c>
      <c r="D7" s="0" t="n">
        <v>3.01666666666666</v>
      </c>
    </row>
    <row r="8" customFormat="false" ht="15.75" hidden="false" customHeight="true" outlineLevel="0" collapsed="false">
      <c r="A8" s="1" t="s">
        <v>346</v>
      </c>
      <c r="B8" s="2" t="n">
        <v>0.00296296296296296</v>
      </c>
      <c r="C8" s="1" t="n">
        <v>0.00296296296296296</v>
      </c>
      <c r="D8" s="0" t="n">
        <v>4.26666666666666</v>
      </c>
    </row>
    <row r="9" customFormat="false" ht="15.75" hidden="false" customHeight="true" outlineLevel="0" collapsed="false">
      <c r="A9" s="1" t="s">
        <v>395</v>
      </c>
      <c r="B9" s="2" t="n">
        <v>0.00268518518518519</v>
      </c>
      <c r="C9" s="1" t="n">
        <v>0.00268518518518519</v>
      </c>
      <c r="D9" s="0" t="n">
        <v>3.86666666666666</v>
      </c>
    </row>
    <row r="10" customFormat="false" ht="15.75" hidden="false" customHeight="true" outlineLevel="0" collapsed="false">
      <c r="A10" s="1" t="s">
        <v>784</v>
      </c>
      <c r="B10" s="2" t="n">
        <v>0.00173611111111111</v>
      </c>
      <c r="C10" s="1" t="n">
        <v>0.00173611111111111</v>
      </c>
      <c r="D10" s="0" t="n">
        <v>2.5</v>
      </c>
    </row>
    <row r="11" customFormat="false" ht="15.75" hidden="false" customHeight="true" outlineLevel="0" collapsed="false">
      <c r="A11" s="1" t="s">
        <v>675</v>
      </c>
      <c r="B11" s="2" t="n">
        <v>0.0019212962962963</v>
      </c>
      <c r="C11" s="1" t="n">
        <v>0.0019212962962963</v>
      </c>
      <c r="D11" s="0" t="n">
        <v>2.76666666666666</v>
      </c>
    </row>
    <row r="12" customFormat="false" ht="15.75" hidden="false" customHeight="true" outlineLevel="0" collapsed="false">
      <c r="A12" s="1" t="s">
        <v>247</v>
      </c>
      <c r="B12" s="2" t="n">
        <v>0.00364583333333333</v>
      </c>
      <c r="C12" s="1" t="n">
        <v>0.00364583333333333</v>
      </c>
      <c r="D12" s="0" t="n">
        <v>5.25</v>
      </c>
    </row>
    <row r="13" customFormat="false" ht="15.75" hidden="false" customHeight="true" outlineLevel="0" collapsed="false">
      <c r="A13" s="1" t="s">
        <v>1172</v>
      </c>
      <c r="B13" s="2" t="n">
        <v>0.00112268518518519</v>
      </c>
      <c r="C13" s="1" t="n">
        <v>0.00112268518518519</v>
      </c>
      <c r="D13" s="0" t="n">
        <v>1.61666666666667</v>
      </c>
    </row>
    <row r="14" customFormat="false" ht="15.75" hidden="false" customHeight="true" outlineLevel="0" collapsed="false">
      <c r="A14" s="1" t="s">
        <v>1134</v>
      </c>
      <c r="B14" s="2" t="n">
        <v>0.00119212962962963</v>
      </c>
      <c r="C14" s="1" t="n">
        <v>0.00119212962962963</v>
      </c>
      <c r="D14" s="0" t="n">
        <v>1.71666666666667</v>
      </c>
    </row>
    <row r="15" customFormat="false" ht="15.75" hidden="false" customHeight="true" outlineLevel="0" collapsed="false">
      <c r="A15" s="1" t="s">
        <v>589</v>
      </c>
      <c r="B15" s="2" t="n">
        <v>0.00212962962962963</v>
      </c>
      <c r="C15" s="1" t="n">
        <v>0.00212962962962963</v>
      </c>
      <c r="D15" s="0" t="n">
        <v>3.06666666666666</v>
      </c>
    </row>
    <row r="16" customFormat="false" ht="15.75" hidden="false" customHeight="true" outlineLevel="0" collapsed="false">
      <c r="A16" s="1" t="s">
        <v>744</v>
      </c>
      <c r="B16" s="2" t="n">
        <v>0.00180555555555556</v>
      </c>
      <c r="C16" s="1" t="n">
        <v>0.00180555555555556</v>
      </c>
      <c r="D16" s="0" t="n">
        <v>2.6</v>
      </c>
    </row>
    <row r="17" customFormat="false" ht="15.75" hidden="false" customHeight="true" outlineLevel="0" collapsed="false">
      <c r="A17" s="1" t="s">
        <v>278</v>
      </c>
      <c r="B17" s="2" t="n">
        <v>0.0033912037037037</v>
      </c>
      <c r="C17" s="1" t="n">
        <v>0.0033912037037037</v>
      </c>
      <c r="D17" s="0" t="n">
        <v>4.88333333333333</v>
      </c>
    </row>
    <row r="18" customFormat="false" ht="15.75" hidden="false" customHeight="true" outlineLevel="0" collapsed="false">
      <c r="A18" s="1" t="s">
        <v>940</v>
      </c>
      <c r="B18" s="2" t="n">
        <v>0.00149305555555556</v>
      </c>
      <c r="C18" s="1" t="n">
        <v>0.00149305555555556</v>
      </c>
      <c r="D18" s="0" t="n">
        <v>2.15</v>
      </c>
    </row>
    <row r="19" customFormat="false" ht="15.75" hidden="false" customHeight="true" outlineLevel="0" collapsed="false">
      <c r="A19" s="1" t="s">
        <v>730</v>
      </c>
      <c r="B19" s="2" t="n">
        <v>0.0018287037037037</v>
      </c>
      <c r="C19" s="1" t="n">
        <v>0.0018287037037037</v>
      </c>
      <c r="D19" s="0" t="n">
        <v>2.63333333333333</v>
      </c>
    </row>
    <row r="20" customFormat="false" ht="15.75" hidden="false" customHeight="true" outlineLevel="0" collapsed="false">
      <c r="A20" s="1" t="s">
        <v>830</v>
      </c>
      <c r="B20" s="2" t="n">
        <v>0.00166666666666667</v>
      </c>
      <c r="C20" s="1" t="n">
        <v>0.00166666666666667</v>
      </c>
      <c r="D20" s="0" t="n">
        <v>2.4</v>
      </c>
    </row>
    <row r="21" customFormat="false" ht="15.75" hidden="false" customHeight="true" outlineLevel="0" collapsed="false">
      <c r="A21" s="1" t="s">
        <v>555</v>
      </c>
      <c r="B21" s="2" t="n">
        <v>0.00219907407407407</v>
      </c>
      <c r="C21" s="1" t="n">
        <v>0.00219907407407407</v>
      </c>
      <c r="D21" s="0" t="n">
        <v>3.16666666666666</v>
      </c>
    </row>
    <row r="22" customFormat="false" ht="15.75" hidden="false" customHeight="true" outlineLevel="0" collapsed="false">
      <c r="A22" s="1" t="s">
        <v>2103</v>
      </c>
      <c r="B22" s="2" t="n">
        <v>0</v>
      </c>
      <c r="C22" s="1" t="n">
        <v>0</v>
      </c>
      <c r="D22" s="0" t="n">
        <v>0</v>
      </c>
    </row>
    <row r="23" customFormat="false" ht="15.75" hidden="false" customHeight="true" outlineLevel="0" collapsed="false">
      <c r="A23" s="1" t="s">
        <v>244</v>
      </c>
      <c r="B23" s="2" t="n">
        <v>0.00365740740740741</v>
      </c>
      <c r="C23" s="1" t="n">
        <v>0.00365740740740741</v>
      </c>
      <c r="D23" s="0" t="n">
        <v>5.26666666666666</v>
      </c>
    </row>
    <row r="24" customFormat="false" ht="15.75" hidden="false" customHeight="true" outlineLevel="0" collapsed="false">
      <c r="A24" s="1" t="s">
        <v>1846</v>
      </c>
      <c r="B24" s="2" t="n">
        <v>0.000115740740740741</v>
      </c>
      <c r="C24" s="1" t="n">
        <v>0.000115740740740741</v>
      </c>
      <c r="D24" s="0" t="n">
        <v>0.166666666666667</v>
      </c>
    </row>
    <row r="25" customFormat="false" ht="15.75" hidden="false" customHeight="true" outlineLevel="0" collapsed="false">
      <c r="A25" s="1" t="s">
        <v>945</v>
      </c>
      <c r="B25" s="2" t="n">
        <v>0.00148148148148148</v>
      </c>
      <c r="C25" s="1" t="n">
        <v>0.00148148148148148</v>
      </c>
      <c r="D25" s="0" t="n">
        <v>2.13333333333333</v>
      </c>
    </row>
    <row r="26" customFormat="false" ht="15.75" hidden="false" customHeight="true" outlineLevel="0" collapsed="false">
      <c r="A26" s="1" t="s">
        <v>484</v>
      </c>
      <c r="B26" s="2" t="n">
        <v>0.00238425925925926</v>
      </c>
      <c r="C26" s="1" t="n">
        <v>0.00238425925925926</v>
      </c>
      <c r="D26" s="0" t="n">
        <v>3.43333333333333</v>
      </c>
    </row>
    <row r="27" customFormat="false" ht="15.75" hidden="false" customHeight="true" outlineLevel="0" collapsed="false">
      <c r="A27" s="1" t="s">
        <v>134</v>
      </c>
      <c r="B27" s="2" t="n">
        <v>0.00483796296296296</v>
      </c>
      <c r="C27" s="1" t="n">
        <v>0.00483796296296296</v>
      </c>
      <c r="D27" s="0" t="n">
        <v>6.96666666666666</v>
      </c>
    </row>
    <row r="28" customFormat="false" ht="15.75" hidden="false" customHeight="true" outlineLevel="0" collapsed="false">
      <c r="A28" s="1" t="s">
        <v>793</v>
      </c>
      <c r="B28" s="2" t="n">
        <v>0.00171296296296296</v>
      </c>
      <c r="C28" s="1" t="n">
        <v>0.00171296296296296</v>
      </c>
      <c r="D28" s="0" t="n">
        <v>2.46666666666666</v>
      </c>
    </row>
    <row r="29" customFormat="false" ht="15.75" hidden="false" customHeight="true" outlineLevel="0" collapsed="false">
      <c r="A29" s="1" t="s">
        <v>936</v>
      </c>
      <c r="B29" s="2" t="n">
        <v>0.00149305555555556</v>
      </c>
      <c r="C29" s="1" t="n">
        <v>0.00149305555555556</v>
      </c>
      <c r="D29" s="0" t="n">
        <v>2.15</v>
      </c>
    </row>
    <row r="30" customFormat="false" ht="15.75" hidden="false" customHeight="true" outlineLevel="0" collapsed="false">
      <c r="A30" s="1" t="s">
        <v>954</v>
      </c>
      <c r="B30" s="2" t="n">
        <v>0.00146990740740741</v>
      </c>
      <c r="C30" s="1" t="n">
        <v>0.00146990740740741</v>
      </c>
      <c r="D30" s="0" t="n">
        <v>2.11666666666666</v>
      </c>
    </row>
    <row r="31" customFormat="false" ht="15.75" hidden="false" customHeight="true" outlineLevel="0" collapsed="false">
      <c r="A31" s="1" t="s">
        <v>1300</v>
      </c>
      <c r="B31" s="2" t="n">
        <v>0.000925925925925926</v>
      </c>
      <c r="C31" s="1" t="n">
        <v>0.000925925925925926</v>
      </c>
      <c r="D31" s="0" t="n">
        <v>1.33333333333333</v>
      </c>
    </row>
    <row r="32" customFormat="false" ht="15.75" hidden="false" customHeight="true" outlineLevel="0" collapsed="false">
      <c r="A32" s="1" t="s">
        <v>478</v>
      </c>
      <c r="B32" s="2" t="n">
        <v>0.00239583333333333</v>
      </c>
      <c r="C32" s="1" t="n">
        <v>0.00239583333333333</v>
      </c>
      <c r="D32" s="0" t="n">
        <v>3.45</v>
      </c>
    </row>
    <row r="33" customFormat="false" ht="15.75" hidden="false" customHeight="true" outlineLevel="0" collapsed="false">
      <c r="A33" s="1" t="s">
        <v>409</v>
      </c>
      <c r="B33" s="2" t="n">
        <v>0.00262731481481482</v>
      </c>
      <c r="C33" s="1" t="n">
        <v>0.00262731481481482</v>
      </c>
      <c r="D33" s="0" t="n">
        <v>3.78333333333333</v>
      </c>
    </row>
    <row r="34" customFormat="false" ht="15.75" hidden="false" customHeight="true" outlineLevel="0" collapsed="false">
      <c r="A34" s="1" t="s">
        <v>1729</v>
      </c>
      <c r="B34" s="2" t="n">
        <v>0.000231481481481481</v>
      </c>
      <c r="C34" s="1" t="n">
        <v>0.000231481481481481</v>
      </c>
      <c r="D34" s="0" t="n">
        <v>0.333333333333333</v>
      </c>
    </row>
    <row r="35" customFormat="false" ht="15.75" hidden="false" customHeight="true" outlineLevel="0" collapsed="false">
      <c r="A35" s="1" t="s">
        <v>1062</v>
      </c>
      <c r="B35" s="2" t="n">
        <v>0.00130787037037037</v>
      </c>
      <c r="C35" s="1" t="n">
        <v>0.00130787037037037</v>
      </c>
      <c r="D35" s="0" t="n">
        <v>1.88333333333333</v>
      </c>
    </row>
    <row r="36" customFormat="false" ht="15.75" hidden="false" customHeight="true" outlineLevel="0" collapsed="false">
      <c r="A36" s="1" t="s">
        <v>1435</v>
      </c>
      <c r="B36" s="2" t="n">
        <v>0.000694444444444444</v>
      </c>
      <c r="C36" s="1" t="n">
        <v>0.000694444444444444</v>
      </c>
      <c r="D36" s="0" t="n">
        <v>0.999999999999999</v>
      </c>
    </row>
    <row r="37" customFormat="false" ht="15.75" hidden="false" customHeight="true" outlineLevel="0" collapsed="false">
      <c r="A37" s="1" t="s">
        <v>1385</v>
      </c>
      <c r="B37" s="2" t="n">
        <v>0.000775462962962963</v>
      </c>
      <c r="C37" s="1" t="n">
        <v>0.000775462962962963</v>
      </c>
      <c r="D37" s="0" t="n">
        <v>1.11666666666667</v>
      </c>
    </row>
    <row r="38" customFormat="false" ht="15.75" hidden="false" customHeight="true" outlineLevel="0" collapsed="false">
      <c r="A38" s="1" t="s">
        <v>600</v>
      </c>
      <c r="B38" s="2" t="n">
        <v>0.00209490740740741</v>
      </c>
      <c r="C38" s="1" t="n">
        <v>0.00209490740740741</v>
      </c>
      <c r="D38" s="0" t="n">
        <v>3.01666666666666</v>
      </c>
    </row>
    <row r="39" customFormat="false" ht="15.75" hidden="false" customHeight="true" outlineLevel="0" collapsed="false">
      <c r="A39" s="1" t="s">
        <v>1910</v>
      </c>
      <c r="B39" s="2" t="n">
        <v>6.94444444444444E-005</v>
      </c>
      <c r="C39" s="1" t="n">
        <v>6.94444444444444E-005</v>
      </c>
      <c r="D39" s="0" t="n">
        <v>0.1</v>
      </c>
    </row>
    <row r="40" customFormat="false" ht="15.75" hidden="false" customHeight="true" outlineLevel="0" collapsed="false">
      <c r="A40" s="1" t="s">
        <v>2104</v>
      </c>
      <c r="B40" s="2" t="n">
        <v>0</v>
      </c>
      <c r="C40" s="1" t="n">
        <v>0</v>
      </c>
      <c r="D40" s="0" t="n">
        <v>0</v>
      </c>
    </row>
    <row r="41" customFormat="false" ht="15.75" hidden="false" customHeight="true" outlineLevel="0" collapsed="false">
      <c r="A41" s="1" t="s">
        <v>1426</v>
      </c>
      <c r="B41" s="2" t="n">
        <v>0.000706018518518519</v>
      </c>
      <c r="C41" s="1" t="n">
        <v>0.000706018518518519</v>
      </c>
      <c r="D41" s="0" t="n">
        <v>1.01666666666667</v>
      </c>
    </row>
    <row r="42" customFormat="false" ht="15.75" hidden="false" customHeight="true" outlineLevel="0" collapsed="false">
      <c r="A42" s="1" t="s">
        <v>731</v>
      </c>
      <c r="B42" s="2" t="n">
        <v>0.0018287037037037</v>
      </c>
      <c r="C42" s="1" t="n">
        <v>0.0018287037037037</v>
      </c>
      <c r="D42" s="0" t="n">
        <v>2.63333333333333</v>
      </c>
    </row>
    <row r="43" customFormat="false" ht="15.75" hidden="false" customHeight="true" outlineLevel="0" collapsed="false">
      <c r="A43" s="1" t="s">
        <v>1132</v>
      </c>
      <c r="B43" s="2" t="n">
        <v>0.0012037037037037</v>
      </c>
      <c r="C43" s="1" t="n">
        <v>0.0012037037037037</v>
      </c>
      <c r="D43" s="0" t="n">
        <v>1.73333333333333</v>
      </c>
    </row>
    <row r="44" customFormat="false" ht="15.75" hidden="false" customHeight="true" outlineLevel="0" collapsed="false">
      <c r="A44" s="1" t="s">
        <v>116</v>
      </c>
      <c r="B44" s="2" t="n">
        <v>0.00511574074074074</v>
      </c>
      <c r="C44" s="1" t="n">
        <v>0.00511574074074074</v>
      </c>
      <c r="D44" s="0" t="n">
        <v>7.36666666666666</v>
      </c>
    </row>
    <row r="45" customFormat="false" ht="15.75" hidden="false" customHeight="true" outlineLevel="0" collapsed="false">
      <c r="A45" s="1" t="s">
        <v>568</v>
      </c>
      <c r="B45" s="2" t="n">
        <v>0.00216435185185185</v>
      </c>
      <c r="C45" s="1" t="n">
        <v>0.00216435185185185</v>
      </c>
      <c r="D45" s="0" t="n">
        <v>3.11666666666666</v>
      </c>
    </row>
    <row r="46" customFormat="false" ht="15.75" hidden="false" customHeight="true" outlineLevel="0" collapsed="false">
      <c r="A46" s="1" t="s">
        <v>1701</v>
      </c>
      <c r="B46" s="2" t="n">
        <v>0.000266203703703704</v>
      </c>
      <c r="C46" s="1" t="n">
        <v>0.000266203703703704</v>
      </c>
      <c r="D46" s="0" t="n">
        <v>0.383333333333333</v>
      </c>
    </row>
    <row r="47" customFormat="false" ht="15.75" hidden="false" customHeight="true" outlineLevel="0" collapsed="false">
      <c r="A47" s="1" t="s">
        <v>2105</v>
      </c>
      <c r="B47" s="2" t="n">
        <v>0</v>
      </c>
      <c r="C47" s="1" t="n">
        <v>0</v>
      </c>
      <c r="D47" s="0" t="n">
        <v>0</v>
      </c>
    </row>
    <row r="48" customFormat="false" ht="15.75" hidden="false" customHeight="true" outlineLevel="0" collapsed="false">
      <c r="A48" s="1" t="s">
        <v>205</v>
      </c>
      <c r="B48" s="2" t="n">
        <v>0.00408564814814815</v>
      </c>
      <c r="C48" s="1" t="n">
        <v>0.00408564814814815</v>
      </c>
      <c r="D48" s="0" t="n">
        <v>5.88333333333333</v>
      </c>
    </row>
    <row r="49" customFormat="false" ht="15.75" hidden="false" customHeight="true" outlineLevel="0" collapsed="false">
      <c r="A49" s="1" t="s">
        <v>2106</v>
      </c>
      <c r="B49" s="2" t="n">
        <v>0</v>
      </c>
      <c r="C49" s="1" t="n">
        <v>0</v>
      </c>
      <c r="D49" s="0" t="n">
        <v>0</v>
      </c>
    </row>
    <row r="50" customFormat="false" ht="15.75" hidden="false" customHeight="true" outlineLevel="0" collapsed="false">
      <c r="A50" s="1" t="s">
        <v>1550</v>
      </c>
      <c r="B50" s="2" t="n">
        <v>0.000486111111111111</v>
      </c>
      <c r="C50" s="1" t="n">
        <v>0.000486111111111111</v>
      </c>
      <c r="D50" s="0" t="n">
        <v>0.7</v>
      </c>
    </row>
    <row r="51" customFormat="false" ht="15.75" hidden="false" customHeight="true" outlineLevel="0" collapsed="false">
      <c r="A51" s="1" t="s">
        <v>2107</v>
      </c>
      <c r="B51" s="2" t="n">
        <v>0</v>
      </c>
      <c r="C51" s="1" t="n">
        <v>0</v>
      </c>
      <c r="D51" s="0" t="n">
        <v>0</v>
      </c>
    </row>
    <row r="52" customFormat="false" ht="15.75" hidden="false" customHeight="true" outlineLevel="0" collapsed="false">
      <c r="A52" s="1" t="s">
        <v>203</v>
      </c>
      <c r="B52" s="2" t="n">
        <v>0.00409722222222222</v>
      </c>
      <c r="C52" s="1" t="n">
        <v>0.00409722222222222</v>
      </c>
      <c r="D52" s="0" t="n">
        <v>5.9</v>
      </c>
    </row>
    <row r="53" customFormat="false" ht="15.75" hidden="false" customHeight="true" outlineLevel="0" collapsed="false">
      <c r="A53" s="1" t="s">
        <v>1446</v>
      </c>
      <c r="B53" s="2" t="n">
        <v>0.00068287037037037</v>
      </c>
      <c r="C53" s="1" t="n">
        <v>0.00068287037037037</v>
      </c>
      <c r="D53" s="0" t="n">
        <v>0.983333333333333</v>
      </c>
    </row>
    <row r="54" customFormat="false" ht="15.75" hidden="false" customHeight="true" outlineLevel="0" collapsed="false">
      <c r="A54" s="1" t="s">
        <v>2108</v>
      </c>
      <c r="B54" s="2" t="n">
        <v>0</v>
      </c>
      <c r="C54" s="1" t="n">
        <v>0</v>
      </c>
      <c r="D54" s="0" t="n">
        <v>0</v>
      </c>
    </row>
    <row r="55" customFormat="false" ht="15.75" hidden="false" customHeight="true" outlineLevel="0" collapsed="false">
      <c r="A55" s="1" t="s">
        <v>46</v>
      </c>
      <c r="B55" s="2" t="n">
        <v>0.00778935185185185</v>
      </c>
      <c r="C55" s="1" t="n">
        <v>0.00778935185185185</v>
      </c>
      <c r="D55" s="0" t="n">
        <v>11.2166666666667</v>
      </c>
    </row>
    <row r="56" customFormat="false" ht="15.75" hidden="false" customHeight="true" outlineLevel="0" collapsed="false">
      <c r="A56" s="1" t="s">
        <v>80</v>
      </c>
      <c r="B56" s="2" t="n">
        <v>0.00587962962962963</v>
      </c>
      <c r="C56" s="1" t="n">
        <v>0.00587962962962963</v>
      </c>
      <c r="D56" s="0" t="n">
        <v>8.46666666666666</v>
      </c>
    </row>
    <row r="57" customFormat="false" ht="15.75" hidden="false" customHeight="true" outlineLevel="0" collapsed="false">
      <c r="A57" s="1" t="s">
        <v>163</v>
      </c>
      <c r="B57" s="2" t="n">
        <v>0.00446759259259259</v>
      </c>
      <c r="C57" s="1" t="n">
        <v>0.00446759259259259</v>
      </c>
      <c r="D57" s="0" t="n">
        <v>6.43333333333333</v>
      </c>
    </row>
    <row r="58" customFormat="false" ht="15.75" hidden="false" customHeight="true" outlineLevel="0" collapsed="false">
      <c r="A58" s="1" t="s">
        <v>1314</v>
      </c>
      <c r="B58" s="2" t="n">
        <v>0.000902777777777778</v>
      </c>
      <c r="C58" s="1" t="n">
        <v>0.000902777777777778</v>
      </c>
      <c r="D58" s="0" t="n">
        <v>1.3</v>
      </c>
    </row>
    <row r="59" customFormat="false" ht="15.75" hidden="false" customHeight="true" outlineLevel="0" collapsed="false">
      <c r="A59" s="1" t="s">
        <v>788</v>
      </c>
      <c r="B59" s="2" t="n">
        <v>0.00172453703703704</v>
      </c>
      <c r="C59" s="1" t="n">
        <v>0.00172453703703704</v>
      </c>
      <c r="D59" s="0" t="n">
        <v>2.48333333333333</v>
      </c>
    </row>
    <row r="60" customFormat="false" ht="15.75" hidden="false" customHeight="true" outlineLevel="0" collapsed="false">
      <c r="A60" s="1" t="s">
        <v>956</v>
      </c>
      <c r="B60" s="2" t="n">
        <v>0.00146990740740741</v>
      </c>
      <c r="C60" s="1" t="n">
        <v>0.00146990740740741</v>
      </c>
      <c r="D60" s="0" t="n">
        <v>2.11666666666666</v>
      </c>
    </row>
    <row r="61" customFormat="false" ht="15.75" hidden="false" customHeight="true" outlineLevel="0" collapsed="false">
      <c r="A61" s="1" t="s">
        <v>225</v>
      </c>
      <c r="B61" s="2" t="n">
        <v>0.00387731481481482</v>
      </c>
      <c r="C61" s="1" t="n">
        <v>0.00387731481481482</v>
      </c>
      <c r="D61" s="0" t="n">
        <v>5.58333333333333</v>
      </c>
    </row>
    <row r="62" customFormat="false" ht="15.75" hidden="false" customHeight="true" outlineLevel="0" collapsed="false">
      <c r="A62" s="1" t="s">
        <v>41</v>
      </c>
      <c r="B62" s="2" t="n">
        <v>0.0081712962962963</v>
      </c>
      <c r="C62" s="1" t="n">
        <v>0.0081712962962963</v>
      </c>
      <c r="D62" s="0" t="n">
        <v>11.7666666666667</v>
      </c>
    </row>
    <row r="63" customFormat="false" ht="15.75" hidden="false" customHeight="true" outlineLevel="0" collapsed="false">
      <c r="A63" s="1" t="s">
        <v>265</v>
      </c>
      <c r="B63" s="2" t="n">
        <v>0.0034837962962963</v>
      </c>
      <c r="C63" s="1" t="n">
        <v>0.0034837962962963</v>
      </c>
      <c r="D63" s="0" t="n">
        <v>5.01666666666666</v>
      </c>
    </row>
    <row r="64" customFormat="false" ht="15.75" hidden="false" customHeight="true" outlineLevel="0" collapsed="false">
      <c r="A64" s="1" t="s">
        <v>449</v>
      </c>
      <c r="B64" s="2" t="n">
        <v>0.00248842592592593</v>
      </c>
      <c r="C64" s="1" t="n">
        <v>0.00248842592592593</v>
      </c>
      <c r="D64" s="0" t="n">
        <v>3.58333333333333</v>
      </c>
    </row>
    <row r="65" customFormat="false" ht="15.75" hidden="false" customHeight="true" outlineLevel="0" collapsed="false">
      <c r="A65" s="1" t="s">
        <v>55</v>
      </c>
      <c r="B65" s="2" t="n">
        <v>0.00694444444444444</v>
      </c>
      <c r="C65" s="1" t="n">
        <v>0.00694444444444444</v>
      </c>
      <c r="D65" s="0" t="n">
        <v>10</v>
      </c>
    </row>
    <row r="66" customFormat="false" ht="15.75" hidden="false" customHeight="true" outlineLevel="0" collapsed="false">
      <c r="A66" s="1" t="s">
        <v>578</v>
      </c>
      <c r="B66" s="2" t="n">
        <v>0.0021412037037037</v>
      </c>
      <c r="C66" s="1" t="n">
        <v>0.0021412037037037</v>
      </c>
      <c r="D66" s="0" t="n">
        <v>3.08333333333333</v>
      </c>
    </row>
    <row r="67" customFormat="false" ht="15.75" hidden="false" customHeight="true" outlineLevel="0" collapsed="false">
      <c r="A67" s="1" t="s">
        <v>314</v>
      </c>
      <c r="B67" s="2" t="n">
        <v>0.00314814814814815</v>
      </c>
      <c r="C67" s="1" t="n">
        <v>0.00314814814814815</v>
      </c>
      <c r="D67" s="0" t="n">
        <v>4.53333333333333</v>
      </c>
    </row>
    <row r="68" customFormat="false" ht="15.75" hidden="false" customHeight="true" outlineLevel="0" collapsed="false">
      <c r="A68" s="1" t="s">
        <v>1151</v>
      </c>
      <c r="B68" s="2" t="n">
        <v>0.00114583333333333</v>
      </c>
      <c r="C68" s="1" t="n">
        <v>0.00114583333333333</v>
      </c>
      <c r="D68" s="0" t="n">
        <v>1.65</v>
      </c>
    </row>
    <row r="69" customFormat="false" ht="15.75" hidden="false" customHeight="true" outlineLevel="0" collapsed="false">
      <c r="A69" s="1" t="s">
        <v>8</v>
      </c>
      <c r="B69" s="2" t="n">
        <v>0.0190046296296296</v>
      </c>
      <c r="C69" s="1" t="n">
        <v>0.0190046296296296</v>
      </c>
      <c r="D69" s="0" t="n">
        <v>27.3666666666666</v>
      </c>
    </row>
    <row r="70" customFormat="false" ht="15.75" hidden="false" customHeight="true" outlineLevel="0" collapsed="false">
      <c r="A70" s="1" t="s">
        <v>1085</v>
      </c>
      <c r="B70" s="2" t="n">
        <v>0.00127314814814815</v>
      </c>
      <c r="C70" s="1" t="n">
        <v>0.00127314814814815</v>
      </c>
      <c r="D70" s="0" t="n">
        <v>1.83333333333333</v>
      </c>
    </row>
    <row r="71" customFormat="false" ht="15.75" hidden="false" customHeight="true" outlineLevel="0" collapsed="false">
      <c r="A71" s="1" t="s">
        <v>25</v>
      </c>
      <c r="B71" s="2" t="n">
        <v>0.0102662037037037</v>
      </c>
      <c r="C71" s="1" t="n">
        <v>0.0102662037037037</v>
      </c>
      <c r="D71" s="0" t="n">
        <v>14.7833333333333</v>
      </c>
    </row>
    <row r="72" customFormat="false" ht="15.75" hidden="false" customHeight="true" outlineLevel="0" collapsed="false">
      <c r="A72" s="1" t="s">
        <v>133</v>
      </c>
      <c r="B72" s="2" t="n">
        <v>0.00484953703703704</v>
      </c>
      <c r="C72" s="1" t="n">
        <v>0.00484953703703704</v>
      </c>
      <c r="D72" s="0" t="n">
        <v>6.98333333333333</v>
      </c>
    </row>
    <row r="73" customFormat="false" ht="15.75" hidden="false" customHeight="true" outlineLevel="0" collapsed="false">
      <c r="A73" s="1" t="s">
        <v>552</v>
      </c>
      <c r="B73" s="2" t="n">
        <v>0.00221064814814815</v>
      </c>
      <c r="C73" s="1" t="n">
        <v>0.00221064814814815</v>
      </c>
      <c r="D73" s="0" t="n">
        <v>3.18333333333333</v>
      </c>
    </row>
    <row r="74" customFormat="false" ht="15.75" hidden="false" customHeight="true" outlineLevel="0" collapsed="false">
      <c r="A74" s="1" t="s">
        <v>1321</v>
      </c>
      <c r="B74" s="2" t="n">
        <v>0.000891203703703704</v>
      </c>
      <c r="C74" s="1" t="n">
        <v>0.000891203703703704</v>
      </c>
      <c r="D74" s="0" t="n">
        <v>1.28333333333333</v>
      </c>
    </row>
    <row r="75" customFormat="false" ht="15.75" hidden="false" customHeight="true" outlineLevel="0" collapsed="false">
      <c r="A75" s="1" t="s">
        <v>1711</v>
      </c>
      <c r="B75" s="2" t="n">
        <v>0.00025462962962963</v>
      </c>
      <c r="C75" s="1" t="n">
        <v>0.00025462962962963</v>
      </c>
      <c r="D75" s="0" t="n">
        <v>0.366666666666666</v>
      </c>
    </row>
    <row r="76" customFormat="false" ht="15.75" hidden="false" customHeight="true" outlineLevel="0" collapsed="false">
      <c r="A76" s="1" t="s">
        <v>97</v>
      </c>
      <c r="B76" s="2" t="n">
        <v>0.005625</v>
      </c>
      <c r="C76" s="1" t="n">
        <v>0.005625</v>
      </c>
      <c r="D76" s="0" t="n">
        <v>8.09999999999999</v>
      </c>
    </row>
    <row r="77" customFormat="false" ht="15.75" hidden="false" customHeight="true" outlineLevel="0" collapsed="false">
      <c r="A77" s="1" t="s">
        <v>219</v>
      </c>
      <c r="B77" s="2" t="n">
        <v>0.00391203703703704</v>
      </c>
      <c r="C77" s="1" t="n">
        <v>0.00391203703703704</v>
      </c>
      <c r="D77" s="0" t="n">
        <v>5.63333333333333</v>
      </c>
    </row>
    <row r="78" customFormat="false" ht="15.75" hidden="false" customHeight="true" outlineLevel="0" collapsed="false">
      <c r="A78" s="1" t="s">
        <v>485</v>
      </c>
      <c r="B78" s="2" t="n">
        <v>0.00238425925925926</v>
      </c>
      <c r="C78" s="1" t="n">
        <v>0.00238425925925926</v>
      </c>
      <c r="D78" s="0" t="n">
        <v>3.43333333333333</v>
      </c>
    </row>
    <row r="79" customFormat="false" ht="15.75" hidden="false" customHeight="true" outlineLevel="0" collapsed="false">
      <c r="A79" s="1" t="s">
        <v>2109</v>
      </c>
      <c r="B79" s="2" t="n">
        <v>0</v>
      </c>
      <c r="C79" s="1" t="n">
        <v>0</v>
      </c>
      <c r="D79" s="0" t="n">
        <v>0</v>
      </c>
    </row>
    <row r="80" customFormat="false" ht="15.75" hidden="false" customHeight="true" outlineLevel="0" collapsed="false">
      <c r="A80" s="1" t="s">
        <v>1398</v>
      </c>
      <c r="B80" s="2" t="n">
        <v>0.000752314814814815</v>
      </c>
      <c r="C80" s="1" t="n">
        <v>0.000752314814814815</v>
      </c>
      <c r="D80" s="0" t="n">
        <v>1.08333333333333</v>
      </c>
    </row>
    <row r="81" customFormat="false" ht="15.75" hidden="false" customHeight="true" outlineLevel="0" collapsed="false">
      <c r="A81" s="1" t="s">
        <v>257</v>
      </c>
      <c r="B81" s="2" t="n">
        <v>0.00357638888888889</v>
      </c>
      <c r="C81" s="1" t="n">
        <v>0.00357638888888889</v>
      </c>
      <c r="D81" s="0" t="n">
        <v>5.15</v>
      </c>
    </row>
    <row r="82" customFormat="false" ht="15.75" hidden="false" customHeight="true" outlineLevel="0" collapsed="false">
      <c r="A82" s="1" t="s">
        <v>1427</v>
      </c>
      <c r="B82" s="2" t="n">
        <v>0.000706018518518519</v>
      </c>
      <c r="C82" s="1" t="n">
        <v>0.000706018518518519</v>
      </c>
      <c r="D82" s="0" t="n">
        <v>1.01666666666667</v>
      </c>
    </row>
    <row r="83" customFormat="false" ht="15.75" hidden="false" customHeight="true" outlineLevel="0" collapsed="false">
      <c r="A83" s="1" t="s">
        <v>812</v>
      </c>
      <c r="B83" s="2" t="n">
        <v>0.00170138888888889</v>
      </c>
      <c r="C83" s="1" t="n">
        <v>0.00170138888888889</v>
      </c>
      <c r="D83" s="0" t="n">
        <v>2.45</v>
      </c>
    </row>
    <row r="84" customFormat="false" ht="15.75" hidden="false" customHeight="true" outlineLevel="0" collapsed="false">
      <c r="A84" s="1" t="s">
        <v>243</v>
      </c>
      <c r="B84" s="2" t="n">
        <v>0.00365740740740741</v>
      </c>
      <c r="C84" s="1" t="n">
        <v>0.00365740740740741</v>
      </c>
      <c r="D84" s="0" t="n">
        <v>5.26666666666666</v>
      </c>
    </row>
    <row r="85" customFormat="false" ht="15.75" hidden="false" customHeight="true" outlineLevel="0" collapsed="false">
      <c r="A85" s="1" t="s">
        <v>64</v>
      </c>
      <c r="B85" s="2" t="n">
        <v>0.0066087962962963</v>
      </c>
      <c r="C85" s="1" t="n">
        <v>0.0066087962962963</v>
      </c>
      <c r="D85" s="0" t="n">
        <v>9.51666666666666</v>
      </c>
    </row>
    <row r="86" customFormat="false" ht="15.75" hidden="false" customHeight="true" outlineLevel="0" collapsed="false">
      <c r="A86" s="1" t="s">
        <v>148</v>
      </c>
      <c r="B86" s="2" t="n">
        <v>0.00462962962962963</v>
      </c>
      <c r="C86" s="1" t="n">
        <v>0.00462962962962963</v>
      </c>
      <c r="D86" s="0" t="n">
        <v>6.66666666666666</v>
      </c>
    </row>
    <row r="87" customFormat="false" ht="15.75" hidden="false" customHeight="true" outlineLevel="0" collapsed="false">
      <c r="A87" s="1" t="s">
        <v>2110</v>
      </c>
      <c r="B87" s="2" t="n">
        <v>0</v>
      </c>
      <c r="C87" s="1" t="n">
        <v>0</v>
      </c>
      <c r="D87" s="0" t="n">
        <v>0</v>
      </c>
    </row>
    <row r="88" customFormat="false" ht="15.75" hidden="false" customHeight="true" outlineLevel="0" collapsed="false">
      <c r="A88" s="1" t="s">
        <v>464</v>
      </c>
      <c r="B88" s="2" t="n">
        <v>0.00244212962962963</v>
      </c>
      <c r="C88" s="1" t="n">
        <v>0.00244212962962963</v>
      </c>
      <c r="D88" s="0" t="n">
        <v>3.51666666666666</v>
      </c>
    </row>
    <row r="89" customFormat="false" ht="15.75" hidden="false" customHeight="true" outlineLevel="0" collapsed="false">
      <c r="A89" s="1" t="s">
        <v>317</v>
      </c>
      <c r="B89" s="2" t="n">
        <v>0.003125</v>
      </c>
      <c r="C89" s="1" t="n">
        <v>0.003125</v>
      </c>
      <c r="D89" s="0" t="n">
        <v>4.5</v>
      </c>
    </row>
    <row r="90" customFormat="false" ht="15.75" hidden="false" customHeight="true" outlineLevel="0" collapsed="false">
      <c r="A90" s="1" t="s">
        <v>183</v>
      </c>
      <c r="B90" s="2" t="n">
        <v>0.00429398148148148</v>
      </c>
      <c r="C90" s="1" t="n">
        <v>0.00429398148148148</v>
      </c>
      <c r="D90" s="0" t="n">
        <v>6.18333333333333</v>
      </c>
    </row>
    <row r="91" customFormat="false" ht="15.75" hidden="false" customHeight="true" outlineLevel="0" collapsed="false">
      <c r="A91" s="1" t="s">
        <v>2111</v>
      </c>
      <c r="B91" s="2" t="n">
        <v>0</v>
      </c>
      <c r="C91" s="1" t="n">
        <v>0</v>
      </c>
      <c r="D91" s="0" t="n">
        <v>0</v>
      </c>
    </row>
    <row r="92" customFormat="false" ht="15.75" hidden="false" customHeight="true" outlineLevel="0" collapsed="false">
      <c r="A92" s="1" t="s">
        <v>154</v>
      </c>
      <c r="B92" s="2" t="n">
        <v>0.00450231481481482</v>
      </c>
      <c r="C92" s="1" t="n">
        <v>0.00450231481481482</v>
      </c>
      <c r="D92" s="0" t="n">
        <v>6.48333333333333</v>
      </c>
    </row>
    <row r="93" customFormat="false" ht="15.75" hidden="false" customHeight="true" outlineLevel="0" collapsed="false">
      <c r="A93" s="1" t="s">
        <v>1973</v>
      </c>
      <c r="B93" s="2" t="n">
        <v>4.62962962962963E-005</v>
      </c>
      <c r="C93" s="1" t="n">
        <v>4.62962962962963E-005</v>
      </c>
      <c r="D93" s="0" t="n">
        <v>0.0666666666666666</v>
      </c>
    </row>
    <row r="94" customFormat="false" ht="15.75" hidden="false" customHeight="true" outlineLevel="0" collapsed="false">
      <c r="A94" s="1" t="s">
        <v>2059</v>
      </c>
      <c r="B94" s="2" t="n">
        <v>1.15740740740741E-005</v>
      </c>
      <c r="C94" s="1" t="n">
        <v>1.15740740740741E-005</v>
      </c>
      <c r="D94" s="0" t="n">
        <v>0.0166666666666667</v>
      </c>
    </row>
    <row r="95" customFormat="false" ht="15.75" hidden="false" customHeight="true" outlineLevel="0" collapsed="false">
      <c r="A95" s="1" t="s">
        <v>2050</v>
      </c>
      <c r="B95" s="2" t="n">
        <v>2.31481481481481E-005</v>
      </c>
      <c r="C95" s="1" t="n">
        <v>2.31481481481481E-005</v>
      </c>
      <c r="D95" s="0" t="n">
        <v>0.0333333333333333</v>
      </c>
    </row>
    <row r="96" customFormat="false" ht="15.75" hidden="false" customHeight="true" outlineLevel="0" collapsed="false">
      <c r="A96" s="1" t="s">
        <v>2112</v>
      </c>
      <c r="B96" s="2" t="n">
        <v>0</v>
      </c>
      <c r="C96" s="1" t="n">
        <v>0</v>
      </c>
      <c r="D96" s="0" t="n">
        <v>0</v>
      </c>
    </row>
    <row r="97" customFormat="false" ht="15.75" hidden="false" customHeight="true" outlineLevel="0" collapsed="false">
      <c r="A97" s="1" t="s">
        <v>2113</v>
      </c>
      <c r="B97" s="2" t="n">
        <v>0</v>
      </c>
      <c r="C97" s="1" t="n">
        <v>0</v>
      </c>
      <c r="D97" s="0" t="n">
        <v>0</v>
      </c>
    </row>
    <row r="98" customFormat="false" ht="15.75" hidden="false" customHeight="true" outlineLevel="0" collapsed="false">
      <c r="A98" s="1" t="s">
        <v>402</v>
      </c>
      <c r="B98" s="2" t="n">
        <v>0.00265046296296296</v>
      </c>
      <c r="C98" s="1" t="n">
        <v>0.00265046296296296</v>
      </c>
      <c r="D98" s="0" t="n">
        <v>3.81666666666666</v>
      </c>
    </row>
    <row r="99" customFormat="false" ht="15.75" hidden="false" customHeight="true" outlineLevel="0" collapsed="false">
      <c r="A99" s="1" t="s">
        <v>210</v>
      </c>
      <c r="B99" s="2" t="n">
        <v>0.00403935185185185</v>
      </c>
      <c r="C99" s="1" t="n">
        <v>0.00403935185185185</v>
      </c>
      <c r="D99" s="0" t="n">
        <v>5.81666666666666</v>
      </c>
    </row>
    <row r="100" customFormat="false" ht="15.75" hidden="false" customHeight="true" outlineLevel="0" collapsed="false">
      <c r="A100" s="1" t="s">
        <v>373</v>
      </c>
      <c r="B100" s="2" t="n">
        <v>0.00280092592592593</v>
      </c>
      <c r="C100" s="1" t="n">
        <v>0.00280092592592593</v>
      </c>
      <c r="D100" s="0" t="n">
        <v>4.03333333333333</v>
      </c>
    </row>
    <row r="101" customFormat="false" ht="15.75" hidden="false" customHeight="true" outlineLevel="0" collapsed="false">
      <c r="A101" s="1" t="s">
        <v>284</v>
      </c>
      <c r="B101" s="2" t="n">
        <v>0.00334490740740741</v>
      </c>
      <c r="C101" s="1" t="n">
        <v>0.00334490740740741</v>
      </c>
      <c r="D101" s="0" t="n">
        <v>4.81666666666666</v>
      </c>
    </row>
    <row r="102" customFormat="false" ht="15.75" hidden="false" customHeight="true" outlineLevel="0" collapsed="false">
      <c r="A102" s="1" t="s">
        <v>174</v>
      </c>
      <c r="B102" s="2" t="n">
        <v>0.00436342592592593</v>
      </c>
      <c r="C102" s="1" t="n">
        <v>0.00436342592592593</v>
      </c>
      <c r="D102" s="0" t="n">
        <v>6.28333333333333</v>
      </c>
    </row>
    <row r="103" customFormat="false" ht="15.75" hidden="false" customHeight="true" outlineLevel="0" collapsed="false">
      <c r="A103" s="1" t="s">
        <v>1097</v>
      </c>
      <c r="B103" s="2" t="n">
        <v>0.00125</v>
      </c>
      <c r="C103" s="1" t="n">
        <v>0.00125</v>
      </c>
      <c r="D103" s="0" t="n">
        <v>1.8</v>
      </c>
    </row>
    <row r="104" customFormat="false" ht="15.75" hidden="false" customHeight="true" outlineLevel="0" collapsed="false">
      <c r="A104" s="1" t="s">
        <v>2051</v>
      </c>
      <c r="B104" s="2" t="n">
        <v>2.31481481481481E-005</v>
      </c>
      <c r="C104" s="1" t="n">
        <v>2.31481481481481E-005</v>
      </c>
      <c r="D104" s="0" t="n">
        <v>0.0333333333333333</v>
      </c>
    </row>
    <row r="105" customFormat="false" ht="15.75" hidden="false" customHeight="true" outlineLevel="0" collapsed="false">
      <c r="A105" s="1" t="s">
        <v>2114</v>
      </c>
      <c r="B105" s="2" t="n">
        <v>0</v>
      </c>
      <c r="C105" s="1" t="n">
        <v>0</v>
      </c>
      <c r="D105" s="0" t="n">
        <v>0</v>
      </c>
    </row>
    <row r="106" customFormat="false" ht="15.75" hidden="false" customHeight="true" outlineLevel="0" collapsed="false">
      <c r="A106" s="1" t="s">
        <v>39</v>
      </c>
      <c r="B106" s="2" t="n">
        <v>0.00841435185185185</v>
      </c>
      <c r="C106" s="1" t="n">
        <v>0.00841435185185185</v>
      </c>
      <c r="D106" s="0" t="n">
        <v>12.1166666666667</v>
      </c>
    </row>
    <row r="107" customFormat="false" ht="15.75" hidden="false" customHeight="true" outlineLevel="0" collapsed="false">
      <c r="A107" s="1" t="s">
        <v>443</v>
      </c>
      <c r="B107" s="2" t="n">
        <v>0.00251157407407407</v>
      </c>
      <c r="C107" s="1" t="n">
        <v>0.00251157407407407</v>
      </c>
      <c r="D107" s="0" t="n">
        <v>3.61666666666666</v>
      </c>
    </row>
    <row r="108" customFormat="false" ht="15.75" hidden="false" customHeight="true" outlineLevel="0" collapsed="false">
      <c r="A108" s="1" t="s">
        <v>158</v>
      </c>
      <c r="B108" s="2" t="n">
        <v>0.00449074074074074</v>
      </c>
      <c r="C108" s="1" t="n">
        <v>0.00449074074074074</v>
      </c>
      <c r="D108" s="0" t="n">
        <v>6.46666666666666</v>
      </c>
    </row>
    <row r="109" customFormat="false" ht="15.75" hidden="false" customHeight="true" outlineLevel="0" collapsed="false">
      <c r="A109" s="1" t="s">
        <v>1699</v>
      </c>
      <c r="B109" s="2" t="n">
        <v>0.000277777777777778</v>
      </c>
      <c r="C109" s="1" t="n">
        <v>0.000277777777777778</v>
      </c>
      <c r="D109" s="0" t="n">
        <v>0.4</v>
      </c>
    </row>
    <row r="110" customFormat="false" ht="15.75" hidden="false" customHeight="true" outlineLevel="0" collapsed="false">
      <c r="A110" s="1" t="s">
        <v>2029</v>
      </c>
      <c r="B110" s="2" t="n">
        <v>2.31481481481481E-005</v>
      </c>
      <c r="C110" s="1" t="n">
        <v>2.31481481481481E-005</v>
      </c>
      <c r="D110" s="0" t="n">
        <v>0.0333333333333333</v>
      </c>
    </row>
    <row r="111" customFormat="false" ht="15.75" hidden="false" customHeight="true" outlineLevel="0" collapsed="false">
      <c r="A111" s="1" t="s">
        <v>1689</v>
      </c>
      <c r="B111" s="2" t="n">
        <v>0.000277777777777778</v>
      </c>
      <c r="C111" s="1" t="n">
        <v>0.000277777777777778</v>
      </c>
      <c r="D111" s="0" t="n">
        <v>0.4</v>
      </c>
    </row>
    <row r="112" customFormat="false" ht="15.75" hidden="false" customHeight="true" outlineLevel="0" collapsed="false">
      <c r="A112" s="1" t="s">
        <v>286</v>
      </c>
      <c r="B112" s="2" t="n">
        <v>0.00333333333333333</v>
      </c>
      <c r="C112" s="1" t="n">
        <v>0.00333333333333333</v>
      </c>
      <c r="D112" s="0" t="n">
        <v>4.8</v>
      </c>
    </row>
    <row r="113" customFormat="false" ht="15.75" hidden="false" customHeight="true" outlineLevel="0" collapsed="false">
      <c r="A113" s="1" t="s">
        <v>1666</v>
      </c>
      <c r="B113" s="2" t="n">
        <v>0.0003125</v>
      </c>
      <c r="C113" s="1" t="n">
        <v>0.0003125</v>
      </c>
      <c r="D113" s="0" t="n">
        <v>0.45</v>
      </c>
    </row>
    <row r="114" customFormat="false" ht="15.75" hidden="false" customHeight="true" outlineLevel="0" collapsed="false">
      <c r="A114" s="1" t="s">
        <v>2115</v>
      </c>
      <c r="B114" s="2" t="n">
        <v>0</v>
      </c>
      <c r="C114" s="1" t="n">
        <v>0</v>
      </c>
      <c r="D114" s="0" t="n">
        <v>0</v>
      </c>
    </row>
    <row r="115" customFormat="false" ht="15.75" hidden="false" customHeight="true" outlineLevel="0" collapsed="false">
      <c r="A115" s="1" t="s">
        <v>2030</v>
      </c>
      <c r="B115" s="2" t="n">
        <v>2.31481481481481E-005</v>
      </c>
      <c r="C115" s="1" t="n">
        <v>2.31481481481481E-005</v>
      </c>
      <c r="D115" s="0" t="n">
        <v>0.0333333333333333</v>
      </c>
    </row>
    <row r="116" customFormat="false" ht="15.75" hidden="false" customHeight="true" outlineLevel="0" collapsed="false">
      <c r="A116" s="1" t="s">
        <v>2116</v>
      </c>
      <c r="B116" s="2" t="n">
        <v>0</v>
      </c>
      <c r="C116" s="1" t="n">
        <v>0</v>
      </c>
      <c r="D116" s="0" t="n">
        <v>0</v>
      </c>
    </row>
    <row r="117" customFormat="false" ht="15.75" hidden="false" customHeight="true" outlineLevel="0" collapsed="false">
      <c r="A117" s="1" t="s">
        <v>13</v>
      </c>
      <c r="B117" s="2" t="n">
        <v>0.0152662037037037</v>
      </c>
      <c r="C117" s="1" t="n">
        <v>0.0152662037037037</v>
      </c>
      <c r="D117" s="0" t="n">
        <v>21.9833333333333</v>
      </c>
    </row>
    <row r="118" customFormat="false" ht="15.75" hidden="false" customHeight="true" outlineLevel="0" collapsed="false">
      <c r="A118" s="1" t="s">
        <v>178</v>
      </c>
      <c r="B118" s="2" t="n">
        <v>0.0043287037037037</v>
      </c>
      <c r="C118" s="1" t="n">
        <v>0.0043287037037037</v>
      </c>
      <c r="D118" s="0" t="n">
        <v>6.23333333333333</v>
      </c>
    </row>
    <row r="119" customFormat="false" ht="15.75" hidden="false" customHeight="true" outlineLevel="0" collapsed="false">
      <c r="A119" s="1" t="s">
        <v>2117</v>
      </c>
      <c r="B119" s="2" t="n">
        <v>0</v>
      </c>
      <c r="C119" s="1" t="n">
        <v>0</v>
      </c>
      <c r="D119" s="0" t="n">
        <v>0</v>
      </c>
    </row>
    <row r="120" customFormat="false" ht="15.75" hidden="false" customHeight="true" outlineLevel="0" collapsed="false">
      <c r="A120" s="1" t="s">
        <v>805</v>
      </c>
      <c r="B120" s="2" t="n">
        <v>0.00171296296296296</v>
      </c>
      <c r="C120" s="1" t="n">
        <v>0.00171296296296296</v>
      </c>
      <c r="D120" s="0" t="n">
        <v>2.46666666666666</v>
      </c>
    </row>
    <row r="121" customFormat="false" ht="15.75" hidden="false" customHeight="true" outlineLevel="0" collapsed="false">
      <c r="A121" s="1" t="s">
        <v>1911</v>
      </c>
      <c r="B121" s="2" t="n">
        <v>6.94444444444444E-005</v>
      </c>
      <c r="C121" s="1" t="n">
        <v>6.94444444444444E-005</v>
      </c>
      <c r="D121" s="0" t="n">
        <v>0.1</v>
      </c>
    </row>
    <row r="122" customFormat="false" ht="15.75" hidden="false" customHeight="true" outlineLevel="0" collapsed="false">
      <c r="A122" s="1" t="s">
        <v>1750</v>
      </c>
      <c r="B122" s="2" t="n">
        <v>0.000208333333333333</v>
      </c>
      <c r="C122" s="1" t="n">
        <v>0.000208333333333333</v>
      </c>
      <c r="D122" s="0" t="n">
        <v>0.3</v>
      </c>
    </row>
    <row r="123" customFormat="false" ht="15.75" hidden="false" customHeight="true" outlineLevel="0" collapsed="false">
      <c r="A123" s="1" t="s">
        <v>357</v>
      </c>
      <c r="B123" s="2" t="n">
        <v>0.00289351851851852</v>
      </c>
      <c r="C123" s="1" t="n">
        <v>0.00289351851851852</v>
      </c>
      <c r="D123" s="0" t="n">
        <v>4.16666666666666</v>
      </c>
    </row>
    <row r="124" customFormat="false" ht="15.75" hidden="false" customHeight="true" outlineLevel="0" collapsed="false">
      <c r="A124" s="1" t="s">
        <v>604</v>
      </c>
      <c r="B124" s="2" t="n">
        <v>0.00208333333333333</v>
      </c>
      <c r="C124" s="1" t="n">
        <v>0.00208333333333333</v>
      </c>
      <c r="D124" s="0" t="n">
        <v>3</v>
      </c>
    </row>
    <row r="125" customFormat="false" ht="15.75" hidden="false" customHeight="true" outlineLevel="0" collapsed="false">
      <c r="A125" s="1" t="s">
        <v>1017</v>
      </c>
      <c r="B125" s="2" t="n">
        <v>0.00135416666666667</v>
      </c>
      <c r="C125" s="1" t="n">
        <v>0.00135416666666667</v>
      </c>
      <c r="D125" s="0" t="n">
        <v>1.95</v>
      </c>
    </row>
    <row r="126" customFormat="false" ht="15.75" hidden="false" customHeight="true" outlineLevel="0" collapsed="false">
      <c r="A126" s="1" t="s">
        <v>817</v>
      </c>
      <c r="B126" s="2" t="n">
        <v>0.00168981481481481</v>
      </c>
      <c r="C126" s="1" t="n">
        <v>0.00168981481481481</v>
      </c>
      <c r="D126" s="0" t="n">
        <v>2.43333333333333</v>
      </c>
    </row>
    <row r="127" customFormat="false" ht="15.75" hidden="false" customHeight="true" outlineLevel="0" collapsed="false">
      <c r="A127" s="1" t="s">
        <v>1211</v>
      </c>
      <c r="B127" s="2" t="n">
        <v>0.00106481481481481</v>
      </c>
      <c r="C127" s="1" t="n">
        <v>0.00106481481481481</v>
      </c>
      <c r="D127" s="0" t="n">
        <v>1.53333333333333</v>
      </c>
    </row>
    <row r="128" customFormat="false" ht="15.75" hidden="false" customHeight="true" outlineLevel="0" collapsed="false">
      <c r="A128" s="1" t="s">
        <v>1064</v>
      </c>
      <c r="B128" s="2" t="n">
        <v>0.00130787037037037</v>
      </c>
      <c r="C128" s="1" t="n">
        <v>0.00130787037037037</v>
      </c>
      <c r="D128" s="0" t="n">
        <v>1.88333333333333</v>
      </c>
    </row>
    <row r="129" customFormat="false" ht="15.75" hidden="false" customHeight="true" outlineLevel="0" collapsed="false">
      <c r="A129" s="1" t="s">
        <v>426</v>
      </c>
      <c r="B129" s="2" t="n">
        <v>0.00258101851851852</v>
      </c>
      <c r="C129" s="1" t="n">
        <v>0.00258101851851852</v>
      </c>
      <c r="D129" s="0" t="n">
        <v>3.71666666666666</v>
      </c>
    </row>
    <row r="130" customFormat="false" ht="15.75" hidden="false" customHeight="true" outlineLevel="0" collapsed="false">
      <c r="A130" s="1" t="s">
        <v>1434</v>
      </c>
      <c r="B130" s="2" t="n">
        <v>0.000694444444444444</v>
      </c>
      <c r="C130" s="1" t="n">
        <v>0.000694444444444444</v>
      </c>
      <c r="D130" s="0" t="n">
        <v>0.999999999999999</v>
      </c>
    </row>
    <row r="131" customFormat="false" ht="15.75" hidden="false" customHeight="true" outlineLevel="0" collapsed="false">
      <c r="A131" s="1" t="s">
        <v>1000</v>
      </c>
      <c r="B131" s="2" t="n">
        <v>0.00137731481481481</v>
      </c>
      <c r="C131" s="1" t="n">
        <v>0.00137731481481481</v>
      </c>
      <c r="D131" s="0" t="n">
        <v>1.98333333333333</v>
      </c>
    </row>
    <row r="132" customFormat="false" ht="15.75" hidden="false" customHeight="true" outlineLevel="0" collapsed="false">
      <c r="A132" s="1" t="s">
        <v>846</v>
      </c>
      <c r="B132" s="2" t="n">
        <v>0.00164351851851852</v>
      </c>
      <c r="C132" s="1" t="n">
        <v>0.00164351851851852</v>
      </c>
      <c r="D132" s="0" t="n">
        <v>2.36666666666666</v>
      </c>
    </row>
    <row r="133" customFormat="false" ht="15.75" hidden="false" customHeight="true" outlineLevel="0" collapsed="false">
      <c r="A133" s="1" t="s">
        <v>546</v>
      </c>
      <c r="B133" s="2" t="n">
        <v>0.00222222222222222</v>
      </c>
      <c r="C133" s="1" t="n">
        <v>0.00222222222222222</v>
      </c>
      <c r="D133" s="0" t="n">
        <v>3.2</v>
      </c>
    </row>
    <row r="134" customFormat="false" ht="15.75" hidden="false" customHeight="true" outlineLevel="0" collapsed="false">
      <c r="A134" s="1" t="s">
        <v>1805</v>
      </c>
      <c r="B134" s="2" t="n">
        <v>0.000150462962962963</v>
      </c>
      <c r="C134" s="1" t="n">
        <v>0.000150462962962963</v>
      </c>
      <c r="D134" s="0" t="n">
        <v>0.216666666666666</v>
      </c>
    </row>
    <row r="135" customFormat="false" ht="15.75" hidden="false" customHeight="true" outlineLevel="0" collapsed="false">
      <c r="A135" s="1" t="s">
        <v>229</v>
      </c>
      <c r="B135" s="2" t="n">
        <v>0.00383101851851852</v>
      </c>
      <c r="C135" s="1" t="n">
        <v>0.00383101851851852</v>
      </c>
      <c r="D135" s="0" t="n">
        <v>5.51666666666666</v>
      </c>
    </row>
    <row r="136" customFormat="false" ht="15.75" hidden="false" customHeight="true" outlineLevel="0" collapsed="false">
      <c r="A136" s="1" t="s">
        <v>998</v>
      </c>
      <c r="B136" s="2" t="n">
        <v>0.00138888888888889</v>
      </c>
      <c r="C136" s="1" t="n">
        <v>0.00138888888888889</v>
      </c>
      <c r="D136" s="0" t="n">
        <v>2</v>
      </c>
    </row>
    <row r="137" customFormat="false" ht="15.75" hidden="false" customHeight="true" outlineLevel="0" collapsed="false">
      <c r="A137" s="1" t="s">
        <v>2118</v>
      </c>
      <c r="B137" s="2" t="n">
        <v>0</v>
      </c>
      <c r="C137" s="1" t="n">
        <v>0</v>
      </c>
      <c r="D137" s="0" t="n">
        <v>0</v>
      </c>
    </row>
    <row r="138" customFormat="false" ht="15.75" hidden="false" customHeight="true" outlineLevel="0" collapsed="false">
      <c r="A138" s="1" t="s">
        <v>758</v>
      </c>
      <c r="B138" s="2" t="n">
        <v>0.00178240740740741</v>
      </c>
      <c r="C138" s="1" t="n">
        <v>0.00178240740740741</v>
      </c>
      <c r="D138" s="0" t="n">
        <v>2.56666666666666</v>
      </c>
    </row>
    <row r="139" customFormat="false" ht="15.75" hidden="false" customHeight="true" outlineLevel="0" collapsed="false">
      <c r="A139" s="1" t="s">
        <v>2119</v>
      </c>
      <c r="B139" s="2" t="n">
        <v>0</v>
      </c>
      <c r="C139" s="1" t="n">
        <v>0</v>
      </c>
      <c r="D139" s="0" t="n">
        <v>0</v>
      </c>
    </row>
    <row r="140" customFormat="false" ht="15.75" hidden="false" customHeight="true" outlineLevel="0" collapsed="false">
      <c r="A140" s="1" t="s">
        <v>652</v>
      </c>
      <c r="B140" s="2" t="n">
        <v>0.00197916666666667</v>
      </c>
      <c r="C140" s="1" t="n">
        <v>0.00197916666666667</v>
      </c>
      <c r="D140" s="0" t="n">
        <v>2.85</v>
      </c>
    </row>
    <row r="141" customFormat="false" ht="15.75" hidden="false" customHeight="true" outlineLevel="0" collapsed="false">
      <c r="A141" s="1" t="s">
        <v>2120</v>
      </c>
      <c r="B141" s="2" t="n">
        <v>0</v>
      </c>
      <c r="C141" s="1" t="n">
        <v>0</v>
      </c>
      <c r="D141" s="0" t="n">
        <v>0</v>
      </c>
    </row>
    <row r="142" customFormat="false" ht="15.75" hidden="false" customHeight="true" outlineLevel="0" collapsed="false">
      <c r="A142" s="1" t="s">
        <v>790</v>
      </c>
      <c r="B142" s="2" t="n">
        <v>0.00172453703703704</v>
      </c>
      <c r="C142" s="1" t="n">
        <v>0.00172453703703704</v>
      </c>
      <c r="D142" s="0" t="n">
        <v>2.48333333333333</v>
      </c>
    </row>
    <row r="143" customFormat="false" ht="15.75" hidden="false" customHeight="true" outlineLevel="0" collapsed="false">
      <c r="A143" s="1" t="s">
        <v>400</v>
      </c>
      <c r="B143" s="2" t="n">
        <v>0.00267361111111111</v>
      </c>
      <c r="C143" s="1" t="n">
        <v>0.00267361111111111</v>
      </c>
      <c r="D143" s="0" t="n">
        <v>3.85</v>
      </c>
    </row>
    <row r="144" customFormat="false" ht="15.75" hidden="false" customHeight="true" outlineLevel="0" collapsed="false">
      <c r="A144" s="1" t="s">
        <v>1322</v>
      </c>
      <c r="B144" s="2" t="n">
        <v>0.000891203703703704</v>
      </c>
      <c r="C144" s="1" t="n">
        <v>0.000891203703703704</v>
      </c>
      <c r="D144" s="0" t="n">
        <v>1.28333333333333</v>
      </c>
    </row>
    <row r="145" customFormat="false" ht="15.75" hidden="false" customHeight="true" outlineLevel="0" collapsed="false">
      <c r="A145" s="1" t="s">
        <v>905</v>
      </c>
      <c r="B145" s="2" t="n">
        <v>0.00153935185185185</v>
      </c>
      <c r="C145" s="1" t="n">
        <v>0.00153935185185185</v>
      </c>
      <c r="D145" s="0" t="n">
        <v>2.21666666666666</v>
      </c>
    </row>
    <row r="146" customFormat="false" ht="15.75" hidden="false" customHeight="true" outlineLevel="0" collapsed="false">
      <c r="A146" s="1" t="s">
        <v>2121</v>
      </c>
      <c r="B146" s="2" t="n">
        <v>0</v>
      </c>
      <c r="C146" s="1" t="n">
        <v>0</v>
      </c>
      <c r="D146" s="0" t="n">
        <v>0</v>
      </c>
    </row>
    <row r="147" customFormat="false" ht="15.75" hidden="false" customHeight="true" outlineLevel="0" collapsed="false">
      <c r="A147" s="1" t="s">
        <v>565</v>
      </c>
      <c r="B147" s="2" t="n">
        <v>0.00217592592592593</v>
      </c>
      <c r="C147" s="1" t="n">
        <v>0.00217592592592593</v>
      </c>
      <c r="D147" s="0" t="n">
        <v>3.13333333333333</v>
      </c>
    </row>
    <row r="148" customFormat="false" ht="15.75" hidden="false" customHeight="true" outlineLevel="0" collapsed="false">
      <c r="A148" s="1" t="s">
        <v>516</v>
      </c>
      <c r="B148" s="2" t="n">
        <v>0.00229166666666667</v>
      </c>
      <c r="C148" s="1" t="n">
        <v>0.00229166666666667</v>
      </c>
      <c r="D148" s="0" t="n">
        <v>3.3</v>
      </c>
    </row>
    <row r="149" customFormat="false" ht="15.75" hidden="false" customHeight="true" outlineLevel="0" collapsed="false">
      <c r="A149" s="1" t="s">
        <v>900</v>
      </c>
      <c r="B149" s="2" t="n">
        <v>0.00155092592592593</v>
      </c>
      <c r="C149" s="1" t="n">
        <v>0.00155092592592593</v>
      </c>
      <c r="D149" s="0" t="n">
        <v>2.23333333333333</v>
      </c>
    </row>
    <row r="150" customFormat="false" ht="15.75" hidden="false" customHeight="true" outlineLevel="0" collapsed="false">
      <c r="A150" s="1" t="s">
        <v>902</v>
      </c>
      <c r="B150" s="2" t="n">
        <v>0.00155092592592593</v>
      </c>
      <c r="C150" s="1" t="n">
        <v>0.00155092592592593</v>
      </c>
      <c r="D150" s="0" t="n">
        <v>2.23333333333333</v>
      </c>
    </row>
    <row r="151" customFormat="false" ht="15.75" hidden="false" customHeight="true" outlineLevel="0" collapsed="false">
      <c r="A151" s="1" t="s">
        <v>79</v>
      </c>
      <c r="B151" s="2" t="n">
        <v>0.0059837962962963</v>
      </c>
      <c r="C151" s="1" t="n">
        <v>0.0059837962962963</v>
      </c>
      <c r="D151" s="0" t="n">
        <v>8.61666666666666</v>
      </c>
    </row>
    <row r="152" customFormat="false" ht="15.75" hidden="false" customHeight="true" outlineLevel="0" collapsed="false">
      <c r="A152" s="1" t="s">
        <v>1796</v>
      </c>
      <c r="B152" s="2" t="n">
        <v>0.000162037037037037</v>
      </c>
      <c r="C152" s="1" t="n">
        <v>0.000162037037037037</v>
      </c>
      <c r="D152" s="0" t="n">
        <v>0.233333333333333</v>
      </c>
    </row>
    <row r="153" customFormat="false" ht="15.75" hidden="false" customHeight="true" outlineLevel="0" collapsed="false">
      <c r="A153" s="1" t="s">
        <v>1072</v>
      </c>
      <c r="B153" s="2" t="n">
        <v>0.0012962962962963</v>
      </c>
      <c r="C153" s="1" t="n">
        <v>0.0012962962962963</v>
      </c>
      <c r="D153" s="0" t="n">
        <v>1.86666666666667</v>
      </c>
    </row>
    <row r="154" customFormat="false" ht="15.75" hidden="false" customHeight="true" outlineLevel="0" collapsed="false">
      <c r="A154" s="1" t="s">
        <v>733</v>
      </c>
      <c r="B154" s="2" t="n">
        <v>0.0018287037037037</v>
      </c>
      <c r="C154" s="1" t="n">
        <v>0.0018287037037037</v>
      </c>
      <c r="D154" s="0" t="n">
        <v>2.63333333333333</v>
      </c>
    </row>
    <row r="155" customFormat="false" ht="15.75" hidden="false" customHeight="true" outlineLevel="0" collapsed="false">
      <c r="A155" s="1" t="s">
        <v>915</v>
      </c>
      <c r="B155" s="2" t="n">
        <v>0.00152777777777778</v>
      </c>
      <c r="C155" s="1" t="n">
        <v>0.00152777777777778</v>
      </c>
      <c r="D155" s="0" t="n">
        <v>2.2</v>
      </c>
    </row>
    <row r="156" customFormat="false" ht="15.75" hidden="false" customHeight="true" outlineLevel="0" collapsed="false">
      <c r="A156" s="1" t="s">
        <v>1785</v>
      </c>
      <c r="B156" s="2" t="n">
        <v>0.000173611111111111</v>
      </c>
      <c r="C156" s="1" t="n">
        <v>0.000173611111111111</v>
      </c>
      <c r="D156" s="0" t="n">
        <v>0.25</v>
      </c>
    </row>
    <row r="157" customFormat="false" ht="15.75" hidden="false" customHeight="true" outlineLevel="0" collapsed="false">
      <c r="A157" s="1" t="s">
        <v>377</v>
      </c>
      <c r="B157" s="2" t="n">
        <v>0.0027662037037037</v>
      </c>
      <c r="C157" s="1" t="n">
        <v>0.0027662037037037</v>
      </c>
      <c r="D157" s="0" t="n">
        <v>3.98333333333333</v>
      </c>
    </row>
    <row r="158" customFormat="false" ht="15.75" hidden="false" customHeight="true" outlineLevel="0" collapsed="false">
      <c r="A158" s="1" t="s">
        <v>274</v>
      </c>
      <c r="B158" s="2" t="n">
        <v>0.00341435185185185</v>
      </c>
      <c r="C158" s="1" t="n">
        <v>0.00341435185185185</v>
      </c>
      <c r="D158" s="0" t="n">
        <v>4.91666666666666</v>
      </c>
    </row>
    <row r="159" customFormat="false" ht="15.75" hidden="false" customHeight="true" outlineLevel="0" collapsed="false">
      <c r="A159" s="1" t="s">
        <v>763</v>
      </c>
      <c r="B159" s="2" t="n">
        <v>0.00178240740740741</v>
      </c>
      <c r="C159" s="1" t="n">
        <v>0.00178240740740741</v>
      </c>
      <c r="D159" s="0" t="n">
        <v>2.56666666666666</v>
      </c>
    </row>
    <row r="160" customFormat="false" ht="15.75" hidden="false" customHeight="true" outlineLevel="0" collapsed="false">
      <c r="A160" s="1" t="s">
        <v>1602</v>
      </c>
      <c r="B160" s="2" t="n">
        <v>0.000405092592592593</v>
      </c>
      <c r="C160" s="1" t="n">
        <v>0.000405092592592593</v>
      </c>
      <c r="D160" s="0" t="n">
        <v>0.583333333333333</v>
      </c>
    </row>
    <row r="161" customFormat="false" ht="15.75" hidden="false" customHeight="true" outlineLevel="0" collapsed="false">
      <c r="A161" s="1" t="s">
        <v>1182</v>
      </c>
      <c r="B161" s="2" t="n">
        <v>0.00111111111111111</v>
      </c>
      <c r="C161" s="1" t="n">
        <v>0.00111111111111111</v>
      </c>
      <c r="D161" s="0" t="n">
        <v>1.6</v>
      </c>
    </row>
    <row r="162" customFormat="false" ht="15.75" hidden="false" customHeight="true" outlineLevel="0" collapsed="false">
      <c r="A162" s="1" t="s">
        <v>1021</v>
      </c>
      <c r="B162" s="2" t="n">
        <v>0.00135416666666667</v>
      </c>
      <c r="C162" s="1" t="n">
        <v>0.00135416666666667</v>
      </c>
      <c r="D162" s="0" t="n">
        <v>1.95</v>
      </c>
    </row>
    <row r="163" customFormat="false" ht="15.75" hidden="false" customHeight="true" outlineLevel="0" collapsed="false">
      <c r="A163" s="1" t="s">
        <v>701</v>
      </c>
      <c r="B163" s="2" t="n">
        <v>0.001875</v>
      </c>
      <c r="C163" s="1" t="n">
        <v>0.001875</v>
      </c>
      <c r="D163" s="0" t="n">
        <v>2.7</v>
      </c>
    </row>
    <row r="164" customFormat="false" ht="15.75" hidden="false" customHeight="true" outlineLevel="0" collapsed="false">
      <c r="A164" s="1" t="s">
        <v>234</v>
      </c>
      <c r="B164" s="2" t="n">
        <v>0.00376157407407407</v>
      </c>
      <c r="C164" s="1" t="n">
        <v>0.00376157407407407</v>
      </c>
      <c r="D164" s="0" t="n">
        <v>5.41666666666666</v>
      </c>
    </row>
    <row r="165" customFormat="false" ht="15.75" hidden="false" customHeight="true" outlineLevel="0" collapsed="false">
      <c r="A165" s="1" t="s">
        <v>1063</v>
      </c>
      <c r="B165" s="2" t="n">
        <v>0.00130787037037037</v>
      </c>
      <c r="C165" s="1" t="n">
        <v>0.00130787037037037</v>
      </c>
      <c r="D165" s="0" t="n">
        <v>1.88333333333333</v>
      </c>
    </row>
    <row r="166" customFormat="false" ht="15.75" hidden="false" customHeight="true" outlineLevel="0" collapsed="false">
      <c r="A166" s="1" t="s">
        <v>2122</v>
      </c>
      <c r="B166" s="2" t="n">
        <v>0</v>
      </c>
      <c r="C166" s="1" t="n">
        <v>0</v>
      </c>
      <c r="D166" s="0" t="n">
        <v>0</v>
      </c>
    </row>
    <row r="167" customFormat="false" ht="15.75" hidden="false" customHeight="true" outlineLevel="0" collapsed="false">
      <c r="A167" s="1" t="s">
        <v>99</v>
      </c>
      <c r="B167" s="2" t="n">
        <v>0.00555555555555556</v>
      </c>
      <c r="C167" s="1" t="n">
        <v>0.00555555555555556</v>
      </c>
      <c r="D167" s="0" t="n">
        <v>8</v>
      </c>
    </row>
    <row r="168" customFormat="false" ht="15.75" hidden="false" customHeight="true" outlineLevel="0" collapsed="false">
      <c r="A168" s="1" t="s">
        <v>1700</v>
      </c>
      <c r="B168" s="2" t="n">
        <v>0.000277777777777778</v>
      </c>
      <c r="C168" s="1" t="n">
        <v>0.000277777777777778</v>
      </c>
      <c r="D168" s="0" t="n">
        <v>0.4</v>
      </c>
    </row>
    <row r="169" customFormat="false" ht="15.75" hidden="false" customHeight="true" outlineLevel="0" collapsed="false">
      <c r="A169" s="1" t="s">
        <v>869</v>
      </c>
      <c r="B169" s="2" t="n">
        <v>0.00159722222222222</v>
      </c>
      <c r="C169" s="1" t="n">
        <v>0.00159722222222222</v>
      </c>
      <c r="D169" s="0" t="n">
        <v>2.3</v>
      </c>
    </row>
    <row r="170" customFormat="false" ht="15.75" hidden="false" customHeight="true" outlineLevel="0" collapsed="false">
      <c r="A170" s="1" t="s">
        <v>785</v>
      </c>
      <c r="B170" s="2" t="n">
        <v>0.00173611111111111</v>
      </c>
      <c r="C170" s="1" t="n">
        <v>0.00173611111111111</v>
      </c>
      <c r="D170" s="0" t="n">
        <v>2.5</v>
      </c>
    </row>
    <row r="171" customFormat="false" ht="15.75" hidden="false" customHeight="true" outlineLevel="0" collapsed="false">
      <c r="A171" s="1" t="s">
        <v>1633</v>
      </c>
      <c r="B171" s="2" t="n">
        <v>0.000358796296296296</v>
      </c>
      <c r="C171" s="1" t="n">
        <v>0.000358796296296296</v>
      </c>
      <c r="D171" s="0" t="n">
        <v>0.516666666666666</v>
      </c>
    </row>
    <row r="172" customFormat="false" ht="15.75" hidden="false" customHeight="true" outlineLevel="0" collapsed="false">
      <c r="A172" s="1" t="s">
        <v>1774</v>
      </c>
      <c r="B172" s="2" t="n">
        <v>0.000185185185185185</v>
      </c>
      <c r="C172" s="1" t="n">
        <v>0.000185185185185185</v>
      </c>
      <c r="D172" s="0" t="n">
        <v>0.266666666666666</v>
      </c>
    </row>
    <row r="173" customFormat="false" ht="15.75" hidden="false" customHeight="true" outlineLevel="0" collapsed="false">
      <c r="A173" s="1" t="s">
        <v>1470</v>
      </c>
      <c r="B173" s="2" t="n">
        <v>0.000659722222222222</v>
      </c>
      <c r="C173" s="1" t="n">
        <v>0.000659722222222222</v>
      </c>
      <c r="D173" s="0" t="n">
        <v>0.949999999999999</v>
      </c>
    </row>
    <row r="174" customFormat="false" ht="15.75" hidden="false" customHeight="true" outlineLevel="0" collapsed="false">
      <c r="A174" s="1" t="s">
        <v>921</v>
      </c>
      <c r="B174" s="2" t="n">
        <v>0.00152777777777778</v>
      </c>
      <c r="C174" s="1" t="n">
        <v>0.00152777777777778</v>
      </c>
      <c r="D174" s="0" t="n">
        <v>2.2</v>
      </c>
    </row>
    <row r="175" customFormat="false" ht="15.75" hidden="false" customHeight="true" outlineLevel="0" collapsed="false">
      <c r="A175" s="1" t="s">
        <v>2123</v>
      </c>
      <c r="B175" s="2" t="n">
        <v>0</v>
      </c>
      <c r="C175" s="1" t="n">
        <v>0</v>
      </c>
      <c r="D175" s="0" t="n">
        <v>0</v>
      </c>
    </row>
    <row r="176" customFormat="false" ht="15.75" hidden="false" customHeight="true" outlineLevel="0" collapsed="false">
      <c r="A176" s="1" t="s">
        <v>1847</v>
      </c>
      <c r="B176" s="2" t="n">
        <v>0.000115740740740741</v>
      </c>
      <c r="C176" s="1" t="n">
        <v>0.000115740740740741</v>
      </c>
      <c r="D176" s="0" t="n">
        <v>0.166666666666667</v>
      </c>
    </row>
    <row r="177" customFormat="false" ht="15.75" hidden="false" customHeight="true" outlineLevel="0" collapsed="false">
      <c r="A177" s="1" t="s">
        <v>475</v>
      </c>
      <c r="B177" s="2" t="n">
        <v>0.00240740740740741</v>
      </c>
      <c r="C177" s="1" t="n">
        <v>0.00240740740740741</v>
      </c>
      <c r="D177" s="0" t="n">
        <v>3.46666666666666</v>
      </c>
    </row>
    <row r="178" customFormat="false" ht="15.75" hidden="false" customHeight="true" outlineLevel="0" collapsed="false">
      <c r="A178" s="1" t="s">
        <v>587</v>
      </c>
      <c r="B178" s="2" t="n">
        <v>0.00212962962962963</v>
      </c>
      <c r="C178" s="1" t="n">
        <v>0.00212962962962963</v>
      </c>
      <c r="D178" s="0" t="n">
        <v>3.06666666666666</v>
      </c>
    </row>
    <row r="179" customFormat="false" ht="15.75" hidden="false" customHeight="true" outlineLevel="0" collapsed="false">
      <c r="A179" s="1" t="s">
        <v>650</v>
      </c>
      <c r="B179" s="2" t="n">
        <v>0.00197916666666667</v>
      </c>
      <c r="C179" s="1" t="n">
        <v>0.00197916666666667</v>
      </c>
      <c r="D179" s="0" t="n">
        <v>2.85</v>
      </c>
    </row>
    <row r="180" customFormat="false" ht="15.75" hidden="false" customHeight="true" outlineLevel="0" collapsed="false">
      <c r="A180" s="1" t="s">
        <v>73</v>
      </c>
      <c r="B180" s="2" t="n">
        <v>0.00631944444444444</v>
      </c>
      <c r="C180" s="1" t="n">
        <v>0.00631944444444444</v>
      </c>
      <c r="D180" s="0" t="n">
        <v>9.09999999999999</v>
      </c>
    </row>
    <row r="181" customFormat="false" ht="15.75" hidden="false" customHeight="true" outlineLevel="0" collapsed="false">
      <c r="A181" s="1" t="s">
        <v>371</v>
      </c>
      <c r="B181" s="2" t="n">
        <v>0.0028125</v>
      </c>
      <c r="C181" s="1" t="n">
        <v>0.0028125</v>
      </c>
      <c r="D181" s="0" t="n">
        <v>4.05</v>
      </c>
    </row>
    <row r="182" customFormat="false" ht="15.75" hidden="false" customHeight="true" outlineLevel="0" collapsed="false">
      <c r="A182" s="1" t="s">
        <v>109</v>
      </c>
      <c r="B182" s="2" t="n">
        <v>0.0053125</v>
      </c>
      <c r="C182" s="1" t="n">
        <v>0.0053125</v>
      </c>
      <c r="D182" s="0" t="n">
        <v>7.64999999999999</v>
      </c>
    </row>
    <row r="183" customFormat="false" ht="15.75" hidden="false" customHeight="true" outlineLevel="0" collapsed="false">
      <c r="A183" s="1" t="s">
        <v>1540</v>
      </c>
      <c r="B183" s="2" t="n">
        <v>0.000509259259259259</v>
      </c>
      <c r="C183" s="1" t="n">
        <v>0.000509259259259259</v>
      </c>
      <c r="D183" s="0" t="n">
        <v>0.733333333333333</v>
      </c>
    </row>
    <row r="184" customFormat="false" ht="15.75" hidden="false" customHeight="true" outlineLevel="0" collapsed="false">
      <c r="A184" s="1" t="s">
        <v>1702</v>
      </c>
      <c r="B184" s="2" t="n">
        <v>0.000266203703703704</v>
      </c>
      <c r="C184" s="1" t="n">
        <v>0.000266203703703704</v>
      </c>
      <c r="D184" s="0" t="n">
        <v>0.383333333333333</v>
      </c>
    </row>
    <row r="185" customFormat="false" ht="15.75" hidden="false" customHeight="true" outlineLevel="0" collapsed="false">
      <c r="A185" s="1" t="s">
        <v>934</v>
      </c>
      <c r="B185" s="2" t="n">
        <v>0.00150462962962963</v>
      </c>
      <c r="C185" s="1" t="n">
        <v>0.00150462962962963</v>
      </c>
      <c r="D185" s="0" t="n">
        <v>2.16666666666666</v>
      </c>
    </row>
    <row r="186" customFormat="false" ht="15.75" hidden="false" customHeight="true" outlineLevel="0" collapsed="false">
      <c r="A186" s="1" t="s">
        <v>108</v>
      </c>
      <c r="B186" s="2" t="n">
        <v>0.00533564814814815</v>
      </c>
      <c r="C186" s="1" t="n">
        <v>0.00533564814814815</v>
      </c>
      <c r="D186" s="0" t="n">
        <v>7.68333333333333</v>
      </c>
    </row>
    <row r="187" customFormat="false" ht="15.75" hidden="false" customHeight="true" outlineLevel="0" collapsed="false">
      <c r="A187" s="1" t="s">
        <v>1641</v>
      </c>
      <c r="B187" s="2" t="n">
        <v>0.000347222222222222</v>
      </c>
      <c r="C187" s="1" t="n">
        <v>0.000347222222222222</v>
      </c>
      <c r="D187" s="0" t="n">
        <v>0.5</v>
      </c>
    </row>
    <row r="188" customFormat="false" ht="15.75" hidden="false" customHeight="true" outlineLevel="0" collapsed="false">
      <c r="A188" s="1" t="s">
        <v>1415</v>
      </c>
      <c r="B188" s="2" t="n">
        <v>0.000729166666666667</v>
      </c>
      <c r="C188" s="1" t="n">
        <v>0.000729166666666667</v>
      </c>
      <c r="D188" s="0" t="n">
        <v>1.05</v>
      </c>
    </row>
    <row r="189" customFormat="false" ht="15.75" hidden="false" customHeight="true" outlineLevel="0" collapsed="false">
      <c r="A189" s="1" t="s">
        <v>1465</v>
      </c>
      <c r="B189" s="2" t="n">
        <v>0.000671296296296296</v>
      </c>
      <c r="C189" s="1" t="n">
        <v>0.000671296296296296</v>
      </c>
      <c r="D189" s="0" t="n">
        <v>0.966666666666666</v>
      </c>
    </row>
    <row r="190" customFormat="false" ht="15.75" hidden="false" customHeight="true" outlineLevel="0" collapsed="false">
      <c r="A190" s="1" t="s">
        <v>1286</v>
      </c>
      <c r="B190" s="2" t="n">
        <v>0.000949074074074074</v>
      </c>
      <c r="C190" s="1" t="n">
        <v>0.000949074074074074</v>
      </c>
      <c r="D190" s="0" t="n">
        <v>1.36666666666667</v>
      </c>
    </row>
    <row r="191" customFormat="false" ht="15.75" hidden="false" customHeight="true" outlineLevel="0" collapsed="false">
      <c r="A191" s="1" t="s">
        <v>727</v>
      </c>
      <c r="B191" s="2" t="n">
        <v>0.0018287037037037</v>
      </c>
      <c r="C191" s="1" t="n">
        <v>0.0018287037037037</v>
      </c>
      <c r="D191" s="0" t="n">
        <v>2.63333333333333</v>
      </c>
    </row>
    <row r="192" customFormat="false" ht="15.75" hidden="false" customHeight="true" outlineLevel="0" collapsed="false">
      <c r="A192" s="1" t="s">
        <v>1113</v>
      </c>
      <c r="B192" s="2" t="n">
        <v>0.00122685185185185</v>
      </c>
      <c r="C192" s="1" t="n">
        <v>0.00122685185185185</v>
      </c>
      <c r="D192" s="0" t="n">
        <v>1.76666666666667</v>
      </c>
    </row>
    <row r="193" customFormat="false" ht="15.75" hidden="false" customHeight="true" outlineLevel="0" collapsed="false">
      <c r="A193" s="1" t="s">
        <v>943</v>
      </c>
      <c r="B193" s="2" t="n">
        <v>0.00148148148148148</v>
      </c>
      <c r="C193" s="1" t="n">
        <v>0.00148148148148148</v>
      </c>
      <c r="D193" s="0" t="n">
        <v>2.13333333333333</v>
      </c>
    </row>
    <row r="194" customFormat="false" ht="15.75" hidden="false" customHeight="true" outlineLevel="0" collapsed="false">
      <c r="A194" s="1" t="s">
        <v>1624</v>
      </c>
      <c r="B194" s="2" t="n">
        <v>0.00037037037037037</v>
      </c>
      <c r="C194" s="1" t="n">
        <v>0.00037037037037037</v>
      </c>
      <c r="D194" s="0" t="n">
        <v>0.533333333333333</v>
      </c>
    </row>
    <row r="195" customFormat="false" ht="15.75" hidden="false" customHeight="true" outlineLevel="0" collapsed="false">
      <c r="A195" s="1" t="s">
        <v>1558</v>
      </c>
      <c r="B195" s="2" t="n">
        <v>0.000486111111111111</v>
      </c>
      <c r="C195" s="1" t="n">
        <v>0.000486111111111111</v>
      </c>
      <c r="D195" s="0" t="n">
        <v>0.7</v>
      </c>
    </row>
    <row r="196" customFormat="false" ht="15.75" hidden="false" customHeight="true" outlineLevel="0" collapsed="false">
      <c r="A196" s="1" t="s">
        <v>595</v>
      </c>
      <c r="B196" s="2" t="n">
        <v>0.00211805555555556</v>
      </c>
      <c r="C196" s="1" t="n">
        <v>0.00211805555555556</v>
      </c>
      <c r="D196" s="0" t="n">
        <v>3.05</v>
      </c>
    </row>
    <row r="197" customFormat="false" ht="15.75" hidden="false" customHeight="true" outlineLevel="0" collapsed="false">
      <c r="A197" s="1" t="s">
        <v>914</v>
      </c>
      <c r="B197" s="2" t="n">
        <v>0.00152777777777778</v>
      </c>
      <c r="C197" s="1" t="n">
        <v>0.00152777777777778</v>
      </c>
      <c r="D197" s="0" t="n">
        <v>2.2</v>
      </c>
    </row>
    <row r="198" customFormat="false" ht="15.75" hidden="false" customHeight="true" outlineLevel="0" collapsed="false">
      <c r="A198" s="1" t="s">
        <v>1226</v>
      </c>
      <c r="B198" s="2" t="n">
        <v>0.00105324074074074</v>
      </c>
      <c r="C198" s="1" t="n">
        <v>0.00105324074074074</v>
      </c>
      <c r="D198" s="0" t="n">
        <v>1.51666666666667</v>
      </c>
    </row>
    <row r="199" customFormat="false" ht="15.75" hidden="false" customHeight="true" outlineLevel="0" collapsed="false">
      <c r="A199" s="1" t="s">
        <v>1105</v>
      </c>
      <c r="B199" s="2" t="n">
        <v>0.00123842592592593</v>
      </c>
      <c r="C199" s="1" t="n">
        <v>0.00123842592592593</v>
      </c>
      <c r="D199" s="0" t="n">
        <v>1.78333333333333</v>
      </c>
    </row>
    <row r="200" customFormat="false" ht="15.75" hidden="false" customHeight="true" outlineLevel="0" collapsed="false">
      <c r="A200" s="1" t="s">
        <v>1368</v>
      </c>
      <c r="B200" s="2" t="n">
        <v>0.000810185185185185</v>
      </c>
      <c r="C200" s="1" t="n">
        <v>0.000810185185185185</v>
      </c>
      <c r="D200" s="0" t="n">
        <v>1.16666666666667</v>
      </c>
    </row>
    <row r="201" customFormat="false" ht="15.75" hidden="false" customHeight="true" outlineLevel="0" collapsed="false">
      <c r="A201" s="1" t="s">
        <v>1440</v>
      </c>
      <c r="B201" s="2" t="n">
        <v>0.000694444444444444</v>
      </c>
      <c r="C201" s="1" t="n">
        <v>0.000694444444444444</v>
      </c>
      <c r="D201" s="0" t="n">
        <v>0.999999999999999</v>
      </c>
    </row>
    <row r="202" customFormat="false" ht="15.75" hidden="false" customHeight="true" outlineLevel="0" collapsed="false">
      <c r="A202" s="1" t="s">
        <v>1131</v>
      </c>
      <c r="B202" s="2" t="n">
        <v>0.0012037037037037</v>
      </c>
      <c r="C202" s="1" t="n">
        <v>0.0012037037037037</v>
      </c>
      <c r="D202" s="0" t="n">
        <v>1.73333333333333</v>
      </c>
    </row>
    <row r="203" customFormat="false" ht="15.75" hidden="false" customHeight="true" outlineLevel="0" collapsed="false">
      <c r="A203" s="1" t="s">
        <v>1242</v>
      </c>
      <c r="B203" s="2" t="n">
        <v>0.00101851851851852</v>
      </c>
      <c r="C203" s="1" t="n">
        <v>0.00101851851851852</v>
      </c>
      <c r="D203" s="0" t="n">
        <v>1.46666666666667</v>
      </c>
    </row>
    <row r="204" customFormat="false" ht="15.75" hidden="false" customHeight="true" outlineLevel="0" collapsed="false">
      <c r="A204" s="1" t="s">
        <v>550</v>
      </c>
      <c r="B204" s="2" t="n">
        <v>0.00221064814814815</v>
      </c>
      <c r="C204" s="1" t="n">
        <v>0.00221064814814815</v>
      </c>
      <c r="D204" s="0" t="n">
        <v>3.18333333333333</v>
      </c>
    </row>
    <row r="205" customFormat="false" ht="15.75" hidden="false" customHeight="true" outlineLevel="0" collapsed="false">
      <c r="A205" s="1" t="s">
        <v>414</v>
      </c>
      <c r="B205" s="2" t="n">
        <v>0.00261574074074074</v>
      </c>
      <c r="C205" s="1" t="n">
        <v>0.00261574074074074</v>
      </c>
      <c r="D205" s="0" t="n">
        <v>3.76666666666666</v>
      </c>
    </row>
    <row r="206" customFormat="false" ht="15.75" hidden="false" customHeight="true" outlineLevel="0" collapsed="false">
      <c r="A206" s="1" t="s">
        <v>726</v>
      </c>
      <c r="B206" s="2" t="n">
        <v>0.0018287037037037</v>
      </c>
      <c r="C206" s="1" t="n">
        <v>0.0018287037037037</v>
      </c>
      <c r="D206" s="0" t="n">
        <v>2.63333333333333</v>
      </c>
    </row>
    <row r="207" customFormat="false" ht="15.75" hidden="false" customHeight="true" outlineLevel="0" collapsed="false">
      <c r="A207" s="1" t="s">
        <v>1235</v>
      </c>
      <c r="B207" s="2" t="n">
        <v>0.00103009259259259</v>
      </c>
      <c r="C207" s="1" t="n">
        <v>0.00103009259259259</v>
      </c>
      <c r="D207" s="0" t="n">
        <v>1.48333333333333</v>
      </c>
    </row>
    <row r="208" customFormat="false" ht="15.75" hidden="false" customHeight="true" outlineLevel="0" collapsed="false">
      <c r="A208" s="1" t="s">
        <v>1444</v>
      </c>
      <c r="B208" s="2" t="n">
        <v>0.00068287037037037</v>
      </c>
      <c r="C208" s="1" t="n">
        <v>0.00068287037037037</v>
      </c>
      <c r="D208" s="0" t="n">
        <v>0.983333333333333</v>
      </c>
    </row>
    <row r="209" customFormat="false" ht="15.75" hidden="false" customHeight="true" outlineLevel="0" collapsed="false">
      <c r="A209" s="1" t="s">
        <v>1751</v>
      </c>
      <c r="B209" s="2" t="n">
        <v>0.000208333333333333</v>
      </c>
      <c r="C209" s="1" t="n">
        <v>0.000208333333333333</v>
      </c>
      <c r="D209" s="0" t="n">
        <v>0.3</v>
      </c>
    </row>
    <row r="210" customFormat="false" ht="15.75" hidden="false" customHeight="true" outlineLevel="0" collapsed="false">
      <c r="A210" s="1" t="s">
        <v>1312</v>
      </c>
      <c r="B210" s="2" t="n">
        <v>0.000902777777777778</v>
      </c>
      <c r="C210" s="1" t="n">
        <v>0.000902777777777778</v>
      </c>
      <c r="D210" s="0" t="n">
        <v>1.3</v>
      </c>
    </row>
    <row r="211" customFormat="false" ht="15.75" hidden="false" customHeight="true" outlineLevel="0" collapsed="false">
      <c r="A211" s="1" t="s">
        <v>1677</v>
      </c>
      <c r="B211" s="2" t="n">
        <v>0.000300925925925926</v>
      </c>
      <c r="C211" s="1" t="n">
        <v>0.000300925925925926</v>
      </c>
      <c r="D211" s="0" t="n">
        <v>0.433333333333333</v>
      </c>
    </row>
    <row r="212" customFormat="false" ht="15.75" hidden="false" customHeight="true" outlineLevel="0" collapsed="false">
      <c r="A212" s="1" t="s">
        <v>1311</v>
      </c>
      <c r="B212" s="2" t="n">
        <v>0.000902777777777778</v>
      </c>
      <c r="C212" s="1" t="n">
        <v>0.000902777777777778</v>
      </c>
      <c r="D212" s="0" t="n">
        <v>1.3</v>
      </c>
    </row>
    <row r="213" customFormat="false" ht="15.75" hidden="false" customHeight="true" outlineLevel="0" collapsed="false">
      <c r="A213" s="1" t="s">
        <v>1752</v>
      </c>
      <c r="B213" s="2" t="n">
        <v>0.000208333333333333</v>
      </c>
      <c r="C213" s="1" t="n">
        <v>0.000208333333333333</v>
      </c>
      <c r="D213" s="0" t="n">
        <v>0.3</v>
      </c>
    </row>
    <row r="214" customFormat="false" ht="15.75" hidden="false" customHeight="true" outlineLevel="0" collapsed="false">
      <c r="A214" s="1" t="s">
        <v>1351</v>
      </c>
      <c r="B214" s="2" t="n">
        <v>0.000844907407407407</v>
      </c>
      <c r="C214" s="1" t="n">
        <v>0.000844907407407407</v>
      </c>
      <c r="D214" s="0" t="n">
        <v>1.21666666666667</v>
      </c>
    </row>
    <row r="215" customFormat="false" ht="15.75" hidden="false" customHeight="true" outlineLevel="0" collapsed="false">
      <c r="A215" s="1" t="s">
        <v>967</v>
      </c>
      <c r="B215" s="2" t="n">
        <v>0.00144675925925926</v>
      </c>
      <c r="C215" s="1" t="n">
        <v>0.00144675925925926</v>
      </c>
      <c r="D215" s="0" t="n">
        <v>2.08333333333333</v>
      </c>
    </row>
    <row r="216" customFormat="false" ht="15.75" hidden="false" customHeight="true" outlineLevel="0" collapsed="false">
      <c r="A216" s="1" t="s">
        <v>1272</v>
      </c>
      <c r="B216" s="2" t="n">
        <v>0.000972222222222222</v>
      </c>
      <c r="C216" s="1" t="n">
        <v>0.000972222222222222</v>
      </c>
      <c r="D216" s="0" t="n">
        <v>1.4</v>
      </c>
    </row>
    <row r="217" customFormat="false" ht="15.75" hidden="false" customHeight="true" outlineLevel="0" collapsed="false">
      <c r="A217" s="1" t="s">
        <v>119</v>
      </c>
      <c r="B217" s="2" t="n">
        <v>0.00509259259259259</v>
      </c>
      <c r="C217" s="1" t="n">
        <v>0.00509259259259259</v>
      </c>
      <c r="D217" s="0" t="n">
        <v>7.33333333333333</v>
      </c>
    </row>
    <row r="218" customFormat="false" ht="15.75" hidden="false" customHeight="true" outlineLevel="0" collapsed="false">
      <c r="A218" s="1" t="s">
        <v>978</v>
      </c>
      <c r="B218" s="2" t="n">
        <v>0.00142361111111111</v>
      </c>
      <c r="C218" s="1" t="n">
        <v>0.00142361111111111</v>
      </c>
      <c r="D218" s="0" t="n">
        <v>2.05</v>
      </c>
    </row>
    <row r="219" customFormat="false" ht="15.75" hidden="false" customHeight="true" outlineLevel="0" collapsed="false">
      <c r="A219" s="1" t="s">
        <v>989</v>
      </c>
      <c r="B219" s="2" t="n">
        <v>0.00140046296296296</v>
      </c>
      <c r="C219" s="1" t="n">
        <v>0.00140046296296296</v>
      </c>
      <c r="D219" s="0" t="n">
        <v>2.01666666666667</v>
      </c>
    </row>
    <row r="220" customFormat="false" ht="15.75" hidden="false" customHeight="true" outlineLevel="0" collapsed="false">
      <c r="A220" s="1" t="s">
        <v>1109</v>
      </c>
      <c r="B220" s="2" t="n">
        <v>0.00123842592592593</v>
      </c>
      <c r="C220" s="1" t="n">
        <v>0.00123842592592593</v>
      </c>
      <c r="D220" s="0" t="n">
        <v>1.78333333333333</v>
      </c>
    </row>
    <row r="221" customFormat="false" ht="15.75" hidden="false" customHeight="true" outlineLevel="0" collapsed="false">
      <c r="A221" s="1" t="s">
        <v>720</v>
      </c>
      <c r="B221" s="2" t="n">
        <v>0.00185185185185185</v>
      </c>
      <c r="C221" s="1" t="n">
        <v>0.00185185185185185</v>
      </c>
      <c r="D221" s="0" t="n">
        <v>2.66666666666666</v>
      </c>
    </row>
    <row r="222" customFormat="false" ht="15.75" hidden="false" customHeight="true" outlineLevel="0" collapsed="false">
      <c r="A222" s="1" t="s">
        <v>612</v>
      </c>
      <c r="B222" s="2" t="n">
        <v>0.00207175925925926</v>
      </c>
      <c r="C222" s="1" t="n">
        <v>0.00207175925925926</v>
      </c>
      <c r="D222" s="0" t="n">
        <v>2.98333333333333</v>
      </c>
    </row>
    <row r="223" customFormat="false" ht="15.75" hidden="false" customHeight="true" outlineLevel="0" collapsed="false">
      <c r="A223" s="1" t="s">
        <v>298</v>
      </c>
      <c r="B223" s="2" t="n">
        <v>0.00326388888888889</v>
      </c>
      <c r="C223" s="1" t="n">
        <v>0.00326388888888889</v>
      </c>
      <c r="D223" s="0" t="n">
        <v>4.7</v>
      </c>
    </row>
    <row r="224" customFormat="false" ht="15.75" hidden="false" customHeight="true" outlineLevel="0" collapsed="false">
      <c r="A224" s="1" t="s">
        <v>1513</v>
      </c>
      <c r="B224" s="2" t="n">
        <v>0.00056712962962963</v>
      </c>
      <c r="C224" s="1" t="n">
        <v>0.00056712962962963</v>
      </c>
      <c r="D224" s="0" t="n">
        <v>0.816666666666666</v>
      </c>
    </row>
    <row r="225" customFormat="false" ht="15.75" hidden="false" customHeight="true" outlineLevel="0" collapsed="false">
      <c r="A225" s="1" t="s">
        <v>1111</v>
      </c>
      <c r="B225" s="2" t="n">
        <v>0.00122685185185185</v>
      </c>
      <c r="C225" s="1" t="n">
        <v>0.00122685185185185</v>
      </c>
      <c r="D225" s="0" t="n">
        <v>1.76666666666667</v>
      </c>
    </row>
    <row r="226" customFormat="false" ht="15.75" hidden="false" customHeight="true" outlineLevel="0" collapsed="false">
      <c r="A226" s="1" t="s">
        <v>407</v>
      </c>
      <c r="B226" s="2" t="n">
        <v>0.00263888888888889</v>
      </c>
      <c r="C226" s="1" t="n">
        <v>0.00263888888888889</v>
      </c>
      <c r="D226" s="0" t="n">
        <v>3.8</v>
      </c>
    </row>
    <row r="227" customFormat="false" ht="15.75" hidden="false" customHeight="true" outlineLevel="0" collapsed="false">
      <c r="A227" s="1" t="s">
        <v>1532</v>
      </c>
      <c r="B227" s="2" t="n">
        <v>0.000532407407407407</v>
      </c>
      <c r="C227" s="1" t="n">
        <v>0.000532407407407407</v>
      </c>
      <c r="D227" s="0" t="n">
        <v>0.766666666666666</v>
      </c>
    </row>
    <row r="228" customFormat="false" ht="15.75" hidden="false" customHeight="true" outlineLevel="0" collapsed="false">
      <c r="A228" s="1" t="s">
        <v>2124</v>
      </c>
      <c r="B228" s="2" t="n">
        <v>0</v>
      </c>
      <c r="C228" s="1" t="n">
        <v>0</v>
      </c>
      <c r="D228" s="0" t="n">
        <v>0</v>
      </c>
    </row>
    <row r="229" customFormat="false" ht="15.75" hidden="false" customHeight="true" outlineLevel="0" collapsed="false">
      <c r="A229" s="1" t="s">
        <v>176</v>
      </c>
      <c r="B229" s="2" t="n">
        <v>0.00435185185185185</v>
      </c>
      <c r="C229" s="1" t="n">
        <v>0.00435185185185185</v>
      </c>
      <c r="D229" s="0" t="n">
        <v>6.26666666666666</v>
      </c>
    </row>
    <row r="230" customFormat="false" ht="15.75" hidden="false" customHeight="true" outlineLevel="0" collapsed="false">
      <c r="A230" s="1" t="s">
        <v>837</v>
      </c>
      <c r="B230" s="2" t="n">
        <v>0.00166666666666667</v>
      </c>
      <c r="C230" s="1" t="n">
        <v>0.00166666666666667</v>
      </c>
      <c r="D230" s="0" t="n">
        <v>2.4</v>
      </c>
    </row>
    <row r="231" customFormat="false" ht="15.75" hidden="false" customHeight="true" outlineLevel="0" collapsed="false">
      <c r="A231" s="1" t="s">
        <v>634</v>
      </c>
      <c r="B231" s="2" t="n">
        <v>0.00201388888888889</v>
      </c>
      <c r="C231" s="1" t="n">
        <v>0.00201388888888889</v>
      </c>
      <c r="D231" s="0" t="n">
        <v>2.9</v>
      </c>
    </row>
    <row r="232" customFormat="false" ht="15.75" hidden="false" customHeight="true" outlineLevel="0" collapsed="false">
      <c r="A232" s="1" t="s">
        <v>1268</v>
      </c>
      <c r="B232" s="2" t="n">
        <v>0.000983796296296296</v>
      </c>
      <c r="C232" s="1" t="n">
        <v>0.000983796296296296</v>
      </c>
      <c r="D232" s="0" t="n">
        <v>1.41666666666667</v>
      </c>
    </row>
    <row r="233" customFormat="false" ht="15.75" hidden="false" customHeight="true" outlineLevel="0" collapsed="false">
      <c r="A233" s="1" t="s">
        <v>250</v>
      </c>
      <c r="B233" s="2" t="n">
        <v>0.00362268518518519</v>
      </c>
      <c r="C233" s="1" t="n">
        <v>0.00362268518518519</v>
      </c>
      <c r="D233" s="0" t="n">
        <v>5.21666666666666</v>
      </c>
    </row>
    <row r="234" customFormat="false" ht="15.75" hidden="false" customHeight="true" outlineLevel="0" collapsed="false">
      <c r="A234" s="1" t="s">
        <v>2125</v>
      </c>
      <c r="B234" s="2" t="n">
        <v>0</v>
      </c>
      <c r="C234" s="1" t="n">
        <v>0</v>
      </c>
      <c r="D234" s="0" t="n">
        <v>0</v>
      </c>
    </row>
    <row r="235" customFormat="false" ht="15.75" hidden="false" customHeight="true" outlineLevel="0" collapsed="false">
      <c r="A235" s="1" t="s">
        <v>141</v>
      </c>
      <c r="B235" s="2" t="n">
        <v>0.00476851851851852</v>
      </c>
      <c r="C235" s="1" t="n">
        <v>0.00476851851851852</v>
      </c>
      <c r="D235" s="0" t="n">
        <v>6.86666666666666</v>
      </c>
    </row>
    <row r="236" customFormat="false" ht="15.75" hidden="false" customHeight="true" outlineLevel="0" collapsed="false">
      <c r="A236" s="1" t="s">
        <v>151</v>
      </c>
      <c r="B236" s="2" t="n">
        <v>0.00458333333333333</v>
      </c>
      <c r="C236" s="1" t="n">
        <v>0.00458333333333333</v>
      </c>
      <c r="D236" s="0" t="n">
        <v>6.59999999999999</v>
      </c>
    </row>
    <row r="237" customFormat="false" ht="15.75" hidden="false" customHeight="true" outlineLevel="0" collapsed="false">
      <c r="A237" s="1" t="s">
        <v>381</v>
      </c>
      <c r="B237" s="2" t="n">
        <v>0.00275462962962963</v>
      </c>
      <c r="C237" s="1" t="n">
        <v>0.00275462962962963</v>
      </c>
      <c r="D237" s="0" t="n">
        <v>3.96666666666666</v>
      </c>
    </row>
    <row r="238" customFormat="false" ht="15.75" hidden="false" customHeight="true" outlineLevel="0" collapsed="false">
      <c r="A238" s="1" t="s">
        <v>1609</v>
      </c>
      <c r="B238" s="2" t="n">
        <v>0.000393518518518519</v>
      </c>
      <c r="C238" s="1" t="n">
        <v>0.000393518518518519</v>
      </c>
      <c r="D238" s="0" t="n">
        <v>0.566666666666666</v>
      </c>
    </row>
    <row r="239" customFormat="false" ht="15.75" hidden="false" customHeight="true" outlineLevel="0" collapsed="false">
      <c r="A239" s="1" t="s">
        <v>896</v>
      </c>
      <c r="B239" s="2" t="n">
        <v>0.00155092592592593</v>
      </c>
      <c r="C239" s="1" t="n">
        <v>0.00155092592592593</v>
      </c>
      <c r="D239" s="0" t="n">
        <v>2.23333333333333</v>
      </c>
    </row>
    <row r="240" customFormat="false" ht="15.75" hidden="false" customHeight="true" outlineLevel="0" collapsed="false">
      <c r="A240" s="1" t="s">
        <v>1572</v>
      </c>
      <c r="B240" s="2" t="n">
        <v>0.000451388888888889</v>
      </c>
      <c r="C240" s="1" t="n">
        <v>0.000451388888888889</v>
      </c>
      <c r="D240" s="0" t="n">
        <v>0.65</v>
      </c>
    </row>
    <row r="241" customFormat="false" ht="15.75" hidden="false" customHeight="true" outlineLevel="0" collapsed="false">
      <c r="A241" s="1" t="s">
        <v>1551</v>
      </c>
      <c r="B241" s="2" t="n">
        <v>0.000486111111111111</v>
      </c>
      <c r="C241" s="1" t="n">
        <v>0.000486111111111111</v>
      </c>
      <c r="D241" s="0" t="n">
        <v>0.7</v>
      </c>
    </row>
    <row r="242" customFormat="false" ht="15.75" hidden="false" customHeight="true" outlineLevel="0" collapsed="false">
      <c r="A242" s="1" t="s">
        <v>86</v>
      </c>
      <c r="B242" s="2" t="n">
        <v>0.00581018518518519</v>
      </c>
      <c r="C242" s="1" t="n">
        <v>0.00581018518518519</v>
      </c>
      <c r="D242" s="0" t="n">
        <v>8.36666666666666</v>
      </c>
    </row>
    <row r="243" customFormat="false" ht="15.75" hidden="false" customHeight="true" outlineLevel="0" collapsed="false">
      <c r="A243" s="1" t="s">
        <v>1403</v>
      </c>
      <c r="B243" s="2" t="n">
        <v>0.000740740740740741</v>
      </c>
      <c r="C243" s="1" t="n">
        <v>0.000740740740740741</v>
      </c>
      <c r="D243" s="0" t="n">
        <v>1.06666666666667</v>
      </c>
    </row>
    <row r="244" customFormat="false" ht="15.75" hidden="false" customHeight="true" outlineLevel="0" collapsed="false">
      <c r="A244" s="1" t="s">
        <v>838</v>
      </c>
      <c r="B244" s="2" t="n">
        <v>0.00165509259259259</v>
      </c>
      <c r="C244" s="1" t="n">
        <v>0.00165509259259259</v>
      </c>
      <c r="D244" s="0" t="n">
        <v>2.38333333333333</v>
      </c>
    </row>
    <row r="245" customFormat="false" ht="15.75" hidden="false" customHeight="true" outlineLevel="0" collapsed="false">
      <c r="A245" s="1" t="s">
        <v>1907</v>
      </c>
      <c r="B245" s="2" t="n">
        <v>8.10185185185185E-005</v>
      </c>
      <c r="C245" s="1" t="n">
        <v>8.10185185185185E-005</v>
      </c>
      <c r="D245" s="0" t="n">
        <v>0.116666666666667</v>
      </c>
    </row>
    <row r="246" customFormat="false" ht="15.75" hidden="false" customHeight="true" outlineLevel="0" collapsed="false">
      <c r="A246" s="1" t="s">
        <v>638</v>
      </c>
      <c r="B246" s="2" t="n">
        <v>0.00200231481481482</v>
      </c>
      <c r="C246" s="1" t="n">
        <v>0.00200231481481482</v>
      </c>
      <c r="D246" s="0" t="n">
        <v>2.88333333333333</v>
      </c>
    </row>
    <row r="247" customFormat="false" ht="15.75" hidden="false" customHeight="true" outlineLevel="0" collapsed="false">
      <c r="A247" s="1" t="s">
        <v>1879</v>
      </c>
      <c r="B247" s="2" t="n">
        <v>9.25925925925926E-005</v>
      </c>
      <c r="C247" s="1" t="n">
        <v>9.25925925925926E-005</v>
      </c>
      <c r="D247" s="0" t="n">
        <v>0.133333333333333</v>
      </c>
    </row>
    <row r="248" customFormat="false" ht="15.75" hidden="false" customHeight="true" outlineLevel="0" collapsed="false">
      <c r="A248" s="1" t="s">
        <v>1866</v>
      </c>
      <c r="B248" s="2" t="n">
        <v>9.25925925925926E-005</v>
      </c>
      <c r="C248" s="1" t="n">
        <v>9.25925925925926E-005</v>
      </c>
      <c r="D248" s="0" t="n">
        <v>0.133333333333333</v>
      </c>
    </row>
    <row r="249" customFormat="false" ht="15.75" hidden="false" customHeight="true" outlineLevel="0" collapsed="false">
      <c r="A249" s="1" t="s">
        <v>894</v>
      </c>
      <c r="B249" s="2" t="n">
        <v>0.00155092592592593</v>
      </c>
      <c r="C249" s="1" t="n">
        <v>0.00155092592592593</v>
      </c>
      <c r="D249" s="0" t="n">
        <v>2.23333333333333</v>
      </c>
    </row>
    <row r="250" customFormat="false" ht="15.75" hidden="false" customHeight="true" outlineLevel="0" collapsed="false">
      <c r="A250" s="1" t="s">
        <v>1233</v>
      </c>
      <c r="B250" s="2" t="n">
        <v>0.00104166666666667</v>
      </c>
      <c r="C250" s="1" t="n">
        <v>0.00104166666666667</v>
      </c>
      <c r="D250" s="0" t="n">
        <v>1.5</v>
      </c>
    </row>
    <row r="251" customFormat="false" ht="15.75" hidden="false" customHeight="true" outlineLevel="0" collapsed="false">
      <c r="A251" s="1" t="s">
        <v>572</v>
      </c>
      <c r="B251" s="2" t="n">
        <v>0.00215277777777778</v>
      </c>
      <c r="C251" s="1" t="n">
        <v>0.00215277777777778</v>
      </c>
      <c r="D251" s="0" t="n">
        <v>3.1</v>
      </c>
    </row>
    <row r="252" customFormat="false" ht="15.75" hidden="false" customHeight="true" outlineLevel="0" collapsed="false">
      <c r="A252" s="1" t="s">
        <v>1227</v>
      </c>
      <c r="B252" s="2" t="n">
        <v>0.00105324074074074</v>
      </c>
      <c r="C252" s="1" t="n">
        <v>0.00105324074074074</v>
      </c>
      <c r="D252" s="0" t="n">
        <v>1.51666666666667</v>
      </c>
    </row>
    <row r="253" customFormat="false" ht="15.75" hidden="false" customHeight="true" outlineLevel="0" collapsed="false">
      <c r="A253" s="1" t="s">
        <v>249</v>
      </c>
      <c r="B253" s="2" t="n">
        <v>0.00363425925925926</v>
      </c>
      <c r="C253" s="1" t="n">
        <v>0.00363425925925926</v>
      </c>
      <c r="D253" s="0" t="n">
        <v>5.23333333333333</v>
      </c>
    </row>
    <row r="254" customFormat="false" ht="15.75" hidden="false" customHeight="true" outlineLevel="0" collapsed="false">
      <c r="A254" s="1" t="s">
        <v>326</v>
      </c>
      <c r="B254" s="2" t="n">
        <v>0.00305555555555556</v>
      </c>
      <c r="C254" s="1" t="n">
        <v>0.00305555555555556</v>
      </c>
      <c r="D254" s="0" t="n">
        <v>4.4</v>
      </c>
    </row>
    <row r="255" customFormat="false" ht="15.75" hidden="false" customHeight="true" outlineLevel="0" collapsed="false">
      <c r="A255" s="1" t="s">
        <v>1940</v>
      </c>
      <c r="B255" s="2" t="n">
        <v>5.78703703703704E-005</v>
      </c>
      <c r="C255" s="1" t="n">
        <v>5.78703703703704E-005</v>
      </c>
      <c r="D255" s="0" t="n">
        <v>0.0833333333333333</v>
      </c>
    </row>
    <row r="256" customFormat="false" ht="15.75" hidden="false" customHeight="true" outlineLevel="0" collapsed="false">
      <c r="A256" s="1" t="s">
        <v>279</v>
      </c>
      <c r="B256" s="2" t="n">
        <v>0.00337962962962963</v>
      </c>
      <c r="C256" s="1" t="n">
        <v>0.00337962962962963</v>
      </c>
      <c r="D256" s="0" t="n">
        <v>4.86666666666666</v>
      </c>
    </row>
    <row r="257" customFormat="false" ht="15.75" hidden="false" customHeight="true" outlineLevel="0" collapsed="false">
      <c r="A257" s="1" t="s">
        <v>772</v>
      </c>
      <c r="B257" s="2" t="n">
        <v>0.00175925925925926</v>
      </c>
      <c r="C257" s="1" t="n">
        <v>0.00175925925925926</v>
      </c>
      <c r="D257" s="0" t="n">
        <v>2.53333333333333</v>
      </c>
    </row>
    <row r="258" customFormat="false" ht="15.75" hidden="false" customHeight="true" outlineLevel="0" collapsed="false">
      <c r="A258" s="1" t="s">
        <v>100</v>
      </c>
      <c r="B258" s="2" t="n">
        <v>0.00554398148148148</v>
      </c>
      <c r="C258" s="1" t="n">
        <v>0.00554398148148148</v>
      </c>
      <c r="D258" s="0" t="n">
        <v>7.98333333333333</v>
      </c>
    </row>
    <row r="259" customFormat="false" ht="15.75" hidden="false" customHeight="true" outlineLevel="0" collapsed="false">
      <c r="A259" s="1" t="s">
        <v>175</v>
      </c>
      <c r="B259" s="2" t="n">
        <v>0.00436342592592593</v>
      </c>
      <c r="C259" s="1" t="n">
        <v>0.00436342592592593</v>
      </c>
      <c r="D259" s="0" t="n">
        <v>6.28333333333333</v>
      </c>
    </row>
    <row r="260" customFormat="false" ht="15.75" hidden="false" customHeight="true" outlineLevel="0" collapsed="false">
      <c r="A260" s="1" t="s">
        <v>340</v>
      </c>
      <c r="B260" s="2" t="n">
        <v>0.00298611111111111</v>
      </c>
      <c r="C260" s="1" t="n">
        <v>0.00298611111111111</v>
      </c>
      <c r="D260" s="0" t="n">
        <v>4.3</v>
      </c>
    </row>
    <row r="261" customFormat="false" ht="15.75" hidden="false" customHeight="true" outlineLevel="0" collapsed="false">
      <c r="A261" s="1" t="s">
        <v>1642</v>
      </c>
      <c r="B261" s="2" t="n">
        <v>0.000347222222222222</v>
      </c>
      <c r="C261" s="1" t="n">
        <v>0.000347222222222222</v>
      </c>
      <c r="D261" s="0" t="n">
        <v>0.5</v>
      </c>
    </row>
    <row r="262" customFormat="false" ht="15.75" hidden="false" customHeight="true" outlineLevel="0" collapsed="false">
      <c r="A262" s="1" t="s">
        <v>681</v>
      </c>
      <c r="B262" s="2" t="n">
        <v>0.00190972222222222</v>
      </c>
      <c r="C262" s="1" t="n">
        <v>0.00190972222222222</v>
      </c>
      <c r="D262" s="0" t="n">
        <v>2.75</v>
      </c>
    </row>
    <row r="263" customFormat="false" ht="15.75" hidden="false" customHeight="true" outlineLevel="0" collapsed="false">
      <c r="A263" s="1" t="s">
        <v>262</v>
      </c>
      <c r="B263" s="2" t="n">
        <v>0.00353009259259259</v>
      </c>
      <c r="C263" s="1" t="n">
        <v>0.00353009259259259</v>
      </c>
      <c r="D263" s="0" t="n">
        <v>5.08333333333333</v>
      </c>
    </row>
    <row r="264" customFormat="false" ht="15.75" hidden="false" customHeight="true" outlineLevel="0" collapsed="false">
      <c r="A264" s="1" t="s">
        <v>355</v>
      </c>
      <c r="B264" s="2" t="n">
        <v>0.00291666666666667</v>
      </c>
      <c r="C264" s="1" t="n">
        <v>0.00291666666666667</v>
      </c>
      <c r="D264" s="0" t="n">
        <v>4.2</v>
      </c>
    </row>
    <row r="265" customFormat="false" ht="15.75" hidden="false" customHeight="true" outlineLevel="0" collapsed="false">
      <c r="A265" s="1" t="s">
        <v>2126</v>
      </c>
      <c r="B265" s="2" t="n">
        <v>0</v>
      </c>
      <c r="C265" s="1" t="n">
        <v>0</v>
      </c>
      <c r="D265" s="0" t="n">
        <v>0</v>
      </c>
    </row>
    <row r="266" customFormat="false" ht="15.75" hidden="false" customHeight="true" outlineLevel="0" collapsed="false">
      <c r="A266" s="1" t="s">
        <v>51</v>
      </c>
      <c r="B266" s="2" t="n">
        <v>0.00711805555555556</v>
      </c>
      <c r="C266" s="1" t="n">
        <v>0.00711805555555556</v>
      </c>
      <c r="D266" s="0" t="n">
        <v>10.25</v>
      </c>
    </row>
    <row r="267" customFormat="false" ht="15.75" hidden="false" customHeight="true" outlineLevel="0" collapsed="false">
      <c r="A267" s="1" t="s">
        <v>292</v>
      </c>
      <c r="B267" s="2" t="n">
        <v>0.00329861111111111</v>
      </c>
      <c r="C267" s="1" t="n">
        <v>0.00329861111111111</v>
      </c>
      <c r="D267" s="0" t="n">
        <v>4.75</v>
      </c>
    </row>
    <row r="268" customFormat="false" ht="15.75" hidden="false" customHeight="true" outlineLevel="0" collapsed="false">
      <c r="A268" s="1" t="s">
        <v>810</v>
      </c>
      <c r="B268" s="2" t="n">
        <v>0.00170138888888889</v>
      </c>
      <c r="C268" s="1" t="n">
        <v>0.00170138888888889</v>
      </c>
      <c r="D268" s="0" t="n">
        <v>2.45</v>
      </c>
    </row>
    <row r="269" customFormat="false" ht="15.75" hidden="false" customHeight="true" outlineLevel="0" collapsed="false">
      <c r="A269" s="1" t="s">
        <v>1660</v>
      </c>
      <c r="B269" s="2" t="n">
        <v>0.000324074074074074</v>
      </c>
      <c r="C269" s="1" t="n">
        <v>0.000324074074074074</v>
      </c>
      <c r="D269" s="0" t="n">
        <v>0.466666666666666</v>
      </c>
    </row>
    <row r="270" customFormat="false" ht="15.75" hidden="false" customHeight="true" outlineLevel="0" collapsed="false">
      <c r="A270" s="1" t="s">
        <v>221</v>
      </c>
      <c r="B270" s="2" t="n">
        <v>0.00391203703703704</v>
      </c>
      <c r="C270" s="1" t="n">
        <v>0.00391203703703704</v>
      </c>
      <c r="D270" s="0" t="n">
        <v>5.63333333333333</v>
      </c>
    </row>
    <row r="271" customFormat="false" ht="15.75" hidden="false" customHeight="true" outlineLevel="0" collapsed="false">
      <c r="A271" s="1" t="s">
        <v>1806</v>
      </c>
      <c r="B271" s="2" t="n">
        <v>0.000150462962962963</v>
      </c>
      <c r="C271" s="1" t="n">
        <v>0.000150462962962963</v>
      </c>
      <c r="D271" s="0" t="n">
        <v>0.216666666666666</v>
      </c>
    </row>
    <row r="272" customFormat="false" ht="15.75" hidden="false" customHeight="true" outlineLevel="0" collapsed="false">
      <c r="A272" s="1" t="s">
        <v>1499</v>
      </c>
      <c r="B272" s="2" t="n">
        <v>0.000613425925925926</v>
      </c>
      <c r="C272" s="1" t="n">
        <v>0.000613425925925926</v>
      </c>
      <c r="D272" s="0" t="n">
        <v>0.883333333333333</v>
      </c>
    </row>
    <row r="273" customFormat="false" ht="15.75" hidden="false" customHeight="true" outlineLevel="0" collapsed="false">
      <c r="A273" s="1" t="s">
        <v>1912</v>
      </c>
      <c r="B273" s="2" t="n">
        <v>6.94444444444444E-005</v>
      </c>
      <c r="C273" s="1" t="n">
        <v>6.94444444444444E-005</v>
      </c>
      <c r="D273" s="0" t="n">
        <v>0.1</v>
      </c>
    </row>
    <row r="274" customFormat="false" ht="15.75" hidden="false" customHeight="true" outlineLevel="0" collapsed="false">
      <c r="A274" s="1" t="s">
        <v>1884</v>
      </c>
      <c r="B274" s="2" t="n">
        <v>8.10185185185185E-005</v>
      </c>
      <c r="C274" s="1" t="n">
        <v>8.10185185185185E-005</v>
      </c>
      <c r="D274" s="0" t="n">
        <v>0.116666666666667</v>
      </c>
    </row>
    <row r="275" customFormat="false" ht="15.75" hidden="false" customHeight="true" outlineLevel="0" collapsed="false">
      <c r="A275" s="1" t="s">
        <v>1797</v>
      </c>
      <c r="B275" s="2" t="n">
        <v>0.000162037037037037</v>
      </c>
      <c r="C275" s="1" t="n">
        <v>0.000162037037037037</v>
      </c>
      <c r="D275" s="0" t="n">
        <v>0.233333333333333</v>
      </c>
    </row>
    <row r="276" customFormat="false" ht="15.75" hidden="false" customHeight="true" outlineLevel="0" collapsed="false">
      <c r="A276" s="1" t="s">
        <v>1818</v>
      </c>
      <c r="B276" s="2" t="n">
        <v>0.000138888888888889</v>
      </c>
      <c r="C276" s="1" t="n">
        <v>0.000138888888888889</v>
      </c>
      <c r="D276" s="0" t="n">
        <v>0.2</v>
      </c>
    </row>
    <row r="277" customFormat="false" ht="15.75" hidden="false" customHeight="true" outlineLevel="0" collapsed="false">
      <c r="A277" s="1" t="s">
        <v>1807</v>
      </c>
      <c r="B277" s="2" t="n">
        <v>0.000150462962962963</v>
      </c>
      <c r="C277" s="1" t="n">
        <v>0.000150462962962963</v>
      </c>
      <c r="D277" s="0" t="n">
        <v>0.216666666666666</v>
      </c>
    </row>
    <row r="278" customFormat="false" ht="15.75" hidden="false" customHeight="true" outlineLevel="0" collapsed="false">
      <c r="A278" s="1" t="s">
        <v>43</v>
      </c>
      <c r="B278" s="2" t="n">
        <v>0.00792824074074074</v>
      </c>
      <c r="C278" s="1" t="n">
        <v>0.00792824074074074</v>
      </c>
      <c r="D278" s="0" t="n">
        <v>11.4166666666667</v>
      </c>
    </row>
    <row r="279" customFormat="false" ht="15.75" hidden="false" customHeight="true" outlineLevel="0" collapsed="false">
      <c r="A279" s="1" t="s">
        <v>189</v>
      </c>
      <c r="B279" s="2" t="n">
        <v>0.00424768518518519</v>
      </c>
      <c r="C279" s="1" t="n">
        <v>0.00424768518518519</v>
      </c>
      <c r="D279" s="0" t="n">
        <v>6.11666666666666</v>
      </c>
    </row>
    <row r="280" customFormat="false" ht="15.75" hidden="false" customHeight="true" outlineLevel="0" collapsed="false">
      <c r="A280" s="1" t="s">
        <v>1661</v>
      </c>
      <c r="B280" s="2" t="n">
        <v>0.000324074074074074</v>
      </c>
      <c r="C280" s="1" t="n">
        <v>0.000324074074074074</v>
      </c>
      <c r="D280" s="0" t="n">
        <v>0.466666666666666</v>
      </c>
    </row>
    <row r="281" customFormat="false" ht="15.75" hidden="false" customHeight="true" outlineLevel="0" collapsed="false">
      <c r="A281" s="1" t="s">
        <v>1009</v>
      </c>
      <c r="B281" s="2" t="n">
        <v>0.00136574074074074</v>
      </c>
      <c r="C281" s="1" t="n">
        <v>0.00136574074074074</v>
      </c>
      <c r="D281" s="0" t="n">
        <v>1.96666666666667</v>
      </c>
    </row>
    <row r="282" customFormat="false" ht="15.75" hidden="false" customHeight="true" outlineLevel="0" collapsed="false">
      <c r="A282" s="1" t="s">
        <v>683</v>
      </c>
      <c r="B282" s="2" t="n">
        <v>0.00190972222222222</v>
      </c>
      <c r="C282" s="1" t="n">
        <v>0.00190972222222222</v>
      </c>
      <c r="D282" s="0" t="n">
        <v>2.75</v>
      </c>
    </row>
    <row r="283" customFormat="false" ht="15.75" hidden="false" customHeight="true" outlineLevel="0" collapsed="false">
      <c r="A283" s="1" t="s">
        <v>802</v>
      </c>
      <c r="B283" s="2" t="n">
        <v>0.00171296296296296</v>
      </c>
      <c r="C283" s="1" t="n">
        <v>0.00171296296296296</v>
      </c>
      <c r="D283" s="0" t="n">
        <v>2.46666666666666</v>
      </c>
    </row>
    <row r="284" customFormat="false" ht="15.75" hidden="false" customHeight="true" outlineLevel="0" collapsed="false">
      <c r="A284" s="1" t="s">
        <v>1014</v>
      </c>
      <c r="B284" s="2" t="n">
        <v>0.00136574074074074</v>
      </c>
      <c r="C284" s="1" t="n">
        <v>0.00136574074074074</v>
      </c>
      <c r="D284" s="0" t="n">
        <v>1.96666666666667</v>
      </c>
    </row>
    <row r="285" customFormat="false" ht="15.75" hidden="false" customHeight="true" outlineLevel="0" collapsed="false">
      <c r="A285" s="1" t="s">
        <v>1471</v>
      </c>
      <c r="B285" s="2" t="n">
        <v>0.000659722222222222</v>
      </c>
      <c r="C285" s="1" t="n">
        <v>0.000659722222222222</v>
      </c>
      <c r="D285" s="0" t="n">
        <v>0.949999999999999</v>
      </c>
    </row>
    <row r="286" customFormat="false" ht="15.75" hidden="false" customHeight="true" outlineLevel="0" collapsed="false">
      <c r="A286" s="1" t="s">
        <v>1219</v>
      </c>
      <c r="B286" s="2" t="n">
        <v>0.00105324074074074</v>
      </c>
      <c r="C286" s="1" t="n">
        <v>0.00105324074074074</v>
      </c>
      <c r="D286" s="0" t="n">
        <v>1.51666666666667</v>
      </c>
    </row>
    <row r="287" customFormat="false" ht="15.75" hidden="false" customHeight="true" outlineLevel="0" collapsed="false">
      <c r="A287" s="1" t="s">
        <v>1763</v>
      </c>
      <c r="B287" s="2" t="n">
        <v>0.000196759259259259</v>
      </c>
      <c r="C287" s="1" t="n">
        <v>0.000196759259259259</v>
      </c>
      <c r="D287" s="0" t="n">
        <v>0.283333333333333</v>
      </c>
    </row>
    <row r="288" customFormat="false" ht="15.75" hidden="false" customHeight="true" outlineLevel="0" collapsed="false">
      <c r="A288" s="1" t="s">
        <v>1913</v>
      </c>
      <c r="B288" s="2" t="n">
        <v>6.94444444444444E-005</v>
      </c>
      <c r="C288" s="1" t="n">
        <v>6.94444444444444E-005</v>
      </c>
      <c r="D288" s="0" t="n">
        <v>0.1</v>
      </c>
    </row>
    <row r="289" customFormat="false" ht="15.75" hidden="false" customHeight="true" outlineLevel="0" collapsed="false">
      <c r="A289" s="1" t="s">
        <v>9</v>
      </c>
      <c r="B289" s="2" t="n">
        <v>0.0184606481481482</v>
      </c>
      <c r="C289" s="1" t="n">
        <v>0.0184606481481482</v>
      </c>
      <c r="D289" s="0" t="n">
        <v>26.5833333333333</v>
      </c>
    </row>
    <row r="290" customFormat="false" ht="15.75" hidden="false" customHeight="true" outlineLevel="0" collapsed="false">
      <c r="A290" s="1" t="s">
        <v>1245</v>
      </c>
      <c r="B290" s="2" t="n">
        <v>0.00101851851851852</v>
      </c>
      <c r="C290" s="1" t="n">
        <v>0.00101851851851852</v>
      </c>
      <c r="D290" s="0" t="n">
        <v>1.46666666666667</v>
      </c>
    </row>
    <row r="291" customFormat="false" ht="15.75" hidden="false" customHeight="true" outlineLevel="0" collapsed="false">
      <c r="A291" s="1" t="s">
        <v>608</v>
      </c>
      <c r="B291" s="2" t="n">
        <v>0.00207175925925926</v>
      </c>
      <c r="C291" s="1" t="n">
        <v>0.00207175925925926</v>
      </c>
      <c r="D291" s="0" t="n">
        <v>2.98333333333333</v>
      </c>
    </row>
    <row r="292" customFormat="false" ht="15.75" hidden="false" customHeight="true" outlineLevel="0" collapsed="false">
      <c r="A292" s="1" t="s">
        <v>705</v>
      </c>
      <c r="B292" s="2" t="n">
        <v>0.00186342592592593</v>
      </c>
      <c r="C292" s="1" t="n">
        <v>0.00186342592592593</v>
      </c>
      <c r="D292" s="0" t="n">
        <v>2.68333333333333</v>
      </c>
    </row>
    <row r="293" customFormat="false" ht="15.75" hidden="false" customHeight="true" outlineLevel="0" collapsed="false">
      <c r="A293" s="1" t="s">
        <v>952</v>
      </c>
      <c r="B293" s="2" t="n">
        <v>0.00146990740740741</v>
      </c>
      <c r="C293" s="1" t="n">
        <v>0.00146990740740741</v>
      </c>
      <c r="D293" s="0" t="n">
        <v>2.11666666666666</v>
      </c>
    </row>
    <row r="294" customFormat="false" ht="15.75" hidden="false" customHeight="true" outlineLevel="0" collapsed="false">
      <c r="A294" s="1" t="s">
        <v>816</v>
      </c>
      <c r="B294" s="2" t="n">
        <v>0.00168981481481481</v>
      </c>
      <c r="C294" s="1" t="n">
        <v>0.00168981481481481</v>
      </c>
      <c r="D294" s="0" t="n">
        <v>2.43333333333333</v>
      </c>
    </row>
    <row r="295" customFormat="false" ht="15.75" hidden="false" customHeight="true" outlineLevel="0" collapsed="false">
      <c r="A295" s="1" t="s">
        <v>1475</v>
      </c>
      <c r="B295" s="2" t="n">
        <v>0.000659722222222222</v>
      </c>
      <c r="C295" s="1" t="n">
        <v>0.000659722222222222</v>
      </c>
      <c r="D295" s="0" t="n">
        <v>0.949999999999999</v>
      </c>
    </row>
    <row r="296" customFormat="false" ht="15.75" hidden="false" customHeight="true" outlineLevel="0" collapsed="false">
      <c r="A296" s="1" t="s">
        <v>1528</v>
      </c>
      <c r="B296" s="2" t="n">
        <v>0.000532407407407407</v>
      </c>
      <c r="C296" s="1" t="n">
        <v>0.000532407407407407</v>
      </c>
      <c r="D296" s="0" t="n">
        <v>0.766666666666666</v>
      </c>
    </row>
    <row r="297" customFormat="false" ht="15.75" hidden="false" customHeight="true" outlineLevel="0" collapsed="false">
      <c r="A297" s="1" t="s">
        <v>1149</v>
      </c>
      <c r="B297" s="2" t="n">
        <v>0.00115740740740741</v>
      </c>
      <c r="C297" s="1" t="n">
        <v>0.00115740740740741</v>
      </c>
      <c r="D297" s="0" t="n">
        <v>1.66666666666667</v>
      </c>
    </row>
    <row r="298" customFormat="false" ht="15.75" hidden="false" customHeight="true" outlineLevel="0" collapsed="false">
      <c r="A298" s="1" t="s">
        <v>1453</v>
      </c>
      <c r="B298" s="2" t="n">
        <v>0.00068287037037037</v>
      </c>
      <c r="C298" s="1" t="n">
        <v>0.00068287037037037</v>
      </c>
      <c r="D298" s="0" t="n">
        <v>0.983333333333333</v>
      </c>
    </row>
    <row r="299" customFormat="false" ht="15.75" hidden="false" customHeight="true" outlineLevel="0" collapsed="false">
      <c r="A299" s="1" t="s">
        <v>113</v>
      </c>
      <c r="B299" s="2" t="n">
        <v>0.00518518518518519</v>
      </c>
      <c r="C299" s="1" t="n">
        <v>0.00518518518518519</v>
      </c>
      <c r="D299" s="0" t="n">
        <v>7.46666666666666</v>
      </c>
    </row>
    <row r="300" customFormat="false" ht="15.75" hidden="false" customHeight="true" outlineLevel="0" collapsed="false">
      <c r="A300" s="1" t="s">
        <v>105</v>
      </c>
      <c r="B300" s="2" t="n">
        <v>0.00546296296296296</v>
      </c>
      <c r="C300" s="1" t="n">
        <v>0.00546296296296296</v>
      </c>
      <c r="D300" s="0" t="n">
        <v>7.86666666666666</v>
      </c>
    </row>
    <row r="301" customFormat="false" ht="15.75" hidden="false" customHeight="true" outlineLevel="0" collapsed="false">
      <c r="A301" s="1" t="s">
        <v>1538</v>
      </c>
      <c r="B301" s="2" t="n">
        <v>0.000520833333333333</v>
      </c>
      <c r="C301" s="1" t="n">
        <v>0.000520833333333333</v>
      </c>
      <c r="D301" s="0" t="n">
        <v>0.749999999999999</v>
      </c>
    </row>
    <row r="302" customFormat="false" ht="15.75" hidden="false" customHeight="true" outlineLevel="0" collapsed="false">
      <c r="A302" s="1" t="s">
        <v>826</v>
      </c>
      <c r="B302" s="2" t="n">
        <v>0.00167824074074074</v>
      </c>
      <c r="C302" s="1" t="n">
        <v>0.00167824074074074</v>
      </c>
      <c r="D302" s="0" t="n">
        <v>2.41666666666666</v>
      </c>
    </row>
    <row r="303" customFormat="false" ht="15.75" hidden="false" customHeight="true" outlineLevel="0" collapsed="false">
      <c r="A303" s="1" t="s">
        <v>413</v>
      </c>
      <c r="B303" s="2" t="n">
        <v>0.00261574074074074</v>
      </c>
      <c r="C303" s="1" t="n">
        <v>0.00261574074074074</v>
      </c>
      <c r="D303" s="0" t="n">
        <v>3.76666666666666</v>
      </c>
    </row>
    <row r="304" customFormat="false" ht="15.75" hidden="false" customHeight="true" outlineLevel="0" collapsed="false">
      <c r="A304" s="1" t="s">
        <v>1445</v>
      </c>
      <c r="B304" s="2" t="n">
        <v>0.00068287037037037</v>
      </c>
      <c r="C304" s="1" t="n">
        <v>0.00068287037037037</v>
      </c>
      <c r="D304" s="0" t="n">
        <v>0.983333333333333</v>
      </c>
    </row>
    <row r="305" customFormat="false" ht="15.75" hidden="false" customHeight="true" outlineLevel="0" collapsed="false">
      <c r="A305" s="1" t="s">
        <v>491</v>
      </c>
      <c r="B305" s="2" t="n">
        <v>0.00234953703703704</v>
      </c>
      <c r="C305" s="1" t="n">
        <v>0.00234953703703704</v>
      </c>
      <c r="D305" s="0" t="n">
        <v>3.38333333333333</v>
      </c>
    </row>
    <row r="306" customFormat="false" ht="15.75" hidden="false" customHeight="true" outlineLevel="0" collapsed="false">
      <c r="A306" s="1" t="s">
        <v>1570</v>
      </c>
      <c r="B306" s="2" t="n">
        <v>0.000451388888888889</v>
      </c>
      <c r="C306" s="1" t="n">
        <v>0.000451388888888889</v>
      </c>
      <c r="D306" s="0" t="n">
        <v>0.65</v>
      </c>
    </row>
    <row r="307" customFormat="false" ht="15.75" hidden="false" customHeight="true" outlineLevel="0" collapsed="false">
      <c r="A307" s="1" t="s">
        <v>222</v>
      </c>
      <c r="B307" s="2" t="n">
        <v>0.00388888888888889</v>
      </c>
      <c r="C307" s="1" t="n">
        <v>0.00388888888888889</v>
      </c>
      <c r="D307" s="0" t="n">
        <v>5.6</v>
      </c>
    </row>
    <row r="308" customFormat="false" ht="15.75" hidden="false" customHeight="true" outlineLevel="0" collapsed="false">
      <c r="A308" s="1" t="s">
        <v>156</v>
      </c>
      <c r="B308" s="2" t="n">
        <v>0.00450231481481482</v>
      </c>
      <c r="C308" s="1" t="n">
        <v>0.00450231481481482</v>
      </c>
      <c r="D308" s="0" t="n">
        <v>6.48333333333333</v>
      </c>
    </row>
    <row r="309" customFormat="false" ht="15.75" hidden="false" customHeight="true" outlineLevel="0" collapsed="false">
      <c r="A309" s="1" t="s">
        <v>1808</v>
      </c>
      <c r="B309" s="2" t="n">
        <v>0.000150462962962963</v>
      </c>
      <c r="C309" s="1" t="n">
        <v>0.000150462962962963</v>
      </c>
      <c r="D309" s="0" t="n">
        <v>0.216666666666666</v>
      </c>
    </row>
    <row r="310" customFormat="false" ht="15.75" hidden="false" customHeight="true" outlineLevel="0" collapsed="false">
      <c r="A310" s="1" t="s">
        <v>504</v>
      </c>
      <c r="B310" s="2" t="n">
        <v>0.00232638888888889</v>
      </c>
      <c r="C310" s="1" t="n">
        <v>0.00232638888888889</v>
      </c>
      <c r="D310" s="0" t="n">
        <v>3.35</v>
      </c>
    </row>
    <row r="311" customFormat="false" ht="15.75" hidden="false" customHeight="true" outlineLevel="0" collapsed="false">
      <c r="A311" s="1" t="s">
        <v>1519</v>
      </c>
      <c r="B311" s="2" t="n">
        <v>0.000555555555555556</v>
      </c>
      <c r="C311" s="1" t="n">
        <v>0.000555555555555556</v>
      </c>
      <c r="D311" s="0" t="n">
        <v>0.8</v>
      </c>
    </row>
    <row r="312" customFormat="false" ht="15.75" hidden="false" customHeight="true" outlineLevel="0" collapsed="false">
      <c r="A312" s="1" t="s">
        <v>181</v>
      </c>
      <c r="B312" s="2" t="n">
        <v>0.00430555555555556</v>
      </c>
      <c r="C312" s="1" t="n">
        <v>0.00430555555555556</v>
      </c>
      <c r="D312" s="0" t="n">
        <v>6.2</v>
      </c>
    </row>
    <row r="313" customFormat="false" ht="15.75" hidden="false" customHeight="true" outlineLevel="0" collapsed="false">
      <c r="A313" s="1" t="s">
        <v>2127</v>
      </c>
      <c r="B313" s="2" t="n">
        <v>0</v>
      </c>
      <c r="C313" s="1" t="n">
        <v>0</v>
      </c>
      <c r="D313" s="0" t="n">
        <v>0</v>
      </c>
    </row>
    <row r="314" customFormat="false" ht="15.75" hidden="false" customHeight="true" outlineLevel="0" collapsed="false">
      <c r="A314" s="1" t="s">
        <v>366</v>
      </c>
      <c r="B314" s="2" t="n">
        <v>0.00283564814814815</v>
      </c>
      <c r="C314" s="1" t="n">
        <v>0.00283564814814815</v>
      </c>
      <c r="D314" s="0" t="n">
        <v>4.08333333333333</v>
      </c>
    </row>
    <row r="315" customFormat="false" ht="15.75" hidden="false" customHeight="true" outlineLevel="0" collapsed="false">
      <c r="A315" s="1" t="s">
        <v>144</v>
      </c>
      <c r="B315" s="2" t="n">
        <v>0.00472222222222222</v>
      </c>
      <c r="C315" s="1" t="n">
        <v>0.00472222222222222</v>
      </c>
      <c r="D315" s="0" t="n">
        <v>6.79999999999999</v>
      </c>
    </row>
    <row r="316" customFormat="false" ht="15.75" hidden="false" customHeight="true" outlineLevel="0" collapsed="false">
      <c r="A316" s="1" t="s">
        <v>188</v>
      </c>
      <c r="B316" s="2" t="n">
        <v>0.00425925925925926</v>
      </c>
      <c r="C316" s="1" t="n">
        <v>0.00425925925925926</v>
      </c>
      <c r="D316" s="0" t="n">
        <v>6.13333333333333</v>
      </c>
    </row>
    <row r="317" customFormat="false" ht="15.75" hidden="false" customHeight="true" outlineLevel="0" collapsed="false">
      <c r="A317" s="1" t="s">
        <v>77</v>
      </c>
      <c r="B317" s="2" t="n">
        <v>0.00608796296296296</v>
      </c>
      <c r="C317" s="1" t="n">
        <v>0.00608796296296296</v>
      </c>
      <c r="D317" s="0" t="n">
        <v>8.76666666666666</v>
      </c>
    </row>
    <row r="318" customFormat="false" ht="15.75" hidden="false" customHeight="true" outlineLevel="0" collapsed="false">
      <c r="A318" s="1" t="s">
        <v>212</v>
      </c>
      <c r="B318" s="2" t="n">
        <v>0.00402777777777778</v>
      </c>
      <c r="C318" s="1" t="n">
        <v>0.00402777777777778</v>
      </c>
      <c r="D318" s="0" t="n">
        <v>5.8</v>
      </c>
    </row>
    <row r="319" customFormat="false" ht="15.75" hidden="false" customHeight="true" outlineLevel="0" collapsed="false">
      <c r="A319" s="1" t="s">
        <v>1815</v>
      </c>
      <c r="B319" s="2" t="n">
        <v>0.000150462962962963</v>
      </c>
      <c r="C319" s="1" t="n">
        <v>0.000150462962962963</v>
      </c>
      <c r="D319" s="0" t="n">
        <v>0.216666666666666</v>
      </c>
    </row>
    <row r="320" customFormat="false" ht="15.75" hidden="false" customHeight="true" outlineLevel="0" collapsed="false">
      <c r="A320" s="1" t="s">
        <v>1094</v>
      </c>
      <c r="B320" s="2" t="n">
        <v>0.00126157407407407</v>
      </c>
      <c r="C320" s="1" t="n">
        <v>0.00126157407407407</v>
      </c>
      <c r="D320" s="0" t="n">
        <v>1.81666666666667</v>
      </c>
    </row>
    <row r="321" customFormat="false" ht="15.75" hidden="false" customHeight="true" outlineLevel="0" collapsed="false">
      <c r="A321" s="1" t="s">
        <v>224</v>
      </c>
      <c r="B321" s="2" t="n">
        <v>0.00388888888888889</v>
      </c>
      <c r="C321" s="1" t="n">
        <v>0.00388888888888889</v>
      </c>
      <c r="D321" s="0" t="n">
        <v>5.6</v>
      </c>
    </row>
    <row r="322" customFormat="false" ht="15.75" hidden="false" customHeight="true" outlineLevel="0" collapsed="false">
      <c r="A322" s="1" t="s">
        <v>1541</v>
      </c>
      <c r="B322" s="2" t="n">
        <v>0.000509259259259259</v>
      </c>
      <c r="C322" s="1" t="n">
        <v>0.000509259259259259</v>
      </c>
      <c r="D322" s="0" t="n">
        <v>0.733333333333333</v>
      </c>
    </row>
    <row r="323" customFormat="false" ht="15.75" hidden="false" customHeight="true" outlineLevel="0" collapsed="false">
      <c r="A323" s="1" t="s">
        <v>1809</v>
      </c>
      <c r="B323" s="2" t="n">
        <v>0.000150462962962963</v>
      </c>
      <c r="C323" s="1" t="n">
        <v>0.000150462962962963</v>
      </c>
      <c r="D323" s="0" t="n">
        <v>0.216666666666666</v>
      </c>
    </row>
    <row r="324" customFormat="false" ht="15.75" hidden="false" customHeight="true" outlineLevel="0" collapsed="false">
      <c r="A324" s="1" t="s">
        <v>2128</v>
      </c>
      <c r="B324" s="2" t="n">
        <v>0</v>
      </c>
      <c r="C324" s="1" t="n">
        <v>0</v>
      </c>
      <c r="D324" s="0" t="n">
        <v>0</v>
      </c>
    </row>
    <row r="325" customFormat="false" ht="15.75" hidden="false" customHeight="true" outlineLevel="0" collapsed="false">
      <c r="A325" s="1" t="s">
        <v>1185</v>
      </c>
      <c r="B325" s="2" t="n">
        <v>0.00109953703703704</v>
      </c>
      <c r="C325" s="1" t="n">
        <v>0.00109953703703704</v>
      </c>
      <c r="D325" s="0" t="n">
        <v>1.58333333333333</v>
      </c>
    </row>
    <row r="326" customFormat="false" ht="15.75" hidden="false" customHeight="true" outlineLevel="0" collapsed="false">
      <c r="A326" s="1" t="s">
        <v>1323</v>
      </c>
      <c r="B326" s="2" t="n">
        <v>0.000891203703703704</v>
      </c>
      <c r="C326" s="1" t="n">
        <v>0.000891203703703704</v>
      </c>
      <c r="D326" s="0" t="n">
        <v>1.28333333333333</v>
      </c>
    </row>
    <row r="327" customFormat="false" ht="15.75" hidden="false" customHeight="true" outlineLevel="0" collapsed="false">
      <c r="A327" s="1" t="s">
        <v>1305</v>
      </c>
      <c r="B327" s="2" t="n">
        <v>0.000914351851851852</v>
      </c>
      <c r="C327" s="1" t="n">
        <v>0.000914351851851852</v>
      </c>
      <c r="D327" s="0" t="n">
        <v>1.31666666666667</v>
      </c>
    </row>
    <row r="328" customFormat="false" ht="15.75" hidden="false" customHeight="true" outlineLevel="0" collapsed="false">
      <c r="A328" s="1" t="s">
        <v>1194</v>
      </c>
      <c r="B328" s="2" t="n">
        <v>0.00108796296296296</v>
      </c>
      <c r="C328" s="1" t="n">
        <v>0.00108796296296296</v>
      </c>
      <c r="D328" s="0" t="n">
        <v>1.56666666666666</v>
      </c>
    </row>
    <row r="329" customFormat="false" ht="15.75" hidden="false" customHeight="true" outlineLevel="0" collapsed="false">
      <c r="A329" s="1" t="s">
        <v>128</v>
      </c>
      <c r="B329" s="2" t="n">
        <v>0.00493055555555556</v>
      </c>
      <c r="C329" s="1" t="n">
        <v>0.00493055555555556</v>
      </c>
      <c r="D329" s="0" t="n">
        <v>7.09999999999999</v>
      </c>
    </row>
    <row r="330" customFormat="false" ht="15.75" hidden="false" customHeight="true" outlineLevel="0" collapsed="false">
      <c r="A330" s="1" t="s">
        <v>873</v>
      </c>
      <c r="B330" s="2" t="n">
        <v>0.00159722222222222</v>
      </c>
      <c r="C330" s="1" t="n">
        <v>0.00159722222222222</v>
      </c>
      <c r="D330" s="0" t="n">
        <v>2.3</v>
      </c>
    </row>
    <row r="331" customFormat="false" ht="15.75" hidden="false" customHeight="true" outlineLevel="0" collapsed="false">
      <c r="A331" s="1" t="s">
        <v>1848</v>
      </c>
      <c r="B331" s="2" t="n">
        <v>0.000115740740740741</v>
      </c>
      <c r="C331" s="1" t="n">
        <v>0.000115740740740741</v>
      </c>
      <c r="D331" s="0" t="n">
        <v>0.166666666666667</v>
      </c>
    </row>
    <row r="332" customFormat="false" ht="15.75" hidden="false" customHeight="true" outlineLevel="0" collapsed="false">
      <c r="A332" s="1" t="s">
        <v>1914</v>
      </c>
      <c r="B332" s="2" t="n">
        <v>6.94444444444444E-005</v>
      </c>
      <c r="C332" s="1" t="n">
        <v>6.94444444444444E-005</v>
      </c>
      <c r="D332" s="0" t="n">
        <v>0.1</v>
      </c>
    </row>
    <row r="333" customFormat="false" ht="15.75" hidden="false" customHeight="true" outlineLevel="0" collapsed="false">
      <c r="A333" s="1" t="s">
        <v>970</v>
      </c>
      <c r="B333" s="2" t="n">
        <v>0.00143518518518519</v>
      </c>
      <c r="C333" s="1" t="n">
        <v>0.00143518518518519</v>
      </c>
      <c r="D333" s="0" t="n">
        <v>2.06666666666666</v>
      </c>
    </row>
    <row r="334" customFormat="false" ht="15.75" hidden="false" customHeight="true" outlineLevel="0" collapsed="false">
      <c r="A334" s="1" t="s">
        <v>399</v>
      </c>
      <c r="B334" s="2" t="n">
        <v>0.00267361111111111</v>
      </c>
      <c r="C334" s="1" t="n">
        <v>0.00267361111111111</v>
      </c>
      <c r="D334" s="0" t="n">
        <v>3.85</v>
      </c>
    </row>
    <row r="335" customFormat="false" ht="15.75" hidden="false" customHeight="true" outlineLevel="0" collapsed="false">
      <c r="A335" s="1" t="s">
        <v>1193</v>
      </c>
      <c r="B335" s="2" t="n">
        <v>0.00108796296296296</v>
      </c>
      <c r="C335" s="1" t="n">
        <v>0.00108796296296296</v>
      </c>
      <c r="D335" s="0" t="n">
        <v>1.56666666666666</v>
      </c>
    </row>
    <row r="336" customFormat="false" ht="15.75" hidden="false" customHeight="true" outlineLevel="0" collapsed="false">
      <c r="A336" s="1" t="s">
        <v>839</v>
      </c>
      <c r="B336" s="2" t="n">
        <v>0.00165509259259259</v>
      </c>
      <c r="C336" s="1" t="n">
        <v>0.00165509259259259</v>
      </c>
      <c r="D336" s="0" t="n">
        <v>2.38333333333333</v>
      </c>
    </row>
    <row r="337" customFormat="false" ht="15.75" hidden="false" customHeight="true" outlineLevel="0" collapsed="false">
      <c r="A337" s="1" t="s">
        <v>782</v>
      </c>
      <c r="B337" s="2" t="n">
        <v>0.00173611111111111</v>
      </c>
      <c r="C337" s="1" t="n">
        <v>0.00173611111111111</v>
      </c>
      <c r="D337" s="0" t="n">
        <v>2.5</v>
      </c>
    </row>
    <row r="338" customFormat="false" ht="15.75" hidden="false" customHeight="true" outlineLevel="0" collapsed="false">
      <c r="A338" s="1" t="s">
        <v>159</v>
      </c>
      <c r="B338" s="2" t="n">
        <v>0.00447916666666667</v>
      </c>
      <c r="C338" s="1" t="n">
        <v>0.00447916666666667</v>
      </c>
      <c r="D338" s="0" t="n">
        <v>6.45</v>
      </c>
    </row>
    <row r="339" customFormat="false" ht="15.75" hidden="false" customHeight="true" outlineLevel="0" collapsed="false">
      <c r="A339" s="1" t="s">
        <v>126</v>
      </c>
      <c r="B339" s="2" t="n">
        <v>0.00496527777777778</v>
      </c>
      <c r="C339" s="1" t="n">
        <v>0.00496527777777778</v>
      </c>
      <c r="D339" s="0" t="n">
        <v>7.15</v>
      </c>
    </row>
    <row r="340" customFormat="false" ht="15.75" hidden="false" customHeight="true" outlineLevel="0" collapsed="false">
      <c r="A340" s="1" t="s">
        <v>1786</v>
      </c>
      <c r="B340" s="2" t="n">
        <v>0.000173611111111111</v>
      </c>
      <c r="C340" s="1" t="n">
        <v>0.000173611111111111</v>
      </c>
      <c r="D340" s="0" t="n">
        <v>0.25</v>
      </c>
    </row>
    <row r="341" customFormat="false" ht="15.75" hidden="false" customHeight="true" outlineLevel="0" collapsed="false">
      <c r="A341" s="1" t="s">
        <v>1112</v>
      </c>
      <c r="B341" s="2" t="n">
        <v>0.00122685185185185</v>
      </c>
      <c r="C341" s="1" t="n">
        <v>0.00122685185185185</v>
      </c>
      <c r="D341" s="0" t="n">
        <v>1.76666666666667</v>
      </c>
    </row>
    <row r="342" customFormat="false" ht="15.75" hidden="false" customHeight="true" outlineLevel="0" collapsed="false">
      <c r="A342" s="1" t="s">
        <v>406</v>
      </c>
      <c r="B342" s="2" t="n">
        <v>0.00265046296296296</v>
      </c>
      <c r="C342" s="1" t="n">
        <v>0.00265046296296296</v>
      </c>
      <c r="D342" s="0" t="n">
        <v>3.81666666666666</v>
      </c>
    </row>
    <row r="343" customFormat="false" ht="15.75" hidden="false" customHeight="true" outlineLevel="0" collapsed="false">
      <c r="A343" s="1" t="s">
        <v>639</v>
      </c>
      <c r="B343" s="2" t="n">
        <v>0.00200231481481482</v>
      </c>
      <c r="C343" s="1" t="n">
        <v>0.00200231481481482</v>
      </c>
      <c r="D343" s="0" t="n">
        <v>2.88333333333333</v>
      </c>
    </row>
    <row r="344" customFormat="false" ht="15.75" hidden="false" customHeight="true" outlineLevel="0" collapsed="false">
      <c r="A344" s="1" t="s">
        <v>632</v>
      </c>
      <c r="B344" s="2" t="n">
        <v>0.00201388888888889</v>
      </c>
      <c r="C344" s="1" t="n">
        <v>0.00201388888888889</v>
      </c>
      <c r="D344" s="0" t="n">
        <v>2.9</v>
      </c>
    </row>
    <row r="345" customFormat="false" ht="15.75" hidden="false" customHeight="true" outlineLevel="0" collapsed="false">
      <c r="A345" s="1" t="s">
        <v>1163</v>
      </c>
      <c r="B345" s="2" t="n">
        <v>0.00113425925925926</v>
      </c>
      <c r="C345" s="1" t="n">
        <v>0.00113425925925926</v>
      </c>
      <c r="D345" s="0" t="n">
        <v>1.63333333333333</v>
      </c>
    </row>
    <row r="346" customFormat="false" ht="15.75" hidden="false" customHeight="true" outlineLevel="0" collapsed="false">
      <c r="A346" s="1" t="s">
        <v>1353</v>
      </c>
      <c r="B346" s="2" t="n">
        <v>0.000844907407407407</v>
      </c>
      <c r="C346" s="1" t="n">
        <v>0.000844907407407407</v>
      </c>
      <c r="D346" s="0" t="n">
        <v>1.21666666666667</v>
      </c>
    </row>
    <row r="347" customFormat="false" ht="15.75" hidden="false" customHeight="true" outlineLevel="0" collapsed="false">
      <c r="A347" s="1" t="s">
        <v>1469</v>
      </c>
      <c r="B347" s="2" t="n">
        <v>0.000659722222222222</v>
      </c>
      <c r="C347" s="1" t="n">
        <v>0.000659722222222222</v>
      </c>
      <c r="D347" s="0" t="n">
        <v>0.949999999999999</v>
      </c>
    </row>
    <row r="348" customFormat="false" ht="15.75" hidden="false" customHeight="true" outlineLevel="0" collapsed="false">
      <c r="A348" s="1" t="s">
        <v>1186</v>
      </c>
      <c r="B348" s="2" t="n">
        <v>0.00109953703703704</v>
      </c>
      <c r="C348" s="1" t="n">
        <v>0.00109953703703704</v>
      </c>
      <c r="D348" s="0" t="n">
        <v>1.58333333333333</v>
      </c>
    </row>
    <row r="349" customFormat="false" ht="15.75" hidden="false" customHeight="true" outlineLevel="0" collapsed="false">
      <c r="A349" s="1" t="s">
        <v>1974</v>
      </c>
      <c r="B349" s="2" t="n">
        <v>4.62962962962963E-005</v>
      </c>
      <c r="C349" s="1" t="n">
        <v>4.62962962962963E-005</v>
      </c>
      <c r="D349" s="0" t="n">
        <v>0.0666666666666666</v>
      </c>
    </row>
    <row r="350" customFormat="false" ht="15.75" hidden="false" customHeight="true" outlineLevel="0" collapsed="false">
      <c r="A350" s="1" t="s">
        <v>231</v>
      </c>
      <c r="B350" s="2" t="n">
        <v>0.00381944444444444</v>
      </c>
      <c r="C350" s="1" t="n">
        <v>0.00381944444444444</v>
      </c>
      <c r="D350" s="0" t="n">
        <v>5.5</v>
      </c>
    </row>
    <row r="351" customFormat="false" ht="15.75" hidden="false" customHeight="true" outlineLevel="0" collapsed="false">
      <c r="A351" s="1" t="s">
        <v>74</v>
      </c>
      <c r="B351" s="2" t="n">
        <v>0.00627314814814815</v>
      </c>
      <c r="C351" s="1" t="n">
        <v>0.00627314814814815</v>
      </c>
      <c r="D351" s="0" t="n">
        <v>9.03333333333333</v>
      </c>
    </row>
    <row r="352" customFormat="false" ht="15.75" hidden="false" customHeight="true" outlineLevel="0" collapsed="false">
      <c r="A352" s="1" t="s">
        <v>1678</v>
      </c>
      <c r="B352" s="2" t="n">
        <v>0.000300925925925926</v>
      </c>
      <c r="C352" s="1" t="n">
        <v>0.000300925925925926</v>
      </c>
      <c r="D352" s="0" t="n">
        <v>0.433333333333333</v>
      </c>
    </row>
    <row r="353" customFormat="false" ht="15.75" hidden="false" customHeight="true" outlineLevel="0" collapsed="false">
      <c r="A353" s="1" t="s">
        <v>834</v>
      </c>
      <c r="B353" s="2" t="n">
        <v>0.00166666666666667</v>
      </c>
      <c r="C353" s="1" t="n">
        <v>0.00166666666666667</v>
      </c>
      <c r="D353" s="0" t="n">
        <v>2.4</v>
      </c>
    </row>
    <row r="354" customFormat="false" ht="15.75" hidden="false" customHeight="true" outlineLevel="0" collapsed="false">
      <c r="A354" s="1" t="s">
        <v>497</v>
      </c>
      <c r="B354" s="2" t="n">
        <v>0.00233796296296296</v>
      </c>
      <c r="C354" s="1" t="n">
        <v>0.00233796296296296</v>
      </c>
      <c r="D354" s="0" t="n">
        <v>3.36666666666666</v>
      </c>
    </row>
    <row r="355" customFormat="false" ht="15.75" hidden="false" customHeight="true" outlineLevel="0" collapsed="false">
      <c r="A355" s="1" t="s">
        <v>2129</v>
      </c>
      <c r="B355" s="2" t="n">
        <v>0</v>
      </c>
      <c r="C355" s="1" t="n">
        <v>0</v>
      </c>
      <c r="D355" s="0" t="n">
        <v>0</v>
      </c>
    </row>
    <row r="356" customFormat="false" ht="15.75" hidden="false" customHeight="true" outlineLevel="0" collapsed="false">
      <c r="A356" s="1" t="s">
        <v>1058</v>
      </c>
      <c r="B356" s="2" t="n">
        <v>0.00131944444444444</v>
      </c>
      <c r="C356" s="1" t="n">
        <v>0.00131944444444444</v>
      </c>
      <c r="D356" s="0" t="n">
        <v>1.9</v>
      </c>
    </row>
    <row r="357" customFormat="false" ht="15.75" hidden="false" customHeight="true" outlineLevel="0" collapsed="false">
      <c r="A357" s="1" t="s">
        <v>348</v>
      </c>
      <c r="B357" s="2" t="n">
        <v>0.00295138888888889</v>
      </c>
      <c r="C357" s="1" t="n">
        <v>0.00295138888888889</v>
      </c>
      <c r="D357" s="0" t="n">
        <v>4.25</v>
      </c>
    </row>
    <row r="358" customFormat="false" ht="15.75" hidden="false" customHeight="true" outlineLevel="0" collapsed="false">
      <c r="A358" s="1" t="s">
        <v>551</v>
      </c>
      <c r="B358" s="2" t="n">
        <v>0.00221064814814815</v>
      </c>
      <c r="C358" s="1" t="n">
        <v>0.00221064814814815</v>
      </c>
      <c r="D358" s="0" t="n">
        <v>3.18333333333333</v>
      </c>
    </row>
    <row r="359" customFormat="false" ht="15.75" hidden="false" customHeight="true" outlineLevel="0" collapsed="false">
      <c r="A359" s="1" t="s">
        <v>1885</v>
      </c>
      <c r="B359" s="2" t="n">
        <v>8.10185185185185E-005</v>
      </c>
      <c r="C359" s="1" t="n">
        <v>8.10185185185185E-005</v>
      </c>
      <c r="D359" s="0" t="n">
        <v>0.116666666666667</v>
      </c>
    </row>
    <row r="360" customFormat="false" ht="15.75" hidden="false" customHeight="true" outlineLevel="0" collapsed="false">
      <c r="A360" s="1" t="s">
        <v>352</v>
      </c>
      <c r="B360" s="2" t="n">
        <v>0.00292824074074074</v>
      </c>
      <c r="C360" s="1" t="n">
        <v>0.00292824074074074</v>
      </c>
      <c r="D360" s="0" t="n">
        <v>4.21666666666666</v>
      </c>
    </row>
    <row r="361" customFormat="false" ht="15.75" hidden="false" customHeight="true" outlineLevel="0" collapsed="false">
      <c r="A361" s="1" t="s">
        <v>379</v>
      </c>
      <c r="B361" s="2" t="n">
        <v>0.0027662037037037</v>
      </c>
      <c r="C361" s="1" t="n">
        <v>0.0027662037037037</v>
      </c>
      <c r="D361" s="0" t="n">
        <v>3.98333333333333</v>
      </c>
    </row>
    <row r="362" customFormat="false" ht="15.75" hidden="false" customHeight="true" outlineLevel="0" collapsed="false">
      <c r="A362" s="1" t="s">
        <v>1183</v>
      </c>
      <c r="B362" s="2" t="n">
        <v>0.00111111111111111</v>
      </c>
      <c r="C362" s="1" t="n">
        <v>0.00111111111111111</v>
      </c>
      <c r="D362" s="0" t="n">
        <v>1.6</v>
      </c>
    </row>
    <row r="363" customFormat="false" ht="15.75" hidden="false" customHeight="true" outlineLevel="0" collapsed="false">
      <c r="A363" s="1" t="s">
        <v>1941</v>
      </c>
      <c r="B363" s="2" t="n">
        <v>5.78703703703704E-005</v>
      </c>
      <c r="C363" s="1" t="n">
        <v>5.78703703703704E-005</v>
      </c>
      <c r="D363" s="0" t="n">
        <v>0.0833333333333333</v>
      </c>
    </row>
    <row r="364" customFormat="false" ht="15.75" hidden="false" customHeight="true" outlineLevel="0" collapsed="false">
      <c r="A364" s="1" t="s">
        <v>1371</v>
      </c>
      <c r="B364" s="2" t="n">
        <v>0.000810185185185185</v>
      </c>
      <c r="C364" s="1" t="n">
        <v>0.000810185185185185</v>
      </c>
      <c r="D364" s="0" t="n">
        <v>1.16666666666667</v>
      </c>
    </row>
    <row r="365" customFormat="false" ht="15.75" hidden="false" customHeight="true" outlineLevel="0" collapsed="false">
      <c r="A365" s="1" t="s">
        <v>724</v>
      </c>
      <c r="B365" s="2" t="n">
        <v>0.00184027777777778</v>
      </c>
      <c r="C365" s="1" t="n">
        <v>0.00184027777777778</v>
      </c>
      <c r="D365" s="0" t="n">
        <v>2.65</v>
      </c>
    </row>
    <row r="366" customFormat="false" ht="15.75" hidden="false" customHeight="true" outlineLevel="0" collapsed="false">
      <c r="A366" s="1" t="s">
        <v>615</v>
      </c>
      <c r="B366" s="2" t="n">
        <v>0.00207175925925926</v>
      </c>
      <c r="C366" s="1" t="n">
        <v>0.00207175925925926</v>
      </c>
      <c r="D366" s="0" t="n">
        <v>2.98333333333333</v>
      </c>
    </row>
    <row r="367" customFormat="false" ht="15.75" hidden="false" customHeight="true" outlineLevel="0" collapsed="false">
      <c r="A367" s="1" t="s">
        <v>889</v>
      </c>
      <c r="B367" s="2" t="n">
        <v>0.0015625</v>
      </c>
      <c r="C367" s="1" t="n">
        <v>0.0015625</v>
      </c>
      <c r="D367" s="0" t="n">
        <v>2.25</v>
      </c>
    </row>
    <row r="368" customFormat="false" ht="15.75" hidden="false" customHeight="true" outlineLevel="0" collapsed="false">
      <c r="A368" s="1" t="s">
        <v>360</v>
      </c>
      <c r="B368" s="2" t="n">
        <v>0.00287037037037037</v>
      </c>
      <c r="C368" s="1" t="n">
        <v>0.00287037037037037</v>
      </c>
      <c r="D368" s="0" t="n">
        <v>4.13333333333333</v>
      </c>
    </row>
    <row r="369" customFormat="false" ht="15.75" hidden="false" customHeight="true" outlineLevel="0" collapsed="false">
      <c r="A369" s="1" t="s">
        <v>1942</v>
      </c>
      <c r="B369" s="2" t="n">
        <v>5.78703703703704E-005</v>
      </c>
      <c r="C369" s="1" t="n">
        <v>5.78703703703704E-005</v>
      </c>
      <c r="D369" s="0" t="n">
        <v>0.0833333333333333</v>
      </c>
    </row>
    <row r="370" customFormat="false" ht="15.75" hidden="false" customHeight="true" outlineLevel="0" collapsed="false">
      <c r="A370" s="1" t="s">
        <v>1730</v>
      </c>
      <c r="B370" s="2" t="n">
        <v>0.000231481481481481</v>
      </c>
      <c r="C370" s="1" t="n">
        <v>0.000231481481481481</v>
      </c>
      <c r="D370" s="0" t="n">
        <v>0.333333333333333</v>
      </c>
    </row>
    <row r="371" customFormat="false" ht="15.75" hidden="false" customHeight="true" outlineLevel="0" collapsed="false">
      <c r="A371" s="1" t="s">
        <v>1052</v>
      </c>
      <c r="B371" s="2" t="n">
        <v>0.00131944444444444</v>
      </c>
      <c r="C371" s="1" t="n">
        <v>0.00131944444444444</v>
      </c>
      <c r="D371" s="0" t="n">
        <v>1.9</v>
      </c>
    </row>
    <row r="372" customFormat="false" ht="15.75" hidden="false" customHeight="true" outlineLevel="0" collapsed="false">
      <c r="A372" s="1" t="s">
        <v>401</v>
      </c>
      <c r="B372" s="2" t="n">
        <v>0.00266203703703704</v>
      </c>
      <c r="C372" s="1" t="n">
        <v>0.00266203703703704</v>
      </c>
      <c r="D372" s="0" t="n">
        <v>3.83333333333333</v>
      </c>
    </row>
    <row r="373" customFormat="false" ht="15.75" hidden="false" customHeight="true" outlineLevel="0" collapsed="false">
      <c r="A373" s="1" t="s">
        <v>1643</v>
      </c>
      <c r="B373" s="2" t="n">
        <v>0.000347222222222222</v>
      </c>
      <c r="C373" s="1" t="n">
        <v>0.000347222222222222</v>
      </c>
      <c r="D373" s="0" t="n">
        <v>0.5</v>
      </c>
    </row>
    <row r="374" customFormat="false" ht="15.75" hidden="false" customHeight="true" outlineLevel="0" collapsed="false">
      <c r="A374" s="1" t="s">
        <v>1394</v>
      </c>
      <c r="B374" s="2" t="n">
        <v>0.000763888888888889</v>
      </c>
      <c r="C374" s="1" t="n">
        <v>0.000763888888888889</v>
      </c>
      <c r="D374" s="0" t="n">
        <v>1.1</v>
      </c>
    </row>
    <row r="375" customFormat="false" ht="15.75" hidden="false" customHeight="true" outlineLevel="0" collapsed="false">
      <c r="A375" s="1" t="s">
        <v>866</v>
      </c>
      <c r="B375" s="2" t="n">
        <v>0.00159722222222222</v>
      </c>
      <c r="C375" s="1" t="n">
        <v>0.00159722222222222</v>
      </c>
      <c r="D375" s="0" t="n">
        <v>2.3</v>
      </c>
    </row>
    <row r="376" customFormat="false" ht="15.75" hidden="false" customHeight="true" outlineLevel="0" collapsed="false">
      <c r="A376" s="1" t="s">
        <v>238</v>
      </c>
      <c r="B376" s="2" t="n">
        <v>0.00371527777777778</v>
      </c>
      <c r="C376" s="1" t="n">
        <v>0.00371527777777778</v>
      </c>
      <c r="D376" s="0" t="n">
        <v>5.35</v>
      </c>
    </row>
    <row r="377" customFormat="false" ht="15.75" hidden="false" customHeight="true" outlineLevel="0" collapsed="false">
      <c r="A377" s="1" t="s">
        <v>370</v>
      </c>
      <c r="B377" s="2" t="n">
        <v>0.0028125</v>
      </c>
      <c r="C377" s="1" t="n">
        <v>0.0028125</v>
      </c>
      <c r="D377" s="0" t="n">
        <v>4.05</v>
      </c>
    </row>
    <row r="378" customFormat="false" ht="15.75" hidden="false" customHeight="true" outlineLevel="0" collapsed="false">
      <c r="A378" s="1" t="s">
        <v>321</v>
      </c>
      <c r="B378" s="2" t="n">
        <v>0.00309027777777778</v>
      </c>
      <c r="C378" s="1" t="n">
        <v>0.00309027777777778</v>
      </c>
      <c r="D378" s="0" t="n">
        <v>4.45</v>
      </c>
    </row>
    <row r="379" customFormat="false" ht="15.75" hidden="false" customHeight="true" outlineLevel="0" collapsed="false">
      <c r="A379" s="1" t="s">
        <v>669</v>
      </c>
      <c r="B379" s="2" t="n">
        <v>0.00193287037037037</v>
      </c>
      <c r="C379" s="1" t="n">
        <v>0.00193287037037037</v>
      </c>
      <c r="D379" s="0" t="n">
        <v>2.78333333333333</v>
      </c>
    </row>
    <row r="380" customFormat="false" ht="15.75" hidden="false" customHeight="true" outlineLevel="0" collapsed="false">
      <c r="A380" s="1" t="s">
        <v>410</v>
      </c>
      <c r="B380" s="2" t="n">
        <v>0.00262731481481482</v>
      </c>
      <c r="C380" s="1" t="n">
        <v>0.00262731481481482</v>
      </c>
      <c r="D380" s="0" t="n">
        <v>3.78333333333333</v>
      </c>
    </row>
    <row r="381" customFormat="false" ht="15.75" hidden="false" customHeight="true" outlineLevel="0" collapsed="false">
      <c r="A381" s="1" t="s">
        <v>150</v>
      </c>
      <c r="B381" s="2" t="n">
        <v>0.00459490740740741</v>
      </c>
      <c r="C381" s="1" t="n">
        <v>0.00459490740740741</v>
      </c>
      <c r="D381" s="0" t="n">
        <v>6.61666666666666</v>
      </c>
    </row>
    <row r="382" customFormat="false" ht="15.75" hidden="false" customHeight="true" outlineLevel="0" collapsed="false">
      <c r="A382" s="1" t="s">
        <v>1048</v>
      </c>
      <c r="B382" s="2" t="n">
        <v>0.00131944444444444</v>
      </c>
      <c r="C382" s="1" t="n">
        <v>0.00131944444444444</v>
      </c>
      <c r="D382" s="0" t="n">
        <v>1.9</v>
      </c>
    </row>
    <row r="383" customFormat="false" ht="15.75" hidden="false" customHeight="true" outlineLevel="0" collapsed="false">
      <c r="A383" s="1" t="s">
        <v>861</v>
      </c>
      <c r="B383" s="2" t="n">
        <v>0.0016087962962963</v>
      </c>
      <c r="C383" s="1" t="n">
        <v>0.0016087962962963</v>
      </c>
      <c r="D383" s="0" t="n">
        <v>2.31666666666666</v>
      </c>
    </row>
    <row r="384" customFormat="false" ht="15.75" hidden="false" customHeight="true" outlineLevel="0" collapsed="false">
      <c r="A384" s="1" t="s">
        <v>1292</v>
      </c>
      <c r="B384" s="2" t="n">
        <v>0.0009375</v>
      </c>
      <c r="C384" s="1" t="n">
        <v>0.0009375</v>
      </c>
      <c r="D384" s="0" t="n">
        <v>1.35</v>
      </c>
    </row>
    <row r="385" customFormat="false" ht="15.75" hidden="false" customHeight="true" outlineLevel="0" collapsed="false">
      <c r="A385" s="1" t="s">
        <v>115</v>
      </c>
      <c r="B385" s="2" t="n">
        <v>0.00511574074074074</v>
      </c>
      <c r="C385" s="1" t="n">
        <v>0.00511574074074074</v>
      </c>
      <c r="D385" s="0" t="n">
        <v>7.36666666666666</v>
      </c>
    </row>
    <row r="386" customFormat="false" ht="15.75" hidden="false" customHeight="true" outlineLevel="0" collapsed="false">
      <c r="A386" s="1" t="s">
        <v>576</v>
      </c>
      <c r="B386" s="2" t="n">
        <v>0.00215277777777778</v>
      </c>
      <c r="C386" s="1" t="n">
        <v>0.00215277777777778</v>
      </c>
      <c r="D386" s="0" t="n">
        <v>3.1</v>
      </c>
    </row>
    <row r="387" customFormat="false" ht="15.75" hidden="false" customHeight="true" outlineLevel="0" collapsed="false">
      <c r="A387" s="1" t="s">
        <v>167</v>
      </c>
      <c r="B387" s="2" t="n">
        <v>0.00443287037037037</v>
      </c>
      <c r="C387" s="1" t="n">
        <v>0.00443287037037037</v>
      </c>
      <c r="D387" s="0" t="n">
        <v>6.38333333333333</v>
      </c>
    </row>
    <row r="388" customFormat="false" ht="15.75" hidden="false" customHeight="true" outlineLevel="0" collapsed="false">
      <c r="A388" s="1" t="s">
        <v>1832</v>
      </c>
      <c r="B388" s="2" t="n">
        <v>0.000127314814814815</v>
      </c>
      <c r="C388" s="1" t="n">
        <v>0.000127314814814815</v>
      </c>
      <c r="D388" s="0" t="n">
        <v>0.183333333333333</v>
      </c>
    </row>
    <row r="389" customFormat="false" ht="15.75" hidden="false" customHeight="true" outlineLevel="0" collapsed="false">
      <c r="A389" s="1" t="s">
        <v>800</v>
      </c>
      <c r="B389" s="2" t="n">
        <v>0.00171296296296296</v>
      </c>
      <c r="C389" s="1" t="n">
        <v>0.00171296296296296</v>
      </c>
      <c r="D389" s="0" t="n">
        <v>2.46666666666666</v>
      </c>
    </row>
    <row r="390" customFormat="false" ht="15.75" hidden="false" customHeight="true" outlineLevel="0" collapsed="false">
      <c r="A390" s="1" t="s">
        <v>1115</v>
      </c>
      <c r="B390" s="2" t="n">
        <v>0.00122685185185185</v>
      </c>
      <c r="C390" s="1" t="n">
        <v>0.00122685185185185</v>
      </c>
      <c r="D390" s="0" t="n">
        <v>1.76666666666667</v>
      </c>
    </row>
    <row r="391" customFormat="false" ht="15.75" hidden="false" customHeight="true" outlineLevel="0" collapsed="false">
      <c r="A391" s="1" t="s">
        <v>2130</v>
      </c>
      <c r="B391" s="2" t="n">
        <v>0</v>
      </c>
      <c r="C391" s="1" t="n">
        <v>0</v>
      </c>
      <c r="D391" s="0" t="n">
        <v>0</v>
      </c>
    </row>
    <row r="392" customFormat="false" ht="15.75" hidden="false" customHeight="true" outlineLevel="0" collapsed="false">
      <c r="A392" s="1" t="s">
        <v>235</v>
      </c>
      <c r="B392" s="2" t="n">
        <v>0.00376157407407407</v>
      </c>
      <c r="C392" s="1" t="n">
        <v>0.00376157407407407</v>
      </c>
      <c r="D392" s="0" t="n">
        <v>5.41666666666666</v>
      </c>
    </row>
    <row r="393" customFormat="false" ht="15.75" hidden="false" customHeight="true" outlineLevel="0" collapsed="false">
      <c r="A393" s="1" t="s">
        <v>37</v>
      </c>
      <c r="B393" s="2" t="n">
        <v>0.00858796296296296</v>
      </c>
      <c r="C393" s="1" t="n">
        <v>0.00858796296296296</v>
      </c>
      <c r="D393" s="0" t="n">
        <v>12.3666666666667</v>
      </c>
    </row>
    <row r="394" customFormat="false" ht="15.75" hidden="false" customHeight="true" outlineLevel="0" collapsed="false">
      <c r="A394" s="1" t="s">
        <v>2131</v>
      </c>
      <c r="B394" s="2" t="n">
        <v>0</v>
      </c>
      <c r="C394" s="1" t="n">
        <v>0</v>
      </c>
      <c r="D394" s="0" t="n">
        <v>0</v>
      </c>
    </row>
    <row r="395" customFormat="false" ht="15.75" hidden="false" customHeight="true" outlineLevel="0" collapsed="false">
      <c r="A395" s="1" t="s">
        <v>254</v>
      </c>
      <c r="B395" s="2" t="n">
        <v>0.00357638888888889</v>
      </c>
      <c r="C395" s="1" t="n">
        <v>0.00357638888888889</v>
      </c>
      <c r="D395" s="0" t="n">
        <v>5.15</v>
      </c>
    </row>
    <row r="396" customFormat="false" ht="15.75" hidden="false" customHeight="true" outlineLevel="0" collapsed="false">
      <c r="A396" s="1" t="s">
        <v>166</v>
      </c>
      <c r="B396" s="2" t="n">
        <v>0.00444444444444444</v>
      </c>
      <c r="C396" s="1" t="n">
        <v>0.00444444444444444</v>
      </c>
      <c r="D396" s="0" t="n">
        <v>6.4</v>
      </c>
    </row>
    <row r="397" customFormat="false" ht="15.75" hidden="false" customHeight="true" outlineLevel="0" collapsed="false">
      <c r="A397" s="1" t="s">
        <v>808</v>
      </c>
      <c r="B397" s="2" t="n">
        <v>0.00170138888888889</v>
      </c>
      <c r="C397" s="1" t="n">
        <v>0.00170138888888889</v>
      </c>
      <c r="D397" s="0" t="n">
        <v>2.45</v>
      </c>
    </row>
    <row r="398" customFormat="false" ht="15.75" hidden="false" customHeight="true" outlineLevel="0" collapsed="false">
      <c r="A398" s="1" t="s">
        <v>525</v>
      </c>
      <c r="B398" s="2" t="n">
        <v>0.00226851851851852</v>
      </c>
      <c r="C398" s="1" t="n">
        <v>0.00226851851851852</v>
      </c>
      <c r="D398" s="0" t="n">
        <v>3.26666666666666</v>
      </c>
    </row>
    <row r="399" customFormat="false" ht="15.75" hidden="false" customHeight="true" outlineLevel="0" collapsed="false">
      <c r="A399" s="1" t="s">
        <v>671</v>
      </c>
      <c r="B399" s="2" t="n">
        <v>0.00193287037037037</v>
      </c>
      <c r="C399" s="1" t="n">
        <v>0.00193287037037037</v>
      </c>
      <c r="D399" s="0" t="n">
        <v>2.78333333333333</v>
      </c>
    </row>
    <row r="400" customFormat="false" ht="15.75" hidden="false" customHeight="true" outlineLevel="0" collapsed="false">
      <c r="A400" s="1" t="s">
        <v>1225</v>
      </c>
      <c r="B400" s="2" t="n">
        <v>0.00105324074074074</v>
      </c>
      <c r="C400" s="1" t="n">
        <v>0.00105324074074074</v>
      </c>
      <c r="D400" s="0" t="n">
        <v>1.51666666666667</v>
      </c>
    </row>
    <row r="401" customFormat="false" ht="15.75" hidden="false" customHeight="true" outlineLevel="0" collapsed="false">
      <c r="A401" s="1" t="s">
        <v>507</v>
      </c>
      <c r="B401" s="2" t="n">
        <v>0.00231481481481481</v>
      </c>
      <c r="C401" s="1" t="n">
        <v>0.00231481481481481</v>
      </c>
      <c r="D401" s="0" t="n">
        <v>3.33333333333333</v>
      </c>
    </row>
    <row r="402" customFormat="false" ht="15.75" hidden="false" customHeight="true" outlineLevel="0" collapsed="false">
      <c r="A402" s="1" t="s">
        <v>1915</v>
      </c>
      <c r="B402" s="2" t="n">
        <v>6.94444444444444E-005</v>
      </c>
      <c r="C402" s="1" t="n">
        <v>6.94444444444444E-005</v>
      </c>
      <c r="D402" s="0" t="n">
        <v>0.1</v>
      </c>
    </row>
    <row r="403" customFormat="false" ht="15.75" hidden="false" customHeight="true" outlineLevel="0" collapsed="false">
      <c r="A403" s="1" t="s">
        <v>1205</v>
      </c>
      <c r="B403" s="2" t="n">
        <v>0.00107638888888889</v>
      </c>
      <c r="C403" s="1" t="n">
        <v>0.00107638888888889</v>
      </c>
      <c r="D403" s="0" t="n">
        <v>1.55</v>
      </c>
    </row>
    <row r="404" customFormat="false" ht="15.75" hidden="false" customHeight="true" outlineLevel="0" collapsed="false">
      <c r="A404" s="1" t="s">
        <v>1250</v>
      </c>
      <c r="B404" s="2" t="n">
        <v>0.00100694444444444</v>
      </c>
      <c r="C404" s="1" t="n">
        <v>0.00100694444444444</v>
      </c>
      <c r="D404" s="0" t="n">
        <v>1.45</v>
      </c>
    </row>
    <row r="405" customFormat="false" ht="15.75" hidden="false" customHeight="true" outlineLevel="0" collapsed="false">
      <c r="A405" s="1" t="s">
        <v>1079</v>
      </c>
      <c r="B405" s="2" t="n">
        <v>0.00128472222222222</v>
      </c>
      <c r="C405" s="1" t="n">
        <v>0.00128472222222222</v>
      </c>
      <c r="D405" s="0" t="n">
        <v>1.85</v>
      </c>
    </row>
    <row r="406" customFormat="false" ht="15.75" hidden="false" customHeight="true" outlineLevel="0" collapsed="false">
      <c r="A406" s="1" t="s">
        <v>380</v>
      </c>
      <c r="B406" s="2" t="n">
        <v>0.00275462962962963</v>
      </c>
      <c r="C406" s="1" t="n">
        <v>0.00275462962962963</v>
      </c>
      <c r="D406" s="0" t="n">
        <v>3.96666666666666</v>
      </c>
    </row>
    <row r="407" customFormat="false" ht="15.75" hidden="false" customHeight="true" outlineLevel="0" collapsed="false">
      <c r="A407" s="1" t="s">
        <v>44</v>
      </c>
      <c r="B407" s="2" t="n">
        <v>0.00791666666666667</v>
      </c>
      <c r="C407" s="1" t="n">
        <v>0.00791666666666667</v>
      </c>
      <c r="D407" s="0" t="n">
        <v>11.4</v>
      </c>
    </row>
    <row r="408" customFormat="false" ht="15.75" hidden="false" customHeight="true" outlineLevel="0" collapsed="false">
      <c r="A408" s="1" t="s">
        <v>901</v>
      </c>
      <c r="B408" s="2" t="n">
        <v>0.00155092592592593</v>
      </c>
      <c r="C408" s="1" t="n">
        <v>0.00155092592592593</v>
      </c>
      <c r="D408" s="0" t="n">
        <v>2.23333333333333</v>
      </c>
    </row>
    <row r="409" customFormat="false" ht="15.75" hidden="false" customHeight="true" outlineLevel="0" collapsed="false">
      <c r="A409" s="1" t="s">
        <v>807</v>
      </c>
      <c r="B409" s="2" t="n">
        <v>0.00170138888888889</v>
      </c>
      <c r="C409" s="1" t="n">
        <v>0.00170138888888889</v>
      </c>
      <c r="D409" s="0" t="n">
        <v>2.45</v>
      </c>
    </row>
    <row r="410" customFormat="false" ht="15.75" hidden="false" customHeight="true" outlineLevel="0" collapsed="false">
      <c r="A410" s="1" t="s">
        <v>305</v>
      </c>
      <c r="B410" s="2" t="n">
        <v>0.00320601851851852</v>
      </c>
      <c r="C410" s="1" t="n">
        <v>0.00320601851851852</v>
      </c>
      <c r="D410" s="0" t="n">
        <v>4.61666666666666</v>
      </c>
    </row>
    <row r="411" customFormat="false" ht="15.75" hidden="false" customHeight="true" outlineLevel="0" collapsed="false">
      <c r="A411" s="1" t="s">
        <v>152</v>
      </c>
      <c r="B411" s="2" t="n">
        <v>0.00453703703703704</v>
      </c>
      <c r="C411" s="1" t="n">
        <v>0.00453703703703704</v>
      </c>
      <c r="D411" s="0" t="n">
        <v>6.53333333333333</v>
      </c>
    </row>
    <row r="412" customFormat="false" ht="15.75" hidden="false" customHeight="true" outlineLevel="0" collapsed="false">
      <c r="A412" s="1" t="s">
        <v>1598</v>
      </c>
      <c r="B412" s="2" t="n">
        <v>0.000405092592592593</v>
      </c>
      <c r="C412" s="1" t="n">
        <v>0.000405092592592593</v>
      </c>
      <c r="D412" s="0" t="n">
        <v>0.583333333333333</v>
      </c>
    </row>
    <row r="413" customFormat="false" ht="15.75" hidden="false" customHeight="true" outlineLevel="0" collapsed="false">
      <c r="A413" s="1" t="s">
        <v>1162</v>
      </c>
      <c r="B413" s="2" t="n">
        <v>0.00113425925925926</v>
      </c>
      <c r="C413" s="1" t="n">
        <v>0.00113425925925926</v>
      </c>
      <c r="D413" s="0" t="n">
        <v>1.63333333333333</v>
      </c>
    </row>
    <row r="414" customFormat="false" ht="15.75" hidden="false" customHeight="true" outlineLevel="0" collapsed="false">
      <c r="A414" s="1" t="s">
        <v>1916</v>
      </c>
      <c r="B414" s="2" t="n">
        <v>6.94444444444444E-005</v>
      </c>
      <c r="C414" s="1" t="n">
        <v>6.94444444444444E-005</v>
      </c>
      <c r="D414" s="0" t="n">
        <v>0.1</v>
      </c>
    </row>
    <row r="415" customFormat="false" ht="15.75" hidden="false" customHeight="true" outlineLevel="0" collapsed="false">
      <c r="A415" s="1" t="s">
        <v>776</v>
      </c>
      <c r="B415" s="2" t="n">
        <v>0.00174768518518519</v>
      </c>
      <c r="C415" s="1" t="n">
        <v>0.00174768518518519</v>
      </c>
      <c r="D415" s="0" t="n">
        <v>2.51666666666666</v>
      </c>
    </row>
    <row r="416" customFormat="false" ht="15.75" hidden="false" customHeight="true" outlineLevel="0" collapsed="false">
      <c r="A416" s="1" t="s">
        <v>1667</v>
      </c>
      <c r="B416" s="2" t="n">
        <v>0.0003125</v>
      </c>
      <c r="C416" s="1" t="n">
        <v>0.0003125</v>
      </c>
      <c r="D416" s="0" t="n">
        <v>0.45</v>
      </c>
    </row>
    <row r="417" customFormat="false" ht="15.75" hidden="false" customHeight="true" outlineLevel="0" collapsed="false">
      <c r="A417" s="1" t="s">
        <v>349</v>
      </c>
      <c r="B417" s="2" t="n">
        <v>0.00295138888888889</v>
      </c>
      <c r="C417" s="1" t="n">
        <v>0.00295138888888889</v>
      </c>
      <c r="D417" s="0" t="n">
        <v>4.25</v>
      </c>
    </row>
    <row r="418" customFormat="false" ht="15.75" hidden="false" customHeight="true" outlineLevel="0" collapsed="false">
      <c r="A418" s="1" t="s">
        <v>343</v>
      </c>
      <c r="B418" s="2" t="n">
        <v>0.00297453703703704</v>
      </c>
      <c r="C418" s="1" t="n">
        <v>0.00297453703703704</v>
      </c>
      <c r="D418" s="0" t="n">
        <v>4.28333333333333</v>
      </c>
    </row>
    <row r="419" customFormat="false" ht="15.75" hidden="false" customHeight="true" outlineLevel="0" collapsed="false">
      <c r="A419" s="1" t="s">
        <v>1867</v>
      </c>
      <c r="B419" s="2" t="n">
        <v>9.25925925925926E-005</v>
      </c>
      <c r="C419" s="1" t="n">
        <v>9.25925925925926E-005</v>
      </c>
      <c r="D419" s="0" t="n">
        <v>0.133333333333333</v>
      </c>
    </row>
    <row r="420" customFormat="false" ht="15.75" hidden="false" customHeight="true" outlineLevel="0" collapsed="false">
      <c r="A420" s="1" t="s">
        <v>442</v>
      </c>
      <c r="B420" s="2" t="n">
        <v>0.00251157407407407</v>
      </c>
      <c r="C420" s="1" t="n">
        <v>0.00251157407407407</v>
      </c>
      <c r="D420" s="0" t="n">
        <v>3.61666666666666</v>
      </c>
    </row>
    <row r="421" customFormat="false" ht="15.75" hidden="false" customHeight="true" outlineLevel="0" collapsed="false">
      <c r="A421" s="1" t="s">
        <v>734</v>
      </c>
      <c r="B421" s="2" t="n">
        <v>0.00181712962962963</v>
      </c>
      <c r="C421" s="1" t="n">
        <v>0.00181712962962963</v>
      </c>
      <c r="D421" s="0" t="n">
        <v>2.61666666666666</v>
      </c>
    </row>
    <row r="422" customFormat="false" ht="15.75" hidden="false" customHeight="true" outlineLevel="0" collapsed="false">
      <c r="A422" s="1" t="s">
        <v>898</v>
      </c>
      <c r="B422" s="2" t="n">
        <v>0.00155092592592593</v>
      </c>
      <c r="C422" s="1" t="n">
        <v>0.00155092592592593</v>
      </c>
      <c r="D422" s="0" t="n">
        <v>2.23333333333333</v>
      </c>
    </row>
    <row r="423" customFormat="false" ht="15.75" hidden="false" customHeight="true" outlineLevel="0" collapsed="false">
      <c r="A423" s="1" t="s">
        <v>1565</v>
      </c>
      <c r="B423" s="2" t="n">
        <v>0.000462962962962963</v>
      </c>
      <c r="C423" s="1" t="n">
        <v>0.000462962962962963</v>
      </c>
      <c r="D423" s="0" t="n">
        <v>0.666666666666666</v>
      </c>
    </row>
    <row r="424" customFormat="false" ht="15.75" hidden="false" customHeight="true" outlineLevel="0" collapsed="false">
      <c r="A424" s="1" t="s">
        <v>85</v>
      </c>
      <c r="B424" s="2" t="n">
        <v>0.00581018518518519</v>
      </c>
      <c r="C424" s="1" t="n">
        <v>0.00581018518518519</v>
      </c>
      <c r="D424" s="0" t="n">
        <v>8.36666666666666</v>
      </c>
    </row>
    <row r="425" customFormat="false" ht="15.75" hidden="false" customHeight="true" outlineLevel="0" collapsed="false">
      <c r="A425" s="1" t="s">
        <v>1531</v>
      </c>
      <c r="B425" s="2" t="n">
        <v>0.000532407407407407</v>
      </c>
      <c r="C425" s="1" t="n">
        <v>0.000532407407407407</v>
      </c>
      <c r="D425" s="0" t="n">
        <v>0.766666666666666</v>
      </c>
    </row>
    <row r="426" customFormat="false" ht="15.75" hidden="false" customHeight="true" outlineLevel="0" collapsed="false">
      <c r="A426" s="1" t="s">
        <v>642</v>
      </c>
      <c r="B426" s="2" t="n">
        <v>0.00200231481481482</v>
      </c>
      <c r="C426" s="1" t="n">
        <v>0.00200231481481482</v>
      </c>
      <c r="D426" s="0" t="n">
        <v>2.88333333333333</v>
      </c>
    </row>
    <row r="427" customFormat="false" ht="15.75" hidden="false" customHeight="true" outlineLevel="0" collapsed="false">
      <c r="A427" s="1" t="s">
        <v>2132</v>
      </c>
      <c r="B427" s="2" t="n">
        <v>0</v>
      </c>
      <c r="C427" s="1" t="n">
        <v>0</v>
      </c>
      <c r="D427" s="0" t="n">
        <v>0</v>
      </c>
    </row>
    <row r="428" customFormat="false" ht="15.75" hidden="false" customHeight="true" outlineLevel="0" collapsed="false">
      <c r="A428" s="1" t="s">
        <v>865</v>
      </c>
      <c r="B428" s="2" t="n">
        <v>0.00159722222222222</v>
      </c>
      <c r="C428" s="1" t="n">
        <v>0.00159722222222222</v>
      </c>
      <c r="D428" s="0" t="n">
        <v>2.3</v>
      </c>
    </row>
    <row r="429" customFormat="false" ht="15.75" hidden="false" customHeight="true" outlineLevel="0" collapsed="false">
      <c r="A429" s="1" t="s">
        <v>909</v>
      </c>
      <c r="B429" s="2" t="n">
        <v>0.00153935185185185</v>
      </c>
      <c r="C429" s="1" t="n">
        <v>0.00153935185185185</v>
      </c>
      <c r="D429" s="0" t="n">
        <v>2.21666666666666</v>
      </c>
    </row>
    <row r="430" customFormat="false" ht="15.75" hidden="false" customHeight="true" outlineLevel="0" collapsed="false">
      <c r="A430" s="1" t="s">
        <v>797</v>
      </c>
      <c r="B430" s="2" t="n">
        <v>0.00171296296296296</v>
      </c>
      <c r="C430" s="1" t="n">
        <v>0.00171296296296296</v>
      </c>
      <c r="D430" s="0" t="n">
        <v>2.46666666666666</v>
      </c>
    </row>
    <row r="431" customFormat="false" ht="15.75" hidden="false" customHeight="true" outlineLevel="0" collapsed="false">
      <c r="A431" s="1" t="s">
        <v>196</v>
      </c>
      <c r="B431" s="2" t="n">
        <v>0.00416666666666667</v>
      </c>
      <c r="C431" s="1" t="n">
        <v>0.00416666666666667</v>
      </c>
      <c r="D431" s="0" t="n">
        <v>6</v>
      </c>
    </row>
    <row r="432" customFormat="false" ht="15.75" hidden="false" customHeight="true" outlineLevel="0" collapsed="false">
      <c r="A432" s="1" t="s">
        <v>242</v>
      </c>
      <c r="B432" s="2" t="n">
        <v>0.00368055555555555</v>
      </c>
      <c r="C432" s="1" t="n">
        <v>0.00368055555555555</v>
      </c>
      <c r="D432" s="0" t="n">
        <v>5.29999999999999</v>
      </c>
    </row>
    <row r="433" customFormat="false" ht="15.75" hidden="false" customHeight="true" outlineLevel="0" collapsed="false">
      <c r="A433" s="1" t="s">
        <v>459</v>
      </c>
      <c r="B433" s="2" t="n">
        <v>0.00246527777777778</v>
      </c>
      <c r="C433" s="1" t="n">
        <v>0.00246527777777778</v>
      </c>
      <c r="D433" s="0" t="n">
        <v>3.55</v>
      </c>
    </row>
    <row r="434" customFormat="false" ht="15.75" hidden="false" customHeight="true" outlineLevel="0" collapsed="false">
      <c r="A434" s="1" t="s">
        <v>240</v>
      </c>
      <c r="B434" s="2" t="n">
        <v>0.00371527777777778</v>
      </c>
      <c r="C434" s="1" t="n">
        <v>0.00371527777777778</v>
      </c>
      <c r="D434" s="0" t="n">
        <v>5.35</v>
      </c>
    </row>
    <row r="435" customFormat="false" ht="15.75" hidden="false" customHeight="true" outlineLevel="0" collapsed="false">
      <c r="A435" s="1" t="s">
        <v>932</v>
      </c>
      <c r="B435" s="2" t="n">
        <v>0.00150462962962963</v>
      </c>
      <c r="C435" s="1" t="n">
        <v>0.00150462962962963</v>
      </c>
      <c r="D435" s="0" t="n">
        <v>2.16666666666666</v>
      </c>
    </row>
    <row r="436" customFormat="false" ht="15.75" hidden="false" customHeight="true" outlineLevel="0" collapsed="false">
      <c r="A436" s="1" t="s">
        <v>753</v>
      </c>
      <c r="B436" s="2" t="n">
        <v>0.00179398148148148</v>
      </c>
      <c r="C436" s="1" t="n">
        <v>0.00179398148148148</v>
      </c>
      <c r="D436" s="0" t="n">
        <v>2.58333333333333</v>
      </c>
    </row>
    <row r="437" customFormat="false" ht="15.75" hidden="false" customHeight="true" outlineLevel="0" collapsed="false">
      <c r="A437" s="1" t="s">
        <v>1917</v>
      </c>
      <c r="B437" s="2" t="n">
        <v>6.94444444444444E-005</v>
      </c>
      <c r="C437" s="1" t="n">
        <v>6.94444444444444E-005</v>
      </c>
      <c r="D437" s="0" t="n">
        <v>0.1</v>
      </c>
    </row>
    <row r="438" customFormat="false" ht="15.75" hidden="false" customHeight="true" outlineLevel="0" collapsed="false">
      <c r="A438" s="1" t="s">
        <v>1999</v>
      </c>
      <c r="B438" s="2" t="n">
        <v>3.47222222222222E-005</v>
      </c>
      <c r="C438" s="1" t="n">
        <v>3.47222222222222E-005</v>
      </c>
      <c r="D438" s="0" t="n">
        <v>0.05</v>
      </c>
    </row>
    <row r="439" customFormat="false" ht="15.75" hidden="false" customHeight="true" outlineLevel="0" collapsed="false">
      <c r="A439" s="1" t="s">
        <v>2000</v>
      </c>
      <c r="B439" s="2" t="n">
        <v>3.47222222222222E-005</v>
      </c>
      <c r="C439" s="1" t="n">
        <v>3.47222222222222E-005</v>
      </c>
      <c r="D439" s="0" t="n">
        <v>0.05</v>
      </c>
    </row>
    <row r="440" customFormat="false" ht="15.75" hidden="false" customHeight="true" outlineLevel="0" collapsed="false">
      <c r="A440" s="1" t="s">
        <v>307</v>
      </c>
      <c r="B440" s="2" t="n">
        <v>0.00319444444444444</v>
      </c>
      <c r="C440" s="1" t="n">
        <v>0.00319444444444444</v>
      </c>
      <c r="D440" s="0" t="n">
        <v>4.6</v>
      </c>
    </row>
    <row r="441" customFormat="false" ht="15.75" hidden="false" customHeight="true" outlineLevel="0" collapsed="false">
      <c r="A441" s="1" t="s">
        <v>1029</v>
      </c>
      <c r="B441" s="2" t="n">
        <v>0.00134259259259259</v>
      </c>
      <c r="C441" s="1" t="n">
        <v>0.00134259259259259</v>
      </c>
      <c r="D441" s="0" t="n">
        <v>1.93333333333333</v>
      </c>
    </row>
    <row r="442" customFormat="false" ht="15.75" hidden="false" customHeight="true" outlineLevel="0" collapsed="false">
      <c r="A442" s="1" t="s">
        <v>1715</v>
      </c>
      <c r="B442" s="2" t="n">
        <v>0.000243055555555556</v>
      </c>
      <c r="C442" s="1" t="n">
        <v>0.000243055555555556</v>
      </c>
      <c r="D442" s="0" t="n">
        <v>0.35</v>
      </c>
    </row>
    <row r="443" customFormat="false" ht="15.75" hidden="false" customHeight="true" outlineLevel="0" collapsed="false">
      <c r="A443" s="1" t="s">
        <v>2133</v>
      </c>
      <c r="B443" s="2" t="n">
        <v>0</v>
      </c>
      <c r="C443" s="1" t="n">
        <v>0</v>
      </c>
      <c r="D443" s="0" t="n">
        <v>0</v>
      </c>
    </row>
    <row r="444" customFormat="false" ht="15.75" hidden="false" customHeight="true" outlineLevel="0" collapsed="false">
      <c r="A444" s="1" t="s">
        <v>20</v>
      </c>
      <c r="B444" s="2" t="n">
        <v>0.0120138888888889</v>
      </c>
      <c r="C444" s="1" t="n">
        <v>0.0120138888888889</v>
      </c>
      <c r="D444" s="0" t="n">
        <v>17.3</v>
      </c>
    </row>
    <row r="445" customFormat="false" ht="15.75" hidden="false" customHeight="true" outlineLevel="0" collapsed="false">
      <c r="A445" s="1" t="s">
        <v>104</v>
      </c>
      <c r="B445" s="2" t="n">
        <v>0.00547453703703704</v>
      </c>
      <c r="C445" s="1" t="n">
        <v>0.00547453703703704</v>
      </c>
      <c r="D445" s="0" t="n">
        <v>7.88333333333333</v>
      </c>
    </row>
    <row r="446" customFormat="false" ht="15.75" hidden="false" customHeight="true" outlineLevel="0" collapsed="false">
      <c r="A446" s="1" t="s">
        <v>2134</v>
      </c>
      <c r="B446" s="2" t="n">
        <v>0</v>
      </c>
      <c r="C446" s="1" t="n">
        <v>0</v>
      </c>
      <c r="D446" s="0" t="n">
        <v>0</v>
      </c>
    </row>
    <row r="447" customFormat="false" ht="15.75" hidden="false" customHeight="true" outlineLevel="0" collapsed="false">
      <c r="A447" s="1" t="s">
        <v>2135</v>
      </c>
      <c r="B447" s="2" t="n">
        <v>0</v>
      </c>
      <c r="C447" s="1" t="n">
        <v>0</v>
      </c>
      <c r="D447" s="0" t="n">
        <v>0</v>
      </c>
    </row>
    <row r="448" customFormat="false" ht="15.75" hidden="false" customHeight="true" outlineLevel="0" collapsed="false">
      <c r="A448" s="1" t="s">
        <v>1858</v>
      </c>
      <c r="B448" s="2" t="n">
        <v>0.000104166666666667</v>
      </c>
      <c r="C448" s="1" t="n">
        <v>0.000104166666666667</v>
      </c>
      <c r="D448" s="0" t="n">
        <v>0.15</v>
      </c>
    </row>
    <row r="449" customFormat="false" ht="15.75" hidden="false" customHeight="true" outlineLevel="0" collapsed="false">
      <c r="A449" s="1" t="s">
        <v>1865</v>
      </c>
      <c r="B449" s="2" t="n">
        <v>9.25925925925926E-005</v>
      </c>
      <c r="C449" s="1" t="n">
        <v>9.25925925925926E-005</v>
      </c>
      <c r="D449" s="0" t="n">
        <v>0.133333333333333</v>
      </c>
    </row>
    <row r="450" customFormat="false" ht="15.75" hidden="false" customHeight="true" outlineLevel="0" collapsed="false">
      <c r="A450" s="1" t="s">
        <v>2136</v>
      </c>
      <c r="B450" s="2" t="n">
        <v>0</v>
      </c>
      <c r="C450" s="1" t="n">
        <v>0</v>
      </c>
      <c r="D450" s="0" t="n">
        <v>0</v>
      </c>
    </row>
    <row r="451" customFormat="false" ht="15.75" hidden="false" customHeight="true" outlineLevel="0" collapsed="false">
      <c r="A451" s="1" t="s">
        <v>2137</v>
      </c>
      <c r="B451" s="2" t="n">
        <v>0</v>
      </c>
      <c r="C451" s="1" t="n">
        <v>0</v>
      </c>
      <c r="D451" s="0" t="n">
        <v>0</v>
      </c>
    </row>
    <row r="452" customFormat="false" ht="15.75" hidden="false" customHeight="true" outlineLevel="0" collapsed="false">
      <c r="A452" s="1" t="s">
        <v>2138</v>
      </c>
      <c r="B452" s="2" t="n">
        <v>0</v>
      </c>
      <c r="C452" s="1" t="n">
        <v>0</v>
      </c>
      <c r="D452" s="0" t="n">
        <v>0</v>
      </c>
    </row>
    <row r="453" customFormat="false" ht="15.75" hidden="false" customHeight="true" outlineLevel="0" collapsed="false">
      <c r="A453" s="1" t="s">
        <v>2139</v>
      </c>
      <c r="B453" s="2" t="n">
        <v>0</v>
      </c>
      <c r="C453" s="1" t="n">
        <v>0</v>
      </c>
      <c r="D453" s="0" t="n">
        <v>0</v>
      </c>
    </row>
    <row r="454" customFormat="false" ht="15.75" hidden="false" customHeight="true" outlineLevel="0" collapsed="false">
      <c r="A454" s="1" t="s">
        <v>1236</v>
      </c>
      <c r="B454" s="2" t="n">
        <v>0.00103009259259259</v>
      </c>
      <c r="C454" s="1" t="n">
        <v>0.00103009259259259</v>
      </c>
      <c r="D454" s="0" t="n">
        <v>1.48333333333333</v>
      </c>
    </row>
    <row r="455" customFormat="false" ht="15.75" hidden="false" customHeight="true" outlineLevel="0" collapsed="false">
      <c r="A455" s="1" t="s">
        <v>1649</v>
      </c>
      <c r="B455" s="2" t="n">
        <v>0.000335648148148148</v>
      </c>
      <c r="C455" s="1" t="n">
        <v>0.000335648148148148</v>
      </c>
      <c r="D455" s="0" t="n">
        <v>0.483333333333333</v>
      </c>
    </row>
    <row r="456" customFormat="false" ht="15.75" hidden="false" customHeight="true" outlineLevel="0" collapsed="false">
      <c r="A456" s="1" t="s">
        <v>515</v>
      </c>
      <c r="B456" s="2" t="n">
        <v>0.00229166666666667</v>
      </c>
      <c r="C456" s="1" t="n">
        <v>0.00229166666666667</v>
      </c>
      <c r="D456" s="0" t="n">
        <v>3.3</v>
      </c>
    </row>
    <row r="457" customFormat="false" ht="15.75" hidden="false" customHeight="true" outlineLevel="0" collapsed="false">
      <c r="A457" s="1" t="s">
        <v>1569</v>
      </c>
      <c r="B457" s="2" t="n">
        <v>0.000462962962962963</v>
      </c>
      <c r="C457" s="1" t="n">
        <v>0.000462962962962963</v>
      </c>
      <c r="D457" s="0" t="n">
        <v>0.666666666666666</v>
      </c>
    </row>
    <row r="458" customFormat="false" ht="15.75" hidden="false" customHeight="true" outlineLevel="0" collapsed="false">
      <c r="A458" s="1" t="s">
        <v>2140</v>
      </c>
      <c r="B458" s="2" t="n">
        <v>0</v>
      </c>
      <c r="C458" s="1" t="n">
        <v>0</v>
      </c>
      <c r="D458" s="0" t="n">
        <v>0</v>
      </c>
    </row>
    <row r="459" customFormat="false" ht="15.75" hidden="false" customHeight="true" outlineLevel="0" collapsed="false">
      <c r="A459" s="1" t="s">
        <v>692</v>
      </c>
      <c r="B459" s="2" t="n">
        <v>0.00189814814814815</v>
      </c>
      <c r="C459" s="1" t="n">
        <v>0.00189814814814815</v>
      </c>
      <c r="D459" s="0" t="n">
        <v>2.73333333333333</v>
      </c>
    </row>
    <row r="460" customFormat="false" ht="15.75" hidden="false" customHeight="true" outlineLevel="0" collapsed="false">
      <c r="A460" s="1" t="s">
        <v>1918</v>
      </c>
      <c r="B460" s="2" t="n">
        <v>6.94444444444444E-005</v>
      </c>
      <c r="C460" s="1" t="n">
        <v>6.94444444444444E-005</v>
      </c>
      <c r="D460" s="0" t="n">
        <v>0.1</v>
      </c>
    </row>
    <row r="461" customFormat="false" ht="15.75" hidden="false" customHeight="true" outlineLevel="0" collapsed="false">
      <c r="A461" s="1" t="s">
        <v>1381</v>
      </c>
      <c r="B461" s="2" t="n">
        <v>0.000787037037037037</v>
      </c>
      <c r="C461" s="1" t="n">
        <v>0.000787037037037037</v>
      </c>
      <c r="D461" s="0" t="n">
        <v>1.13333333333333</v>
      </c>
    </row>
    <row r="462" customFormat="false" ht="15.75" hidden="false" customHeight="true" outlineLevel="0" collapsed="false">
      <c r="A462" s="1" t="s">
        <v>1970</v>
      </c>
      <c r="B462" s="2" t="n">
        <v>5.78703703703704E-005</v>
      </c>
      <c r="C462" s="1" t="n">
        <v>5.78703703703704E-005</v>
      </c>
      <c r="D462" s="0" t="n">
        <v>0.0833333333333333</v>
      </c>
    </row>
    <row r="463" customFormat="false" ht="15.75" hidden="false" customHeight="true" outlineLevel="0" collapsed="false">
      <c r="A463" s="1" t="s">
        <v>1779</v>
      </c>
      <c r="B463" s="2" t="n">
        <v>0.000185185185185185</v>
      </c>
      <c r="C463" s="1" t="n">
        <v>0.000185185185185185</v>
      </c>
      <c r="D463" s="0" t="n">
        <v>0.266666666666666</v>
      </c>
    </row>
    <row r="464" customFormat="false" ht="15.75" hidden="false" customHeight="true" outlineLevel="0" collapsed="false">
      <c r="A464" s="1" t="s">
        <v>583</v>
      </c>
      <c r="B464" s="2" t="n">
        <v>0.00212962962962963</v>
      </c>
      <c r="C464" s="1" t="n">
        <v>0.00212962962962963</v>
      </c>
      <c r="D464" s="0" t="n">
        <v>3.06666666666666</v>
      </c>
    </row>
    <row r="465" customFormat="false" ht="15.75" hidden="false" customHeight="true" outlineLevel="0" collapsed="false">
      <c r="A465" s="1" t="s">
        <v>1263</v>
      </c>
      <c r="B465" s="2" t="n">
        <v>0.00099537037037037</v>
      </c>
      <c r="C465" s="1" t="n">
        <v>0.00099537037037037</v>
      </c>
      <c r="D465" s="0" t="n">
        <v>1.43333333333333</v>
      </c>
    </row>
    <row r="466" customFormat="false" ht="15.75" hidden="false" customHeight="true" outlineLevel="0" collapsed="false">
      <c r="A466" s="1" t="s">
        <v>1408</v>
      </c>
      <c r="B466" s="2" t="n">
        <v>0.000740740740740741</v>
      </c>
      <c r="C466" s="1" t="n">
        <v>0.000740740740740741</v>
      </c>
      <c r="D466" s="0" t="n">
        <v>1.06666666666667</v>
      </c>
    </row>
    <row r="467" customFormat="false" ht="15.75" hidden="false" customHeight="true" outlineLevel="0" collapsed="false">
      <c r="A467" s="1" t="s">
        <v>1613</v>
      </c>
      <c r="B467" s="2" t="n">
        <v>0.000381944444444444</v>
      </c>
      <c r="C467" s="1" t="n">
        <v>0.000381944444444444</v>
      </c>
      <c r="D467" s="0" t="n">
        <v>0.55</v>
      </c>
    </row>
    <row r="468" customFormat="false" ht="15.75" hidden="false" customHeight="true" outlineLevel="0" collapsed="false">
      <c r="A468" s="1" t="s">
        <v>1646</v>
      </c>
      <c r="B468" s="2" t="n">
        <v>0.000347222222222222</v>
      </c>
      <c r="C468" s="1" t="n">
        <v>0.000347222222222222</v>
      </c>
      <c r="D468" s="0" t="n">
        <v>0.5</v>
      </c>
    </row>
    <row r="469" customFormat="false" ht="15.75" hidden="false" customHeight="true" outlineLevel="0" collapsed="false">
      <c r="A469" s="1" t="s">
        <v>857</v>
      </c>
      <c r="B469" s="2" t="n">
        <v>0.00162037037037037</v>
      </c>
      <c r="C469" s="1" t="n">
        <v>0.00162037037037037</v>
      </c>
      <c r="D469" s="0" t="n">
        <v>2.33333333333333</v>
      </c>
    </row>
    <row r="470" customFormat="false" ht="15.75" hidden="false" customHeight="true" outlineLevel="0" collapsed="false">
      <c r="A470" s="1" t="s">
        <v>344</v>
      </c>
      <c r="B470" s="2" t="n">
        <v>0.00297453703703704</v>
      </c>
      <c r="C470" s="1" t="n">
        <v>0.00297453703703704</v>
      </c>
      <c r="D470" s="0" t="n">
        <v>4.28333333333333</v>
      </c>
    </row>
    <row r="471" customFormat="false" ht="15.75" hidden="false" customHeight="true" outlineLevel="0" collapsed="false">
      <c r="A471" s="1" t="s">
        <v>164</v>
      </c>
      <c r="B471" s="2" t="n">
        <v>0.00445601851851852</v>
      </c>
      <c r="C471" s="1" t="n">
        <v>0.00445601851851852</v>
      </c>
      <c r="D471" s="0" t="n">
        <v>6.41666666666666</v>
      </c>
    </row>
    <row r="472" customFormat="false" ht="15.75" hidden="false" customHeight="true" outlineLevel="0" collapsed="false">
      <c r="A472" s="1" t="s">
        <v>798</v>
      </c>
      <c r="B472" s="2" t="n">
        <v>0.00171296296296296</v>
      </c>
      <c r="C472" s="1" t="n">
        <v>0.00171296296296296</v>
      </c>
      <c r="D472" s="0" t="n">
        <v>2.46666666666666</v>
      </c>
    </row>
    <row r="473" customFormat="false" ht="15.75" hidden="false" customHeight="true" outlineLevel="0" collapsed="false">
      <c r="A473" s="1" t="s">
        <v>2141</v>
      </c>
      <c r="B473" s="2" t="n">
        <v>0</v>
      </c>
      <c r="C473" s="1" t="n">
        <v>0</v>
      </c>
      <c r="D473" s="0" t="n">
        <v>0</v>
      </c>
    </row>
    <row r="474" customFormat="false" ht="15.75" hidden="false" customHeight="true" outlineLevel="0" collapsed="false">
      <c r="A474" s="1" t="s">
        <v>384</v>
      </c>
      <c r="B474" s="2" t="n">
        <v>0.00274305555555556</v>
      </c>
      <c r="C474" s="1" t="n">
        <v>0.00274305555555556</v>
      </c>
      <c r="D474" s="0" t="n">
        <v>3.95</v>
      </c>
    </row>
    <row r="475" customFormat="false" ht="15.75" hidden="false" customHeight="true" outlineLevel="0" collapsed="false">
      <c r="A475" s="1" t="s">
        <v>1605</v>
      </c>
      <c r="B475" s="2" t="n">
        <v>0.000393518518518519</v>
      </c>
      <c r="C475" s="1" t="n">
        <v>0.000393518518518519</v>
      </c>
      <c r="D475" s="0" t="n">
        <v>0.566666666666666</v>
      </c>
    </row>
    <row r="476" customFormat="false" ht="15.75" hidden="false" customHeight="true" outlineLevel="0" collapsed="false">
      <c r="A476" s="1" t="s">
        <v>293</v>
      </c>
      <c r="B476" s="2" t="n">
        <v>0.00329861111111111</v>
      </c>
      <c r="C476" s="1" t="n">
        <v>0.00329861111111111</v>
      </c>
      <c r="D476" s="0" t="n">
        <v>4.75</v>
      </c>
    </row>
    <row r="477" customFormat="false" ht="15.75" hidden="false" customHeight="true" outlineLevel="0" collapsed="false">
      <c r="A477" s="1" t="s">
        <v>1563</v>
      </c>
      <c r="B477" s="2" t="n">
        <v>0.000474537037037037</v>
      </c>
      <c r="C477" s="1" t="n">
        <v>0.000474537037037037</v>
      </c>
      <c r="D477" s="0" t="n">
        <v>0.683333333333333</v>
      </c>
    </row>
    <row r="478" customFormat="false" ht="15.75" hidden="false" customHeight="true" outlineLevel="0" collapsed="false">
      <c r="A478" s="1" t="s">
        <v>1810</v>
      </c>
      <c r="B478" s="2" t="n">
        <v>0.000150462962962963</v>
      </c>
      <c r="C478" s="1" t="n">
        <v>0.000150462962962963</v>
      </c>
      <c r="D478" s="0" t="n">
        <v>0.216666666666666</v>
      </c>
    </row>
    <row r="479" customFormat="false" ht="15.75" hidden="false" customHeight="true" outlineLevel="0" collapsed="false">
      <c r="A479" s="1" t="s">
        <v>501</v>
      </c>
      <c r="B479" s="2" t="n">
        <v>0.00232638888888889</v>
      </c>
      <c r="C479" s="1" t="n">
        <v>0.00232638888888889</v>
      </c>
      <c r="D479" s="0" t="n">
        <v>3.35</v>
      </c>
    </row>
    <row r="480" customFormat="false" ht="15.75" hidden="false" customHeight="true" outlineLevel="0" collapsed="false">
      <c r="A480" s="1" t="s">
        <v>2142</v>
      </c>
      <c r="B480" s="2" t="n">
        <v>0</v>
      </c>
      <c r="C480" s="1" t="n">
        <v>0</v>
      </c>
      <c r="D480" s="0" t="n">
        <v>0</v>
      </c>
    </row>
    <row r="481" customFormat="false" ht="15.75" hidden="false" customHeight="true" outlineLevel="0" collapsed="false">
      <c r="A481" s="1" t="s">
        <v>539</v>
      </c>
      <c r="B481" s="2" t="n">
        <v>0.0022337962962963</v>
      </c>
      <c r="C481" s="1" t="n">
        <v>0.0022337962962963</v>
      </c>
      <c r="D481" s="0" t="n">
        <v>3.21666666666666</v>
      </c>
    </row>
    <row r="482" customFormat="false" ht="15.75" hidden="false" customHeight="true" outlineLevel="0" collapsed="false">
      <c r="A482" s="1" t="s">
        <v>216</v>
      </c>
      <c r="B482" s="2" t="n">
        <v>0.00393518518518519</v>
      </c>
      <c r="C482" s="1" t="n">
        <v>0.00393518518518519</v>
      </c>
      <c r="D482" s="0" t="n">
        <v>5.66666666666666</v>
      </c>
    </row>
    <row r="483" customFormat="false" ht="15.75" hidden="false" customHeight="true" outlineLevel="0" collapsed="false">
      <c r="A483" s="1" t="s">
        <v>1436</v>
      </c>
      <c r="B483" s="2" t="n">
        <v>0.000694444444444444</v>
      </c>
      <c r="C483" s="1" t="n">
        <v>0.000694444444444444</v>
      </c>
      <c r="D483" s="0" t="n">
        <v>0.999999999999999</v>
      </c>
    </row>
    <row r="484" customFormat="false" ht="15.75" hidden="false" customHeight="true" outlineLevel="0" collapsed="false">
      <c r="A484" s="1" t="s">
        <v>1329</v>
      </c>
      <c r="B484" s="2" t="n">
        <v>0.000891203703703704</v>
      </c>
      <c r="C484" s="1" t="n">
        <v>0.000891203703703704</v>
      </c>
      <c r="D484" s="0" t="n">
        <v>1.28333333333333</v>
      </c>
    </row>
    <row r="485" customFormat="false" ht="15.75" hidden="false" customHeight="true" outlineLevel="0" collapsed="false">
      <c r="A485" s="1" t="s">
        <v>725</v>
      </c>
      <c r="B485" s="2" t="n">
        <v>0.00184027777777778</v>
      </c>
      <c r="C485" s="1" t="n">
        <v>0.00184027777777778</v>
      </c>
      <c r="D485" s="0" t="n">
        <v>2.65</v>
      </c>
    </row>
    <row r="486" customFormat="false" ht="15.75" hidden="false" customHeight="true" outlineLevel="0" collapsed="false">
      <c r="A486" s="1" t="s">
        <v>1358</v>
      </c>
      <c r="B486" s="2" t="n">
        <v>0.000833333333333333</v>
      </c>
      <c r="C486" s="1" t="n">
        <v>0.000833333333333333</v>
      </c>
      <c r="D486" s="0" t="n">
        <v>1.2</v>
      </c>
    </row>
    <row r="487" customFormat="false" ht="15.75" hidden="false" customHeight="true" outlineLevel="0" collapsed="false">
      <c r="A487" s="1" t="s">
        <v>447</v>
      </c>
      <c r="B487" s="2" t="n">
        <v>0.0025</v>
      </c>
      <c r="C487" s="1" t="n">
        <v>0.0025</v>
      </c>
      <c r="D487" s="0" t="n">
        <v>3.6</v>
      </c>
    </row>
    <row r="488" customFormat="false" ht="15.75" hidden="false" customHeight="true" outlineLevel="0" collapsed="false">
      <c r="A488" s="1" t="s">
        <v>369</v>
      </c>
      <c r="B488" s="2" t="n">
        <v>0.00282407407407407</v>
      </c>
      <c r="C488" s="1" t="n">
        <v>0.00282407407407407</v>
      </c>
      <c r="D488" s="0" t="n">
        <v>4.06666666666666</v>
      </c>
    </row>
    <row r="489" customFormat="false" ht="15.75" hidden="false" customHeight="true" outlineLevel="0" collapsed="false">
      <c r="A489" s="1" t="s">
        <v>625</v>
      </c>
      <c r="B489" s="2" t="n">
        <v>0.00203703703703704</v>
      </c>
      <c r="C489" s="1" t="n">
        <v>0.00203703703703704</v>
      </c>
      <c r="D489" s="0" t="n">
        <v>2.93333333333333</v>
      </c>
    </row>
    <row r="490" customFormat="false" ht="15.75" hidden="false" customHeight="true" outlineLevel="0" collapsed="false">
      <c r="A490" s="1" t="s">
        <v>185</v>
      </c>
      <c r="B490" s="2" t="n">
        <v>0.00428240740740741</v>
      </c>
      <c r="C490" s="1" t="n">
        <v>0.00428240740740741</v>
      </c>
      <c r="D490" s="0" t="n">
        <v>6.16666666666666</v>
      </c>
    </row>
    <row r="491" customFormat="false" ht="15.75" hidden="false" customHeight="true" outlineLevel="0" collapsed="false">
      <c r="A491" s="1" t="s">
        <v>2143</v>
      </c>
      <c r="B491" s="2" t="n">
        <v>0</v>
      </c>
      <c r="C491" s="1" t="n">
        <v>0</v>
      </c>
      <c r="D491" s="0" t="n">
        <v>0</v>
      </c>
    </row>
    <row r="492" customFormat="false" ht="15.75" hidden="false" customHeight="true" outlineLevel="0" collapsed="false">
      <c r="A492" s="1" t="s">
        <v>472</v>
      </c>
      <c r="B492" s="2" t="n">
        <v>0.00241898148148148</v>
      </c>
      <c r="C492" s="1" t="n">
        <v>0.00241898148148148</v>
      </c>
      <c r="D492" s="0" t="n">
        <v>3.48333333333333</v>
      </c>
    </row>
    <row r="493" customFormat="false" ht="15.75" hidden="false" customHeight="true" outlineLevel="0" collapsed="false">
      <c r="A493" s="1" t="s">
        <v>124</v>
      </c>
      <c r="B493" s="2" t="n">
        <v>0.00498842592592593</v>
      </c>
      <c r="C493" s="1" t="n">
        <v>0.00498842592592593</v>
      </c>
      <c r="D493" s="0" t="n">
        <v>7.18333333333333</v>
      </c>
    </row>
    <row r="494" customFormat="false" ht="15.75" hidden="false" customHeight="true" outlineLevel="0" collapsed="false">
      <c r="A494" s="1" t="s">
        <v>912</v>
      </c>
      <c r="B494" s="2" t="n">
        <v>0.00152777777777778</v>
      </c>
      <c r="C494" s="1" t="n">
        <v>0.00152777777777778</v>
      </c>
      <c r="D494" s="0" t="n">
        <v>2.2</v>
      </c>
    </row>
    <row r="495" customFormat="false" ht="15.75" hidden="false" customHeight="true" outlineLevel="0" collapsed="false">
      <c r="A495" s="1" t="s">
        <v>680</v>
      </c>
      <c r="B495" s="2" t="n">
        <v>0.00190972222222222</v>
      </c>
      <c r="C495" s="1" t="n">
        <v>0.00190972222222222</v>
      </c>
      <c r="D495" s="0" t="n">
        <v>2.75</v>
      </c>
    </row>
    <row r="496" customFormat="false" ht="15.75" hidden="false" customHeight="true" outlineLevel="0" collapsed="false">
      <c r="A496" s="1" t="s">
        <v>1260</v>
      </c>
      <c r="B496" s="2" t="n">
        <v>0.00099537037037037</v>
      </c>
      <c r="C496" s="1" t="n">
        <v>0.00099537037037037</v>
      </c>
      <c r="D496" s="0" t="n">
        <v>1.43333333333333</v>
      </c>
    </row>
    <row r="497" customFormat="false" ht="15.75" hidden="false" customHeight="true" outlineLevel="0" collapsed="false">
      <c r="A497" s="1" t="s">
        <v>554</v>
      </c>
      <c r="B497" s="2" t="n">
        <v>0.00219907407407407</v>
      </c>
      <c r="C497" s="1" t="n">
        <v>0.00219907407407407</v>
      </c>
      <c r="D497" s="0" t="n">
        <v>3.16666666666666</v>
      </c>
    </row>
    <row r="498" customFormat="false" ht="15.75" hidden="false" customHeight="true" outlineLevel="0" collapsed="false">
      <c r="A498" s="1" t="s">
        <v>2144</v>
      </c>
      <c r="B498" s="2" t="n">
        <v>0</v>
      </c>
      <c r="C498" s="1" t="n">
        <v>0</v>
      </c>
      <c r="D498" s="0" t="n">
        <v>0</v>
      </c>
    </row>
    <row r="499" customFormat="false" ht="15.75" hidden="false" customHeight="true" outlineLevel="0" collapsed="false">
      <c r="A499" s="1" t="s">
        <v>761</v>
      </c>
      <c r="B499" s="2" t="n">
        <v>0.00178240740740741</v>
      </c>
      <c r="C499" s="1" t="n">
        <v>0.00178240740740741</v>
      </c>
      <c r="D499" s="0" t="n">
        <v>2.56666666666666</v>
      </c>
    </row>
    <row r="500" customFormat="false" ht="15.75" hidden="false" customHeight="true" outlineLevel="0" collapsed="false">
      <c r="A500" s="1" t="s">
        <v>1031</v>
      </c>
      <c r="B500" s="2" t="n">
        <v>0.00134259259259259</v>
      </c>
      <c r="C500" s="1" t="n">
        <v>0.00134259259259259</v>
      </c>
      <c r="D500" s="0" t="n">
        <v>1.93333333333333</v>
      </c>
    </row>
    <row r="501" customFormat="false" ht="15.75" hidden="false" customHeight="true" outlineLevel="0" collapsed="false">
      <c r="A501" s="1" t="s">
        <v>710</v>
      </c>
      <c r="B501" s="2" t="n">
        <v>0.00186342592592593</v>
      </c>
      <c r="C501" s="1" t="n">
        <v>0.00186342592592593</v>
      </c>
      <c r="D501" s="0" t="n">
        <v>2.68333333333333</v>
      </c>
    </row>
    <row r="502" customFormat="false" ht="15.75" hidden="false" customHeight="true" outlineLevel="0" collapsed="false">
      <c r="A502" s="1" t="s">
        <v>879</v>
      </c>
      <c r="B502" s="2" t="n">
        <v>0.00157407407407407</v>
      </c>
      <c r="C502" s="1" t="n">
        <v>0.00157407407407407</v>
      </c>
      <c r="D502" s="0" t="n">
        <v>2.26666666666666</v>
      </c>
    </row>
    <row r="503" customFormat="false" ht="15.75" hidden="false" customHeight="true" outlineLevel="0" collapsed="false">
      <c r="A503" s="1" t="s">
        <v>1045</v>
      </c>
      <c r="B503" s="2" t="n">
        <v>0.00133101851851852</v>
      </c>
      <c r="C503" s="1" t="n">
        <v>0.00133101851851852</v>
      </c>
      <c r="D503" s="0" t="n">
        <v>1.91666666666666</v>
      </c>
    </row>
    <row r="504" customFormat="false" ht="15.75" hidden="false" customHeight="true" outlineLevel="0" collapsed="false">
      <c r="A504" s="1" t="s">
        <v>1221</v>
      </c>
      <c r="B504" s="2" t="n">
        <v>0.00105324074074074</v>
      </c>
      <c r="C504" s="1" t="n">
        <v>0.00105324074074074</v>
      </c>
      <c r="D504" s="0" t="n">
        <v>1.51666666666667</v>
      </c>
    </row>
    <row r="505" customFormat="false" ht="15.75" hidden="false" customHeight="true" outlineLevel="0" collapsed="false">
      <c r="A505" s="1" t="s">
        <v>775</v>
      </c>
      <c r="B505" s="2" t="n">
        <v>0.00175925925925926</v>
      </c>
      <c r="C505" s="1" t="n">
        <v>0.00175925925925926</v>
      </c>
      <c r="D505" s="0" t="n">
        <v>2.53333333333333</v>
      </c>
    </row>
    <row r="506" customFormat="false" ht="15.75" hidden="false" customHeight="true" outlineLevel="0" collapsed="false">
      <c r="A506" s="1" t="s">
        <v>192</v>
      </c>
      <c r="B506" s="2" t="n">
        <v>0.00422453703703704</v>
      </c>
      <c r="C506" s="1" t="n">
        <v>0.00422453703703704</v>
      </c>
      <c r="D506" s="0" t="n">
        <v>6.08333333333333</v>
      </c>
    </row>
    <row r="507" customFormat="false" ht="15.75" hidden="false" customHeight="true" outlineLevel="0" collapsed="false">
      <c r="A507" s="1" t="s">
        <v>245</v>
      </c>
      <c r="B507" s="2" t="n">
        <v>0.00365740740740741</v>
      </c>
      <c r="C507" s="1" t="n">
        <v>0.00365740740740741</v>
      </c>
      <c r="D507" s="0" t="n">
        <v>5.26666666666666</v>
      </c>
    </row>
    <row r="508" customFormat="false" ht="15.75" hidden="false" customHeight="true" outlineLevel="0" collapsed="false">
      <c r="A508" s="1" t="s">
        <v>2145</v>
      </c>
      <c r="B508" s="2" t="n">
        <v>0</v>
      </c>
      <c r="C508" s="1" t="n">
        <v>0</v>
      </c>
      <c r="D508" s="0" t="n">
        <v>0</v>
      </c>
    </row>
    <row r="509" customFormat="false" ht="15.75" hidden="false" customHeight="true" outlineLevel="0" collapsed="false">
      <c r="A509" s="1" t="s">
        <v>931</v>
      </c>
      <c r="B509" s="2" t="n">
        <v>0.00150462962962963</v>
      </c>
      <c r="C509" s="1" t="n">
        <v>0.00150462962962963</v>
      </c>
      <c r="D509" s="0" t="n">
        <v>2.16666666666666</v>
      </c>
    </row>
    <row r="510" customFormat="false" ht="15.75" hidden="false" customHeight="true" outlineLevel="0" collapsed="false">
      <c r="A510" s="1" t="s">
        <v>291</v>
      </c>
      <c r="B510" s="2" t="n">
        <v>0.00329861111111111</v>
      </c>
      <c r="C510" s="1" t="n">
        <v>0.00329861111111111</v>
      </c>
      <c r="D510" s="0" t="n">
        <v>4.75</v>
      </c>
    </row>
    <row r="511" customFormat="false" ht="15.75" hidden="false" customHeight="true" outlineLevel="0" collapsed="false">
      <c r="A511" s="1" t="s">
        <v>588</v>
      </c>
      <c r="B511" s="2" t="n">
        <v>0.00212962962962963</v>
      </c>
      <c r="C511" s="1" t="n">
        <v>0.00212962962962963</v>
      </c>
      <c r="D511" s="0" t="n">
        <v>3.06666666666666</v>
      </c>
    </row>
    <row r="512" customFormat="false" ht="15.75" hidden="false" customHeight="true" outlineLevel="0" collapsed="false">
      <c r="A512" s="1" t="s">
        <v>1731</v>
      </c>
      <c r="B512" s="2" t="n">
        <v>0.000231481481481481</v>
      </c>
      <c r="C512" s="1" t="n">
        <v>0.000231481481481481</v>
      </c>
      <c r="D512" s="0" t="n">
        <v>0.333333333333333</v>
      </c>
    </row>
    <row r="513" customFormat="false" ht="15.75" hidden="false" customHeight="true" outlineLevel="0" collapsed="false">
      <c r="A513" s="1" t="s">
        <v>1333</v>
      </c>
      <c r="B513" s="2" t="n">
        <v>0.00087962962962963</v>
      </c>
      <c r="C513" s="1" t="n">
        <v>0.00087962962962963</v>
      </c>
      <c r="D513" s="0" t="n">
        <v>1.26666666666667</v>
      </c>
    </row>
    <row r="514" customFormat="false" ht="15.75" hidden="false" customHeight="true" outlineLevel="0" collapsed="false">
      <c r="A514" s="1" t="s">
        <v>107</v>
      </c>
      <c r="B514" s="2" t="n">
        <v>0.00534722222222222</v>
      </c>
      <c r="C514" s="1" t="n">
        <v>0.00534722222222222</v>
      </c>
      <c r="D514" s="0" t="n">
        <v>7.69999999999999</v>
      </c>
    </row>
    <row r="515" customFormat="false" ht="15.75" hidden="false" customHeight="true" outlineLevel="0" collapsed="false">
      <c r="A515" s="1" t="s">
        <v>1026</v>
      </c>
      <c r="B515" s="2" t="n">
        <v>0.00135416666666667</v>
      </c>
      <c r="C515" s="1" t="n">
        <v>0.00135416666666667</v>
      </c>
      <c r="D515" s="0" t="n">
        <v>1.95</v>
      </c>
    </row>
    <row r="516" customFormat="false" ht="15.75" hidden="false" customHeight="true" outlineLevel="0" collapsed="false">
      <c r="A516" s="1" t="s">
        <v>1195</v>
      </c>
      <c r="B516" s="2" t="n">
        <v>0.00108796296296296</v>
      </c>
      <c r="C516" s="1" t="n">
        <v>0.00108796296296296</v>
      </c>
      <c r="D516" s="0" t="n">
        <v>1.56666666666666</v>
      </c>
    </row>
    <row r="517" customFormat="false" ht="15.75" hidden="false" customHeight="true" outlineLevel="0" collapsed="false">
      <c r="A517" s="1" t="s">
        <v>385</v>
      </c>
      <c r="B517" s="2" t="n">
        <v>0.00274305555555556</v>
      </c>
      <c r="C517" s="1" t="n">
        <v>0.00274305555555556</v>
      </c>
      <c r="D517" s="0" t="n">
        <v>3.95</v>
      </c>
    </row>
    <row r="518" customFormat="false" ht="15.75" hidden="false" customHeight="true" outlineLevel="0" collapsed="false">
      <c r="A518" s="1" t="s">
        <v>1384</v>
      </c>
      <c r="B518" s="2" t="n">
        <v>0.000775462962962963</v>
      </c>
      <c r="C518" s="1" t="n">
        <v>0.000775462962962963</v>
      </c>
      <c r="D518" s="0" t="n">
        <v>1.11666666666667</v>
      </c>
    </row>
    <row r="519" customFormat="false" ht="15.75" hidden="false" customHeight="true" outlineLevel="0" collapsed="false">
      <c r="A519" s="1" t="s">
        <v>698</v>
      </c>
      <c r="B519" s="2" t="n">
        <v>0.00188657407407407</v>
      </c>
      <c r="C519" s="1" t="n">
        <v>0.00188657407407407</v>
      </c>
      <c r="D519" s="0" t="n">
        <v>2.71666666666666</v>
      </c>
    </row>
    <row r="520" customFormat="false" ht="15.75" hidden="false" customHeight="true" outlineLevel="0" collapsed="false">
      <c r="A520" s="1" t="s">
        <v>1574</v>
      </c>
      <c r="B520" s="2" t="n">
        <v>0.000451388888888889</v>
      </c>
      <c r="C520" s="1" t="n">
        <v>0.000451388888888889</v>
      </c>
      <c r="D520" s="0" t="n">
        <v>0.65</v>
      </c>
    </row>
    <row r="521" customFormat="false" ht="15.75" hidden="false" customHeight="true" outlineLevel="0" collapsed="false">
      <c r="A521" s="1" t="s">
        <v>89</v>
      </c>
      <c r="B521" s="2" t="n">
        <v>0.00576388888888889</v>
      </c>
      <c r="C521" s="1" t="n">
        <v>0.00576388888888889</v>
      </c>
      <c r="D521" s="0" t="n">
        <v>8.29999999999999</v>
      </c>
    </row>
    <row r="522" customFormat="false" ht="15.75" hidden="false" customHeight="true" outlineLevel="0" collapsed="false">
      <c r="A522" s="1" t="s">
        <v>1780</v>
      </c>
      <c r="B522" s="2" t="n">
        <v>0.000185185185185185</v>
      </c>
      <c r="C522" s="1" t="n">
        <v>0.000185185185185185</v>
      </c>
      <c r="D522" s="0" t="n">
        <v>0.266666666666666</v>
      </c>
    </row>
    <row r="523" customFormat="false" ht="15.75" hidden="false" customHeight="true" outlineLevel="0" collapsed="false">
      <c r="A523" s="1" t="s">
        <v>420</v>
      </c>
      <c r="B523" s="2" t="n">
        <v>0.00259259259259259</v>
      </c>
      <c r="C523" s="1" t="n">
        <v>0.00259259259259259</v>
      </c>
      <c r="D523" s="0" t="n">
        <v>3.73333333333333</v>
      </c>
    </row>
    <row r="524" customFormat="false" ht="15.75" hidden="false" customHeight="true" outlineLevel="0" collapsed="false">
      <c r="A524" s="1" t="s">
        <v>1404</v>
      </c>
      <c r="B524" s="2" t="n">
        <v>0.000740740740740741</v>
      </c>
      <c r="C524" s="1" t="n">
        <v>0.000740740740740741</v>
      </c>
      <c r="D524" s="0" t="n">
        <v>1.06666666666667</v>
      </c>
    </row>
    <row r="525" customFormat="false" ht="15.75" hidden="false" customHeight="true" outlineLevel="0" collapsed="false">
      <c r="A525" s="1" t="s">
        <v>594</v>
      </c>
      <c r="B525" s="2" t="n">
        <v>0.00211805555555556</v>
      </c>
      <c r="C525" s="1" t="n">
        <v>0.00211805555555556</v>
      </c>
      <c r="D525" s="0" t="n">
        <v>3.05</v>
      </c>
    </row>
    <row r="526" customFormat="false" ht="15.75" hidden="false" customHeight="true" outlineLevel="0" collapsed="false">
      <c r="A526" s="1" t="s">
        <v>215</v>
      </c>
      <c r="B526" s="2" t="n">
        <v>0.00393518518518519</v>
      </c>
      <c r="C526" s="1" t="n">
        <v>0.00393518518518519</v>
      </c>
      <c r="D526" s="0" t="n">
        <v>5.66666666666666</v>
      </c>
    </row>
    <row r="527" customFormat="false" ht="15.75" hidden="false" customHeight="true" outlineLevel="0" collapsed="false">
      <c r="A527" s="1" t="s">
        <v>1157</v>
      </c>
      <c r="B527" s="2" t="n">
        <v>0.00114583333333333</v>
      </c>
      <c r="C527" s="1" t="n">
        <v>0.00114583333333333</v>
      </c>
      <c r="D527" s="0" t="n">
        <v>1.65</v>
      </c>
    </row>
    <row r="528" customFormat="false" ht="15.75" hidden="false" customHeight="true" outlineLevel="0" collapsed="false">
      <c r="A528" s="1" t="s">
        <v>1289</v>
      </c>
      <c r="B528" s="2" t="n">
        <v>0.0009375</v>
      </c>
      <c r="C528" s="1" t="n">
        <v>0.0009375</v>
      </c>
      <c r="D528" s="0" t="n">
        <v>1.35</v>
      </c>
    </row>
    <row r="529" customFormat="false" ht="15.75" hidden="false" customHeight="true" outlineLevel="0" collapsed="false">
      <c r="A529" s="1" t="s">
        <v>208</v>
      </c>
      <c r="B529" s="2" t="n">
        <v>0.00403935185185185</v>
      </c>
      <c r="C529" s="1" t="n">
        <v>0.00403935185185185</v>
      </c>
      <c r="D529" s="0" t="n">
        <v>5.81666666666666</v>
      </c>
    </row>
    <row r="530" customFormat="false" ht="15.75" hidden="false" customHeight="true" outlineLevel="0" collapsed="false">
      <c r="A530" s="1" t="s">
        <v>965</v>
      </c>
      <c r="B530" s="2" t="n">
        <v>0.00144675925925926</v>
      </c>
      <c r="C530" s="1" t="n">
        <v>0.00144675925925926</v>
      </c>
      <c r="D530" s="0" t="n">
        <v>2.08333333333333</v>
      </c>
    </row>
    <row r="531" customFormat="false" ht="15.75" hidden="false" customHeight="true" outlineLevel="0" collapsed="false">
      <c r="A531" s="1" t="s">
        <v>302</v>
      </c>
      <c r="B531" s="2" t="n">
        <v>0.00322916666666667</v>
      </c>
      <c r="C531" s="1" t="n">
        <v>0.00322916666666667</v>
      </c>
      <c r="D531" s="0" t="n">
        <v>4.65</v>
      </c>
    </row>
    <row r="532" customFormat="false" ht="15.75" hidden="false" customHeight="true" outlineLevel="0" collapsed="false">
      <c r="A532" s="1" t="s">
        <v>1106</v>
      </c>
      <c r="B532" s="2" t="n">
        <v>0.00123842592592593</v>
      </c>
      <c r="C532" s="1" t="n">
        <v>0.00123842592592593</v>
      </c>
      <c r="D532" s="0" t="n">
        <v>1.78333333333333</v>
      </c>
    </row>
    <row r="533" customFormat="false" ht="15.75" hidden="false" customHeight="true" outlineLevel="0" collapsed="false">
      <c r="A533" s="1" t="s">
        <v>1662</v>
      </c>
      <c r="B533" s="2" t="n">
        <v>0.000324074074074074</v>
      </c>
      <c r="C533" s="1" t="n">
        <v>0.000324074074074074</v>
      </c>
      <c r="D533" s="0" t="n">
        <v>0.466666666666666</v>
      </c>
    </row>
    <row r="534" customFormat="false" ht="15.75" hidden="false" customHeight="true" outlineLevel="0" collapsed="false">
      <c r="A534" s="1" t="s">
        <v>1019</v>
      </c>
      <c r="B534" s="2" t="n">
        <v>0.00135416666666667</v>
      </c>
      <c r="C534" s="1" t="n">
        <v>0.00135416666666667</v>
      </c>
      <c r="D534" s="0" t="n">
        <v>1.95</v>
      </c>
    </row>
    <row r="535" customFormat="false" ht="15.75" hidden="false" customHeight="true" outlineLevel="0" collapsed="false">
      <c r="A535" s="1" t="s">
        <v>2146</v>
      </c>
      <c r="B535" s="2" t="n">
        <v>0</v>
      </c>
      <c r="C535" s="1" t="n">
        <v>0</v>
      </c>
      <c r="D535" s="0" t="n">
        <v>0</v>
      </c>
    </row>
    <row r="536" customFormat="false" ht="15.75" hidden="false" customHeight="true" outlineLevel="0" collapsed="false">
      <c r="A536" s="1" t="s">
        <v>1437</v>
      </c>
      <c r="B536" s="2" t="n">
        <v>0.000694444444444444</v>
      </c>
      <c r="C536" s="1" t="n">
        <v>0.000694444444444444</v>
      </c>
      <c r="D536" s="0" t="n">
        <v>0.999999999999999</v>
      </c>
    </row>
    <row r="537" customFormat="false" ht="15.75" hidden="false" customHeight="true" outlineLevel="0" collapsed="false">
      <c r="A537" s="1" t="s">
        <v>1534</v>
      </c>
      <c r="B537" s="2" t="n">
        <v>0.000520833333333333</v>
      </c>
      <c r="C537" s="1" t="n">
        <v>0.000520833333333333</v>
      </c>
      <c r="D537" s="0" t="n">
        <v>0.749999999999999</v>
      </c>
    </row>
    <row r="538" customFormat="false" ht="15.75" hidden="false" customHeight="true" outlineLevel="0" collapsed="false">
      <c r="A538" s="1" t="s">
        <v>40</v>
      </c>
      <c r="B538" s="2" t="n">
        <v>0.00833333333333333</v>
      </c>
      <c r="C538" s="1" t="n">
        <v>0.00833333333333333</v>
      </c>
      <c r="D538" s="0" t="n">
        <v>12</v>
      </c>
    </row>
    <row r="539" customFormat="false" ht="15.75" hidden="false" customHeight="true" outlineLevel="0" collapsed="false">
      <c r="A539" s="1" t="s">
        <v>1382</v>
      </c>
      <c r="B539" s="2" t="n">
        <v>0.000787037037037037</v>
      </c>
      <c r="C539" s="1" t="n">
        <v>0.000787037037037037</v>
      </c>
      <c r="D539" s="0" t="n">
        <v>1.13333333333333</v>
      </c>
    </row>
    <row r="540" customFormat="false" ht="15.75" hidden="false" customHeight="true" outlineLevel="0" collapsed="false">
      <c r="A540" s="1" t="s">
        <v>1634</v>
      </c>
      <c r="B540" s="2" t="n">
        <v>0.000358796296296296</v>
      </c>
      <c r="C540" s="1" t="n">
        <v>0.000358796296296296</v>
      </c>
      <c r="D540" s="0" t="n">
        <v>0.516666666666666</v>
      </c>
    </row>
    <row r="541" customFormat="false" ht="15.75" hidden="false" customHeight="true" outlineLevel="0" collapsed="false">
      <c r="A541" s="1" t="s">
        <v>22</v>
      </c>
      <c r="B541" s="2" t="n">
        <v>0.0115509259259259</v>
      </c>
      <c r="C541" s="1" t="n">
        <v>0.0115509259259259</v>
      </c>
      <c r="D541" s="0" t="n">
        <v>16.6333333333333</v>
      </c>
    </row>
    <row r="542" customFormat="false" ht="15.75" hidden="false" customHeight="true" outlineLevel="0" collapsed="false">
      <c r="A542" s="1" t="s">
        <v>70</v>
      </c>
      <c r="B542" s="2" t="n">
        <v>0.00641203703703704</v>
      </c>
      <c r="C542" s="1" t="n">
        <v>0.00641203703703704</v>
      </c>
      <c r="D542" s="0" t="n">
        <v>9.23333333333333</v>
      </c>
    </row>
    <row r="543" customFormat="false" ht="15.75" hidden="false" customHeight="true" outlineLevel="0" collapsed="false">
      <c r="A543" s="1" t="s">
        <v>170</v>
      </c>
      <c r="B543" s="2" t="n">
        <v>0.00443287037037037</v>
      </c>
      <c r="C543" s="1" t="n">
        <v>0.00443287037037037</v>
      </c>
      <c r="D543" s="0" t="n">
        <v>6.38333333333333</v>
      </c>
    </row>
    <row r="544" customFormat="false" ht="15.75" hidden="false" customHeight="true" outlineLevel="0" collapsed="false">
      <c r="A544" s="1" t="s">
        <v>1354</v>
      </c>
      <c r="B544" s="2" t="n">
        <v>0.000844907407407407</v>
      </c>
      <c r="C544" s="1" t="n">
        <v>0.000844907407407407</v>
      </c>
      <c r="D544" s="0" t="n">
        <v>1.21666666666667</v>
      </c>
    </row>
    <row r="545" customFormat="false" ht="15.75" hidden="false" customHeight="true" outlineLevel="0" collapsed="false">
      <c r="A545" s="1" t="s">
        <v>1859</v>
      </c>
      <c r="B545" s="2" t="n">
        <v>0.000104166666666667</v>
      </c>
      <c r="C545" s="1" t="n">
        <v>0.000104166666666667</v>
      </c>
      <c r="D545" s="0" t="n">
        <v>0.15</v>
      </c>
    </row>
    <row r="546" customFormat="false" ht="15.75" hidden="false" customHeight="true" outlineLevel="0" collapsed="false">
      <c r="A546" s="1" t="s">
        <v>68</v>
      </c>
      <c r="B546" s="2" t="n">
        <v>0.00653935185185185</v>
      </c>
      <c r="C546" s="1" t="n">
        <v>0.00653935185185185</v>
      </c>
      <c r="D546" s="0" t="n">
        <v>9.41666666666666</v>
      </c>
    </row>
    <row r="547" customFormat="false" ht="15.75" hidden="false" customHeight="true" outlineLevel="0" collapsed="false">
      <c r="A547" s="1" t="s">
        <v>129</v>
      </c>
      <c r="B547" s="2" t="n">
        <v>0.00491898148148148</v>
      </c>
      <c r="C547" s="1" t="n">
        <v>0.00491898148148148</v>
      </c>
      <c r="D547" s="0" t="n">
        <v>7.08333333333333</v>
      </c>
    </row>
    <row r="548" customFormat="false" ht="15.75" hidden="false" customHeight="true" outlineLevel="0" collapsed="false">
      <c r="A548" s="1" t="s">
        <v>1703</v>
      </c>
      <c r="B548" s="2" t="n">
        <v>0.000266203703703704</v>
      </c>
      <c r="C548" s="1" t="n">
        <v>0.000266203703703704</v>
      </c>
      <c r="D548" s="0" t="n">
        <v>0.383333333333333</v>
      </c>
    </row>
    <row r="549" customFormat="false" ht="15.75" hidden="false" customHeight="true" outlineLevel="0" collapsed="false">
      <c r="A549" s="1" t="s">
        <v>1919</v>
      </c>
      <c r="B549" s="2" t="n">
        <v>6.94444444444444E-005</v>
      </c>
      <c r="C549" s="1" t="n">
        <v>6.94444444444444E-005</v>
      </c>
      <c r="D549" s="0" t="n">
        <v>0.1</v>
      </c>
    </row>
    <row r="550" customFormat="false" ht="15.75" hidden="false" customHeight="true" outlineLevel="0" collapsed="false">
      <c r="A550" s="1" t="s">
        <v>2147</v>
      </c>
      <c r="B550" s="2" t="n">
        <v>0</v>
      </c>
      <c r="C550" s="1" t="n">
        <v>0</v>
      </c>
      <c r="D550" s="0" t="n">
        <v>0</v>
      </c>
    </row>
    <row r="551" customFormat="false" ht="15.75" hidden="false" customHeight="true" outlineLevel="0" collapsed="false">
      <c r="A551" s="1" t="s">
        <v>856</v>
      </c>
      <c r="B551" s="2" t="n">
        <v>0.00162037037037037</v>
      </c>
      <c r="C551" s="1" t="n">
        <v>0.00162037037037037</v>
      </c>
      <c r="D551" s="0" t="n">
        <v>2.33333333333333</v>
      </c>
    </row>
    <row r="552" customFormat="false" ht="15.75" hidden="false" customHeight="true" outlineLevel="0" collapsed="false">
      <c r="A552" s="1" t="s">
        <v>1306</v>
      </c>
      <c r="B552" s="2" t="n">
        <v>0.000914351851851852</v>
      </c>
      <c r="C552" s="1" t="n">
        <v>0.000914351851851852</v>
      </c>
      <c r="D552" s="0" t="n">
        <v>1.31666666666667</v>
      </c>
    </row>
    <row r="553" customFormat="false" ht="15.75" hidden="false" customHeight="true" outlineLevel="0" collapsed="false">
      <c r="A553" s="1" t="s">
        <v>631</v>
      </c>
      <c r="B553" s="2" t="n">
        <v>0.00201388888888889</v>
      </c>
      <c r="C553" s="1" t="n">
        <v>0.00201388888888889</v>
      </c>
      <c r="D553" s="0" t="n">
        <v>2.9</v>
      </c>
    </row>
    <row r="554" customFormat="false" ht="15.75" hidden="false" customHeight="true" outlineLevel="0" collapsed="false">
      <c r="A554" s="1" t="s">
        <v>958</v>
      </c>
      <c r="B554" s="2" t="n">
        <v>0.00145833333333333</v>
      </c>
      <c r="C554" s="1" t="n">
        <v>0.00145833333333333</v>
      </c>
      <c r="D554" s="0" t="n">
        <v>2.1</v>
      </c>
    </row>
    <row r="555" customFormat="false" ht="15.75" hidden="false" customHeight="true" outlineLevel="0" collapsed="false">
      <c r="A555" s="1" t="s">
        <v>908</v>
      </c>
      <c r="B555" s="2" t="n">
        <v>0.00153935185185185</v>
      </c>
      <c r="C555" s="1" t="n">
        <v>0.00153935185185185</v>
      </c>
      <c r="D555" s="0" t="n">
        <v>2.21666666666666</v>
      </c>
    </row>
    <row r="556" customFormat="false" ht="15.75" hidden="false" customHeight="true" outlineLevel="0" collapsed="false">
      <c r="A556" s="1" t="s">
        <v>1343</v>
      </c>
      <c r="B556" s="2" t="n">
        <v>0.000856481481481482</v>
      </c>
      <c r="C556" s="1" t="n">
        <v>0.000856481481481482</v>
      </c>
      <c r="D556" s="0" t="n">
        <v>1.23333333333333</v>
      </c>
    </row>
    <row r="557" customFormat="false" ht="15.75" hidden="false" customHeight="true" outlineLevel="0" collapsed="false">
      <c r="A557" s="1" t="s">
        <v>659</v>
      </c>
      <c r="B557" s="2" t="n">
        <v>0.00195601851851852</v>
      </c>
      <c r="C557" s="1" t="n">
        <v>0.00195601851851852</v>
      </c>
      <c r="D557" s="0" t="n">
        <v>2.81666666666666</v>
      </c>
    </row>
    <row r="558" customFormat="false" ht="15.75" hidden="false" customHeight="true" outlineLevel="0" collapsed="false">
      <c r="A558" s="1" t="s">
        <v>194</v>
      </c>
      <c r="B558" s="2" t="n">
        <v>0.00421296296296296</v>
      </c>
      <c r="C558" s="1" t="n">
        <v>0.00421296296296296</v>
      </c>
      <c r="D558" s="0" t="n">
        <v>6.06666666666666</v>
      </c>
    </row>
    <row r="559" customFormat="false" ht="15.75" hidden="false" customHeight="true" outlineLevel="0" collapsed="false">
      <c r="A559" s="1" t="s">
        <v>1457</v>
      </c>
      <c r="B559" s="2" t="n">
        <v>0.000671296296296296</v>
      </c>
      <c r="C559" s="1" t="n">
        <v>0.000671296296296296</v>
      </c>
      <c r="D559" s="0" t="n">
        <v>0.966666666666666</v>
      </c>
    </row>
    <row r="560" customFormat="false" ht="15.75" hidden="false" customHeight="true" outlineLevel="0" collapsed="false">
      <c r="A560" s="1" t="s">
        <v>405</v>
      </c>
      <c r="B560" s="2" t="n">
        <v>0.00265046296296296</v>
      </c>
      <c r="C560" s="1" t="n">
        <v>0.00265046296296296</v>
      </c>
      <c r="D560" s="0" t="n">
        <v>3.81666666666666</v>
      </c>
    </row>
    <row r="561" customFormat="false" ht="15.75" hidden="false" customHeight="true" outlineLevel="0" collapsed="false">
      <c r="A561" s="1" t="s">
        <v>477</v>
      </c>
      <c r="B561" s="2" t="n">
        <v>0.00239583333333333</v>
      </c>
      <c r="C561" s="1" t="n">
        <v>0.00239583333333333</v>
      </c>
      <c r="D561" s="0" t="n">
        <v>3.45</v>
      </c>
    </row>
    <row r="562" customFormat="false" ht="15.75" hidden="false" customHeight="true" outlineLevel="0" collapsed="false">
      <c r="A562" s="1" t="s">
        <v>90</v>
      </c>
      <c r="B562" s="2" t="n">
        <v>0.00570601851851852</v>
      </c>
      <c r="C562" s="1" t="n">
        <v>0.00570601851851852</v>
      </c>
      <c r="D562" s="0" t="n">
        <v>8.21666666666666</v>
      </c>
    </row>
    <row r="563" customFormat="false" ht="15.75" hidden="false" customHeight="true" outlineLevel="0" collapsed="false">
      <c r="A563" s="1" t="s">
        <v>382</v>
      </c>
      <c r="B563" s="2" t="n">
        <v>0.00275462962962963</v>
      </c>
      <c r="C563" s="1" t="n">
        <v>0.00275462962962963</v>
      </c>
      <c r="D563" s="0" t="n">
        <v>3.96666666666666</v>
      </c>
    </row>
    <row r="564" customFormat="false" ht="15.75" hidden="false" customHeight="true" outlineLevel="0" collapsed="false">
      <c r="A564" s="1" t="s">
        <v>1004</v>
      </c>
      <c r="B564" s="2" t="n">
        <v>0.00137731481481481</v>
      </c>
      <c r="C564" s="1" t="n">
        <v>0.00137731481481481</v>
      </c>
      <c r="D564" s="0" t="n">
        <v>1.98333333333333</v>
      </c>
    </row>
    <row r="565" customFormat="false" ht="15.75" hidden="false" customHeight="true" outlineLevel="0" collapsed="false">
      <c r="A565" s="1" t="s">
        <v>1845</v>
      </c>
      <c r="B565" s="2" t="n">
        <v>0.000115740740740741</v>
      </c>
      <c r="C565" s="1" t="n">
        <v>0.000115740740740741</v>
      </c>
      <c r="D565" s="0" t="n">
        <v>0.166666666666667</v>
      </c>
    </row>
    <row r="566" customFormat="false" ht="15.75" hidden="false" customHeight="true" outlineLevel="0" collapsed="false">
      <c r="A566" s="1" t="s">
        <v>591</v>
      </c>
      <c r="B566" s="2" t="n">
        <v>0.00211805555555556</v>
      </c>
      <c r="C566" s="1" t="n">
        <v>0.00211805555555556</v>
      </c>
      <c r="D566" s="0" t="n">
        <v>3.05</v>
      </c>
    </row>
    <row r="567" customFormat="false" ht="15.75" hidden="false" customHeight="true" outlineLevel="0" collapsed="false">
      <c r="A567" s="1" t="s">
        <v>81</v>
      </c>
      <c r="B567" s="2" t="n">
        <v>0.00587962962962963</v>
      </c>
      <c r="C567" s="1" t="n">
        <v>0.00587962962962963</v>
      </c>
      <c r="D567" s="0" t="n">
        <v>8.46666666666666</v>
      </c>
    </row>
    <row r="568" customFormat="false" ht="15.75" hidden="false" customHeight="true" outlineLevel="0" collapsed="false">
      <c r="A568" s="1" t="s">
        <v>2148</v>
      </c>
      <c r="B568" s="2" t="n">
        <v>0</v>
      </c>
      <c r="C568" s="1" t="n">
        <v>0</v>
      </c>
      <c r="D568" s="0" t="n">
        <v>0</v>
      </c>
    </row>
    <row r="569" customFormat="false" ht="15.75" hidden="false" customHeight="true" outlineLevel="0" collapsed="false">
      <c r="A569" s="1" t="s">
        <v>1880</v>
      </c>
      <c r="B569" s="2" t="n">
        <v>9.25925925925926E-005</v>
      </c>
      <c r="C569" s="1" t="n">
        <v>9.25925925925926E-005</v>
      </c>
      <c r="D569" s="0" t="n">
        <v>0.133333333333333</v>
      </c>
    </row>
    <row r="570" customFormat="false" ht="15.75" hidden="false" customHeight="true" outlineLevel="0" collapsed="false">
      <c r="A570" s="1" t="s">
        <v>494</v>
      </c>
      <c r="B570" s="2" t="n">
        <v>0.00234953703703704</v>
      </c>
      <c r="C570" s="1" t="n">
        <v>0.00234953703703704</v>
      </c>
      <c r="D570" s="0" t="n">
        <v>3.38333333333333</v>
      </c>
    </row>
    <row r="571" customFormat="false" ht="15.75" hidden="false" customHeight="true" outlineLevel="0" collapsed="false">
      <c r="A571" s="1" t="s">
        <v>1155</v>
      </c>
      <c r="B571" s="2" t="n">
        <v>0.00114583333333333</v>
      </c>
      <c r="C571" s="1" t="n">
        <v>0.00114583333333333</v>
      </c>
      <c r="D571" s="0" t="n">
        <v>1.65</v>
      </c>
    </row>
    <row r="572" customFormat="false" ht="15.75" hidden="false" customHeight="true" outlineLevel="0" collapsed="false">
      <c r="A572" s="1" t="s">
        <v>1775</v>
      </c>
      <c r="B572" s="2" t="n">
        <v>0.000185185185185185</v>
      </c>
      <c r="C572" s="1" t="n">
        <v>0.000185185185185185</v>
      </c>
      <c r="D572" s="0" t="n">
        <v>0.266666666666666</v>
      </c>
    </row>
    <row r="573" customFormat="false" ht="15.75" hidden="false" customHeight="true" outlineLevel="0" collapsed="false">
      <c r="A573" s="1" t="s">
        <v>1002</v>
      </c>
      <c r="B573" s="2" t="n">
        <v>0.00137731481481481</v>
      </c>
      <c r="C573" s="1" t="n">
        <v>0.00137731481481481</v>
      </c>
      <c r="D573" s="0" t="n">
        <v>1.98333333333333</v>
      </c>
    </row>
    <row r="574" customFormat="false" ht="15.75" hidden="false" customHeight="true" outlineLevel="0" collapsed="false">
      <c r="A574" s="1" t="s">
        <v>123</v>
      </c>
      <c r="B574" s="2" t="n">
        <v>0.00502314814814815</v>
      </c>
      <c r="C574" s="1" t="n">
        <v>0.00502314814814815</v>
      </c>
      <c r="D574" s="0" t="n">
        <v>7.23333333333333</v>
      </c>
    </row>
    <row r="575" customFormat="false" ht="15.75" hidden="false" customHeight="true" outlineLevel="0" collapsed="false">
      <c r="A575" s="1" t="s">
        <v>2149</v>
      </c>
      <c r="B575" s="2" t="n">
        <v>0</v>
      </c>
      <c r="C575" s="1" t="n">
        <v>0</v>
      </c>
      <c r="D575" s="0" t="n">
        <v>0</v>
      </c>
    </row>
    <row r="576" customFormat="false" ht="15.75" hidden="false" customHeight="true" outlineLevel="0" collapsed="false">
      <c r="A576" s="1" t="s">
        <v>1690</v>
      </c>
      <c r="B576" s="2" t="n">
        <v>0.000277777777777778</v>
      </c>
      <c r="C576" s="1" t="n">
        <v>0.000277777777777778</v>
      </c>
      <c r="D576" s="0" t="n">
        <v>0.4</v>
      </c>
    </row>
    <row r="577" customFormat="false" ht="15.75" hidden="false" customHeight="true" outlineLevel="0" collapsed="false">
      <c r="A577" s="1" t="s">
        <v>1084</v>
      </c>
      <c r="B577" s="2" t="n">
        <v>0.00127314814814815</v>
      </c>
      <c r="C577" s="1" t="n">
        <v>0.00127314814814815</v>
      </c>
      <c r="D577" s="0" t="n">
        <v>1.83333333333333</v>
      </c>
    </row>
    <row r="578" customFormat="false" ht="15.75" hidden="false" customHeight="true" outlineLevel="0" collapsed="false">
      <c r="A578" s="1" t="s">
        <v>848</v>
      </c>
      <c r="B578" s="2" t="n">
        <v>0.00164351851851852</v>
      </c>
      <c r="C578" s="1" t="n">
        <v>0.00164351851851852</v>
      </c>
      <c r="D578" s="0" t="n">
        <v>2.36666666666666</v>
      </c>
    </row>
    <row r="579" customFormat="false" ht="15.75" hidden="false" customHeight="true" outlineLevel="0" collapsed="false">
      <c r="A579" s="1" t="s">
        <v>801</v>
      </c>
      <c r="B579" s="2" t="n">
        <v>0.00171296296296296</v>
      </c>
      <c r="C579" s="1" t="n">
        <v>0.00171296296296296</v>
      </c>
      <c r="D579" s="0" t="n">
        <v>2.46666666666666</v>
      </c>
    </row>
    <row r="580" customFormat="false" ht="15.75" hidden="false" customHeight="true" outlineLevel="0" collapsed="false">
      <c r="A580" s="1" t="s">
        <v>1943</v>
      </c>
      <c r="B580" s="2" t="n">
        <v>5.78703703703704E-005</v>
      </c>
      <c r="C580" s="1" t="n">
        <v>5.78703703703704E-005</v>
      </c>
      <c r="D580" s="0" t="n">
        <v>0.0833333333333333</v>
      </c>
    </row>
    <row r="581" customFormat="false" ht="15.75" hidden="false" customHeight="true" outlineLevel="0" collapsed="false">
      <c r="A581" s="1" t="s">
        <v>27</v>
      </c>
      <c r="B581" s="2" t="n">
        <v>0.00981481481481482</v>
      </c>
      <c r="C581" s="1" t="n">
        <v>0.00981481481481482</v>
      </c>
      <c r="D581" s="0" t="n">
        <v>14.1333333333333</v>
      </c>
    </row>
    <row r="582" customFormat="false" ht="15.75" hidden="false" customHeight="true" outlineLevel="0" collapsed="false">
      <c r="A582" s="1" t="s">
        <v>289</v>
      </c>
      <c r="B582" s="2" t="n">
        <v>0.00332175925925926</v>
      </c>
      <c r="C582" s="1" t="n">
        <v>0.00332175925925926</v>
      </c>
      <c r="D582" s="0" t="n">
        <v>4.78333333333333</v>
      </c>
    </row>
    <row r="583" customFormat="false" ht="15.75" hidden="false" customHeight="true" outlineLevel="0" collapsed="false">
      <c r="A583" s="1" t="s">
        <v>266</v>
      </c>
      <c r="B583" s="2" t="n">
        <v>0.0034837962962963</v>
      </c>
      <c r="C583" s="1" t="n">
        <v>0.0034837962962963</v>
      </c>
      <c r="D583" s="0" t="n">
        <v>5.01666666666666</v>
      </c>
    </row>
    <row r="584" customFormat="false" ht="15.75" hidden="false" customHeight="true" outlineLevel="0" collapsed="false">
      <c r="A584" s="1" t="s">
        <v>36</v>
      </c>
      <c r="B584" s="2" t="n">
        <v>0.00866898148148148</v>
      </c>
      <c r="C584" s="1" t="n">
        <v>0.00866898148148148</v>
      </c>
      <c r="D584" s="0" t="n">
        <v>12.4833333333333</v>
      </c>
    </row>
    <row r="585" customFormat="false" ht="15.75" hidden="false" customHeight="true" outlineLevel="0" collapsed="false">
      <c r="A585" s="1" t="s">
        <v>319</v>
      </c>
      <c r="B585" s="2" t="n">
        <v>0.00311342592592593</v>
      </c>
      <c r="C585" s="1" t="n">
        <v>0.00311342592592593</v>
      </c>
      <c r="D585" s="0" t="n">
        <v>4.48333333333333</v>
      </c>
    </row>
    <row r="586" customFormat="false" ht="15.75" hidden="false" customHeight="true" outlineLevel="0" collapsed="false">
      <c r="A586" s="1" t="s">
        <v>789</v>
      </c>
      <c r="B586" s="2" t="n">
        <v>0.00172453703703704</v>
      </c>
      <c r="C586" s="1" t="n">
        <v>0.00172453703703704</v>
      </c>
      <c r="D586" s="0" t="n">
        <v>2.48333333333333</v>
      </c>
    </row>
    <row r="587" customFormat="false" ht="15.75" hidden="false" customHeight="true" outlineLevel="0" collapsed="false">
      <c r="A587" s="1" t="s">
        <v>750</v>
      </c>
      <c r="B587" s="2" t="n">
        <v>0.00179398148148148</v>
      </c>
      <c r="C587" s="1" t="n">
        <v>0.00179398148148148</v>
      </c>
      <c r="D587" s="0" t="n">
        <v>2.58333333333333</v>
      </c>
    </row>
    <row r="588" customFormat="false" ht="15.75" hidden="false" customHeight="true" outlineLevel="0" collapsed="false">
      <c r="A588" s="1" t="s">
        <v>168</v>
      </c>
      <c r="B588" s="2" t="n">
        <v>0.00443287037037037</v>
      </c>
      <c r="C588" s="1" t="n">
        <v>0.00443287037037037</v>
      </c>
      <c r="D588" s="0" t="n">
        <v>6.38333333333333</v>
      </c>
    </row>
    <row r="589" customFormat="false" ht="15.75" hidden="false" customHeight="true" outlineLevel="0" collapsed="false">
      <c r="A589" s="1" t="s">
        <v>506</v>
      </c>
      <c r="B589" s="2" t="n">
        <v>0.00231481481481481</v>
      </c>
      <c r="C589" s="1" t="n">
        <v>0.00231481481481481</v>
      </c>
      <c r="D589" s="0" t="n">
        <v>3.33333333333333</v>
      </c>
    </row>
    <row r="590" customFormat="false" ht="15.75" hidden="false" customHeight="true" outlineLevel="0" collapsed="false">
      <c r="A590" s="1" t="s">
        <v>1122</v>
      </c>
      <c r="B590" s="2" t="n">
        <v>0.00121527777777778</v>
      </c>
      <c r="C590" s="1" t="n">
        <v>0.00121527777777778</v>
      </c>
      <c r="D590" s="0" t="n">
        <v>1.75</v>
      </c>
    </row>
    <row r="591" customFormat="false" ht="15.75" hidden="false" customHeight="true" outlineLevel="0" collapsed="false">
      <c r="A591" s="1" t="s">
        <v>313</v>
      </c>
      <c r="B591" s="2" t="n">
        <v>0.00315972222222222</v>
      </c>
      <c r="C591" s="1" t="n">
        <v>0.00315972222222222</v>
      </c>
      <c r="D591" s="0" t="n">
        <v>4.55</v>
      </c>
    </row>
    <row r="592" customFormat="false" ht="15.75" hidden="false" customHeight="true" outlineLevel="0" collapsed="false">
      <c r="A592" s="1" t="s">
        <v>691</v>
      </c>
      <c r="B592" s="2" t="n">
        <v>0.00189814814814815</v>
      </c>
      <c r="C592" s="1" t="n">
        <v>0.00189814814814815</v>
      </c>
      <c r="D592" s="0" t="n">
        <v>2.73333333333333</v>
      </c>
    </row>
    <row r="593" customFormat="false" ht="15.75" hidden="false" customHeight="true" outlineLevel="0" collapsed="false">
      <c r="A593" s="1" t="s">
        <v>1860</v>
      </c>
      <c r="B593" s="2" t="n">
        <v>0.000104166666666667</v>
      </c>
      <c r="C593" s="1" t="n">
        <v>0.000104166666666667</v>
      </c>
      <c r="D593" s="0" t="n">
        <v>0.15</v>
      </c>
    </row>
    <row r="594" customFormat="false" ht="15.75" hidden="false" customHeight="true" outlineLevel="0" collapsed="false">
      <c r="A594" s="1" t="s">
        <v>461</v>
      </c>
      <c r="B594" s="2" t="n">
        <v>0.0024537037037037</v>
      </c>
      <c r="C594" s="1" t="n">
        <v>0.0024537037037037</v>
      </c>
      <c r="D594" s="0" t="n">
        <v>3.53333333333333</v>
      </c>
    </row>
    <row r="595" customFormat="false" ht="15.75" hidden="false" customHeight="true" outlineLevel="0" collapsed="false">
      <c r="A595" s="1" t="s">
        <v>419</v>
      </c>
      <c r="B595" s="2" t="n">
        <v>0.00260416666666667</v>
      </c>
      <c r="C595" s="1" t="n">
        <v>0.00260416666666667</v>
      </c>
      <c r="D595" s="0" t="n">
        <v>3.75</v>
      </c>
    </row>
    <row r="596" customFormat="false" ht="15.75" hidden="false" customHeight="true" outlineLevel="0" collapsed="false">
      <c r="A596" s="1" t="s">
        <v>1886</v>
      </c>
      <c r="B596" s="2" t="n">
        <v>8.10185185185185E-005</v>
      </c>
      <c r="C596" s="1" t="n">
        <v>8.10185185185185E-005</v>
      </c>
      <c r="D596" s="0" t="n">
        <v>0.116666666666667</v>
      </c>
    </row>
    <row r="597" customFormat="false" ht="15.75" hidden="false" customHeight="true" outlineLevel="0" collapsed="false">
      <c r="A597" s="1" t="s">
        <v>171</v>
      </c>
      <c r="B597" s="2" t="n">
        <v>0.00440972222222222</v>
      </c>
      <c r="C597" s="1" t="n">
        <v>0.00440972222222222</v>
      </c>
      <c r="D597" s="0" t="n">
        <v>6.34999999999999</v>
      </c>
    </row>
    <row r="598" customFormat="false" ht="15.75" hidden="false" customHeight="true" outlineLevel="0" collapsed="false">
      <c r="A598" s="1" t="s">
        <v>11</v>
      </c>
      <c r="B598" s="2" t="n">
        <v>0.0178356481481482</v>
      </c>
      <c r="C598" s="1" t="n">
        <v>0.0178356481481482</v>
      </c>
      <c r="D598" s="0" t="n">
        <v>25.6833333333333</v>
      </c>
    </row>
    <row r="599" customFormat="false" ht="15.75" hidden="false" customHeight="true" outlineLevel="0" collapsed="false">
      <c r="A599" s="1" t="s">
        <v>2150</v>
      </c>
      <c r="B599" s="2" t="n">
        <v>0</v>
      </c>
      <c r="C599" s="1" t="n">
        <v>0</v>
      </c>
      <c r="D599" s="0" t="n">
        <v>0</v>
      </c>
    </row>
    <row r="600" customFormat="false" ht="15.75" hidden="false" customHeight="true" outlineLevel="0" collapsed="false">
      <c r="A600" s="1" t="s">
        <v>617</v>
      </c>
      <c r="B600" s="2" t="n">
        <v>0.00206018518518519</v>
      </c>
      <c r="C600" s="1" t="n">
        <v>0.00206018518518519</v>
      </c>
      <c r="D600" s="0" t="n">
        <v>2.96666666666666</v>
      </c>
    </row>
    <row r="601" customFormat="false" ht="15.75" hidden="false" customHeight="true" outlineLevel="0" collapsed="false">
      <c r="A601" s="1" t="s">
        <v>2151</v>
      </c>
      <c r="B601" s="2" t="n">
        <v>0</v>
      </c>
      <c r="C601" s="1" t="n">
        <v>0</v>
      </c>
      <c r="D601" s="0" t="n">
        <v>0</v>
      </c>
    </row>
    <row r="602" customFormat="false" ht="15.75" hidden="false" customHeight="true" outlineLevel="0" collapsed="false">
      <c r="A602" s="1" t="s">
        <v>332</v>
      </c>
      <c r="B602" s="2" t="n">
        <v>0.00302083333333333</v>
      </c>
      <c r="C602" s="1" t="n">
        <v>0.00302083333333333</v>
      </c>
      <c r="D602" s="0" t="n">
        <v>4.35</v>
      </c>
    </row>
    <row r="603" customFormat="false" ht="15.75" hidden="false" customHeight="true" outlineLevel="0" collapsed="false">
      <c r="A603" s="1" t="s">
        <v>1937</v>
      </c>
      <c r="B603" s="2" t="n">
        <v>6.94444444444444E-005</v>
      </c>
      <c r="C603" s="1" t="n">
        <v>6.94444444444444E-005</v>
      </c>
      <c r="D603" s="0" t="n">
        <v>0.1</v>
      </c>
    </row>
    <row r="604" customFormat="false" ht="15.75" hidden="false" customHeight="true" outlineLevel="0" collapsed="false">
      <c r="A604" s="1" t="s">
        <v>1081</v>
      </c>
      <c r="B604" s="2" t="n">
        <v>0.00128472222222222</v>
      </c>
      <c r="C604" s="1" t="n">
        <v>0.00128472222222222</v>
      </c>
      <c r="D604" s="0" t="n">
        <v>1.85</v>
      </c>
    </row>
    <row r="605" customFormat="false" ht="15.75" hidden="false" customHeight="true" outlineLevel="0" collapsed="false">
      <c r="A605" s="1" t="s">
        <v>2152</v>
      </c>
      <c r="B605" s="2" t="n">
        <v>0</v>
      </c>
      <c r="C605" s="1" t="n">
        <v>0</v>
      </c>
      <c r="D605" s="0" t="n">
        <v>0</v>
      </c>
    </row>
    <row r="606" customFormat="false" ht="15.75" hidden="false" customHeight="true" outlineLevel="0" collapsed="false">
      <c r="A606" s="1" t="s">
        <v>93</v>
      </c>
      <c r="B606" s="2" t="n">
        <v>0.00568287037037037</v>
      </c>
      <c r="C606" s="1" t="n">
        <v>0.00568287037037037</v>
      </c>
      <c r="D606" s="0" t="n">
        <v>8.18333333333333</v>
      </c>
    </row>
    <row r="607" customFormat="false" ht="15.75" hidden="false" customHeight="true" outlineLevel="0" collapsed="false">
      <c r="A607" s="1" t="s">
        <v>1679</v>
      </c>
      <c r="B607" s="2" t="n">
        <v>0.000300925925925926</v>
      </c>
      <c r="C607" s="1" t="n">
        <v>0.000300925925925926</v>
      </c>
      <c r="D607" s="0" t="n">
        <v>0.433333333333333</v>
      </c>
    </row>
    <row r="608" customFormat="false" ht="15.75" hidden="false" customHeight="true" outlineLevel="0" collapsed="false">
      <c r="A608" s="1" t="s">
        <v>1458</v>
      </c>
      <c r="B608" s="2" t="n">
        <v>0.000671296296296296</v>
      </c>
      <c r="C608" s="1" t="n">
        <v>0.000671296296296296</v>
      </c>
      <c r="D608" s="0" t="n">
        <v>0.966666666666666</v>
      </c>
    </row>
    <row r="609" customFormat="false" ht="15.75" hidden="false" customHeight="true" outlineLevel="0" collapsed="false">
      <c r="A609" s="1" t="s">
        <v>773</v>
      </c>
      <c r="B609" s="2" t="n">
        <v>0.00175925925925926</v>
      </c>
      <c r="C609" s="1" t="n">
        <v>0.00175925925925926</v>
      </c>
      <c r="D609" s="0" t="n">
        <v>2.53333333333333</v>
      </c>
    </row>
    <row r="610" customFormat="false" ht="15.75" hidden="false" customHeight="true" outlineLevel="0" collapsed="false">
      <c r="A610" s="1" t="s">
        <v>1819</v>
      </c>
      <c r="B610" s="2" t="n">
        <v>0.000138888888888889</v>
      </c>
      <c r="C610" s="1" t="n">
        <v>0.000138888888888889</v>
      </c>
      <c r="D610" s="0" t="n">
        <v>0.2</v>
      </c>
    </row>
    <row r="611" customFormat="false" ht="15.75" hidden="false" customHeight="true" outlineLevel="0" collapsed="false">
      <c r="A611" s="1" t="s">
        <v>311</v>
      </c>
      <c r="B611" s="2" t="n">
        <v>0.00318287037037037</v>
      </c>
      <c r="C611" s="1" t="n">
        <v>0.00318287037037037</v>
      </c>
      <c r="D611" s="0" t="n">
        <v>4.58333333333333</v>
      </c>
    </row>
    <row r="612" customFormat="false" ht="15.75" hidden="false" customHeight="true" outlineLevel="0" collapsed="false">
      <c r="A612" s="1" t="s">
        <v>199</v>
      </c>
      <c r="B612" s="2" t="n">
        <v>0.00414351851851852</v>
      </c>
      <c r="C612" s="1" t="n">
        <v>0.00414351851851852</v>
      </c>
      <c r="D612" s="0" t="n">
        <v>5.96666666666666</v>
      </c>
    </row>
    <row r="613" customFormat="false" ht="15.75" hidden="false" customHeight="true" outlineLevel="0" collapsed="false">
      <c r="A613" s="1" t="s">
        <v>741</v>
      </c>
      <c r="B613" s="2" t="n">
        <v>0.00180555555555556</v>
      </c>
      <c r="C613" s="1" t="n">
        <v>0.00180555555555556</v>
      </c>
      <c r="D613" s="0" t="n">
        <v>2.6</v>
      </c>
    </row>
    <row r="614" customFormat="false" ht="15.75" hidden="false" customHeight="true" outlineLevel="0" collapsed="false">
      <c r="A614" s="1" t="s">
        <v>2153</v>
      </c>
      <c r="B614" s="2" t="n">
        <v>0</v>
      </c>
      <c r="C614" s="1" t="n">
        <v>0</v>
      </c>
      <c r="D614" s="0" t="n">
        <v>0</v>
      </c>
    </row>
    <row r="615" customFormat="false" ht="15.75" hidden="false" customHeight="true" outlineLevel="0" collapsed="false">
      <c r="A615" s="1" t="s">
        <v>820</v>
      </c>
      <c r="B615" s="2" t="n">
        <v>0.00167824074074074</v>
      </c>
      <c r="C615" s="1" t="n">
        <v>0.00167824074074074</v>
      </c>
      <c r="D615" s="0" t="n">
        <v>2.41666666666666</v>
      </c>
    </row>
    <row r="616" customFormat="false" ht="15.75" hidden="false" customHeight="true" outlineLevel="0" collapsed="false">
      <c r="A616" s="1" t="s">
        <v>1082</v>
      </c>
      <c r="B616" s="2" t="n">
        <v>0.00127314814814815</v>
      </c>
      <c r="C616" s="1" t="n">
        <v>0.00127314814814815</v>
      </c>
      <c r="D616" s="0" t="n">
        <v>1.83333333333333</v>
      </c>
    </row>
    <row r="617" customFormat="false" ht="15.75" hidden="false" customHeight="true" outlineLevel="0" collapsed="false">
      <c r="A617" s="1" t="s">
        <v>1820</v>
      </c>
      <c r="B617" s="2" t="n">
        <v>0.000138888888888889</v>
      </c>
      <c r="C617" s="1" t="n">
        <v>0.000138888888888889</v>
      </c>
      <c r="D617" s="0" t="n">
        <v>0.2</v>
      </c>
    </row>
    <row r="618" customFormat="false" ht="15.75" hidden="false" customHeight="true" outlineLevel="0" collapsed="false">
      <c r="A618" s="1" t="s">
        <v>1833</v>
      </c>
      <c r="B618" s="2" t="n">
        <v>0.000127314814814815</v>
      </c>
      <c r="C618" s="1" t="n">
        <v>0.000127314814814815</v>
      </c>
      <c r="D618" s="0" t="n">
        <v>0.183333333333333</v>
      </c>
    </row>
    <row r="619" customFormat="false" ht="15.75" hidden="false" customHeight="true" outlineLevel="0" collapsed="false">
      <c r="A619" s="1" t="s">
        <v>2154</v>
      </c>
      <c r="B619" s="2" t="n">
        <v>0</v>
      </c>
      <c r="C619" s="1" t="n">
        <v>0</v>
      </c>
      <c r="D619" s="0" t="n">
        <v>0</v>
      </c>
    </row>
    <row r="620" customFormat="false" ht="15.75" hidden="false" customHeight="true" outlineLevel="0" collapsed="false">
      <c r="A620" s="1" t="s">
        <v>1576</v>
      </c>
      <c r="B620" s="2" t="n">
        <v>0.000439814814814815</v>
      </c>
      <c r="C620" s="1" t="n">
        <v>0.000439814814814815</v>
      </c>
      <c r="D620" s="0" t="n">
        <v>0.633333333333333</v>
      </c>
    </row>
    <row r="621" customFormat="false" ht="15.75" hidden="false" customHeight="true" outlineLevel="0" collapsed="false">
      <c r="A621" s="1" t="s">
        <v>103</v>
      </c>
      <c r="B621" s="2" t="n">
        <v>0.00549768518518519</v>
      </c>
      <c r="C621" s="1" t="n">
        <v>0.00549768518518519</v>
      </c>
      <c r="D621" s="0" t="n">
        <v>7.91666666666666</v>
      </c>
    </row>
    <row r="622" customFormat="false" ht="15.75" hidden="false" customHeight="true" outlineLevel="0" collapsed="false">
      <c r="A622" s="1" t="s">
        <v>2155</v>
      </c>
      <c r="B622" s="2" t="n">
        <v>0</v>
      </c>
      <c r="C622" s="1" t="n">
        <v>0</v>
      </c>
      <c r="D622" s="0" t="n">
        <v>0</v>
      </c>
    </row>
    <row r="623" customFormat="false" ht="15.75" hidden="false" customHeight="true" outlineLevel="0" collapsed="false">
      <c r="A623" s="1" t="s">
        <v>83</v>
      </c>
      <c r="B623" s="2" t="n">
        <v>0.00584490740740741</v>
      </c>
      <c r="C623" s="1" t="n">
        <v>0.00584490740740741</v>
      </c>
      <c r="D623" s="0" t="n">
        <v>8.41666666666666</v>
      </c>
    </row>
    <row r="624" customFormat="false" ht="15.75" hidden="false" customHeight="true" outlineLevel="0" collapsed="false">
      <c r="A624" s="1" t="s">
        <v>30</v>
      </c>
      <c r="B624" s="2" t="n">
        <v>0.009375</v>
      </c>
      <c r="C624" s="1" t="n">
        <v>0.009375</v>
      </c>
      <c r="D624" s="0" t="n">
        <v>13.5</v>
      </c>
    </row>
    <row r="625" customFormat="false" ht="15.75" hidden="false" customHeight="true" outlineLevel="0" collapsed="false">
      <c r="A625" s="1" t="s">
        <v>16</v>
      </c>
      <c r="B625" s="2" t="n">
        <v>0.0133333333333333</v>
      </c>
      <c r="C625" s="1" t="n">
        <v>0.0133333333333333</v>
      </c>
      <c r="D625" s="0" t="n">
        <v>19.2</v>
      </c>
    </row>
    <row r="626" customFormat="false" ht="15.75" hidden="false" customHeight="true" outlineLevel="0" collapsed="false">
      <c r="A626" s="1" t="s">
        <v>230</v>
      </c>
      <c r="B626" s="2" t="n">
        <v>0.00383101851851852</v>
      </c>
      <c r="C626" s="1" t="n">
        <v>0.00383101851851852</v>
      </c>
      <c r="D626" s="0" t="n">
        <v>5.51666666666666</v>
      </c>
    </row>
    <row r="627" customFormat="false" ht="15.75" hidden="false" customHeight="true" outlineLevel="0" collapsed="false">
      <c r="A627" s="1" t="s">
        <v>963</v>
      </c>
      <c r="B627" s="2" t="n">
        <v>0.00144675925925926</v>
      </c>
      <c r="C627" s="1" t="n">
        <v>0.00144675925925926</v>
      </c>
      <c r="D627" s="0" t="n">
        <v>2.08333333333333</v>
      </c>
    </row>
    <row r="628" customFormat="false" ht="15.75" hidden="false" customHeight="true" outlineLevel="0" collapsed="false">
      <c r="A628" s="1" t="s">
        <v>580</v>
      </c>
      <c r="B628" s="2" t="n">
        <v>0.0021412037037037</v>
      </c>
      <c r="C628" s="1" t="n">
        <v>0.0021412037037037</v>
      </c>
      <c r="D628" s="0" t="n">
        <v>3.08333333333333</v>
      </c>
    </row>
    <row r="629" customFormat="false" ht="15.75" hidden="false" customHeight="true" outlineLevel="0" collapsed="false">
      <c r="A629" s="1" t="s">
        <v>1625</v>
      </c>
      <c r="B629" s="2" t="n">
        <v>0.00037037037037037</v>
      </c>
      <c r="C629" s="1" t="n">
        <v>0.00037037037037037</v>
      </c>
      <c r="D629" s="0" t="n">
        <v>0.533333333333333</v>
      </c>
    </row>
    <row r="630" customFormat="false" ht="15.75" hidden="false" customHeight="true" outlineLevel="0" collapsed="false">
      <c r="A630" s="1" t="s">
        <v>1716</v>
      </c>
      <c r="B630" s="2" t="n">
        <v>0.000243055555555556</v>
      </c>
      <c r="C630" s="1" t="n">
        <v>0.000243055555555556</v>
      </c>
      <c r="D630" s="0" t="n">
        <v>0.35</v>
      </c>
    </row>
    <row r="631" customFormat="false" ht="15.75" hidden="false" customHeight="true" outlineLevel="0" collapsed="false">
      <c r="A631" s="1" t="s">
        <v>1430</v>
      </c>
      <c r="B631" s="2" t="n">
        <v>0.000706018518518519</v>
      </c>
      <c r="C631" s="1" t="n">
        <v>0.000706018518518519</v>
      </c>
      <c r="D631" s="0" t="n">
        <v>1.01666666666667</v>
      </c>
    </row>
    <row r="632" customFormat="false" ht="15.75" hidden="false" customHeight="true" outlineLevel="0" collapsed="false">
      <c r="A632" s="1" t="s">
        <v>391</v>
      </c>
      <c r="B632" s="2" t="n">
        <v>0.00270833333333333</v>
      </c>
      <c r="C632" s="1" t="n">
        <v>0.00270833333333333</v>
      </c>
      <c r="D632" s="0" t="n">
        <v>3.9</v>
      </c>
    </row>
    <row r="633" customFormat="false" ht="15.75" hidden="false" customHeight="true" outlineLevel="0" collapsed="false">
      <c r="A633" s="1" t="s">
        <v>1764</v>
      </c>
      <c r="B633" s="2" t="n">
        <v>0.000196759259259259</v>
      </c>
      <c r="C633" s="1" t="n">
        <v>0.000196759259259259</v>
      </c>
      <c r="D633" s="0" t="n">
        <v>0.283333333333333</v>
      </c>
    </row>
    <row r="634" customFormat="false" ht="15.75" hidden="false" customHeight="true" outlineLevel="0" collapsed="false">
      <c r="A634" s="1" t="s">
        <v>1248</v>
      </c>
      <c r="B634" s="2" t="n">
        <v>0.00101851851851852</v>
      </c>
      <c r="C634" s="1" t="n">
        <v>0.00101851851851852</v>
      </c>
      <c r="D634" s="0" t="n">
        <v>1.46666666666667</v>
      </c>
    </row>
    <row r="635" customFormat="false" ht="15.75" hidden="false" customHeight="true" outlineLevel="0" collapsed="false">
      <c r="A635" s="1" t="s">
        <v>584</v>
      </c>
      <c r="B635" s="2" t="n">
        <v>0.00212962962962963</v>
      </c>
      <c r="C635" s="1" t="n">
        <v>0.00212962962962963</v>
      </c>
      <c r="D635" s="0" t="n">
        <v>3.06666666666666</v>
      </c>
    </row>
    <row r="636" customFormat="false" ht="15.75" hidden="false" customHeight="true" outlineLevel="0" collapsed="false">
      <c r="A636" s="1" t="s">
        <v>135</v>
      </c>
      <c r="B636" s="2" t="n">
        <v>0.00483796296296296</v>
      </c>
      <c r="C636" s="1" t="n">
        <v>0.00483796296296296</v>
      </c>
      <c r="D636" s="0" t="n">
        <v>6.96666666666666</v>
      </c>
    </row>
    <row r="637" customFormat="false" ht="15.75" hidden="false" customHeight="true" outlineLevel="0" collapsed="false">
      <c r="A637" s="1" t="s">
        <v>867</v>
      </c>
      <c r="B637" s="2" t="n">
        <v>0.00159722222222222</v>
      </c>
      <c r="C637" s="1" t="n">
        <v>0.00159722222222222</v>
      </c>
      <c r="D637" s="0" t="n">
        <v>2.3</v>
      </c>
    </row>
    <row r="638" customFormat="false" ht="15.75" hidden="false" customHeight="true" outlineLevel="0" collapsed="false">
      <c r="A638" s="1" t="s">
        <v>847</v>
      </c>
      <c r="B638" s="2" t="n">
        <v>0.00164351851851852</v>
      </c>
      <c r="C638" s="1" t="n">
        <v>0.00164351851851852</v>
      </c>
      <c r="D638" s="0" t="n">
        <v>2.36666666666666</v>
      </c>
    </row>
    <row r="639" customFormat="false" ht="15.75" hidden="false" customHeight="true" outlineLevel="0" collapsed="false">
      <c r="A639" s="1" t="s">
        <v>474</v>
      </c>
      <c r="B639" s="2" t="n">
        <v>0.00240740740740741</v>
      </c>
      <c r="C639" s="1" t="n">
        <v>0.00240740740740741</v>
      </c>
      <c r="D639" s="0" t="n">
        <v>3.46666666666666</v>
      </c>
    </row>
    <row r="640" customFormat="false" ht="15.75" hidden="false" customHeight="true" outlineLevel="0" collapsed="false">
      <c r="A640" s="1" t="s">
        <v>453</v>
      </c>
      <c r="B640" s="2" t="n">
        <v>0.00247685185185185</v>
      </c>
      <c r="C640" s="1" t="n">
        <v>0.00247685185185185</v>
      </c>
      <c r="D640" s="0" t="n">
        <v>3.56666666666666</v>
      </c>
    </row>
    <row r="641" customFormat="false" ht="15.75" hidden="false" customHeight="true" outlineLevel="0" collapsed="false">
      <c r="A641" s="1" t="s">
        <v>1732</v>
      </c>
      <c r="B641" s="2" t="n">
        <v>0.000231481481481481</v>
      </c>
      <c r="C641" s="1" t="n">
        <v>0.000231481481481481</v>
      </c>
      <c r="D641" s="0" t="n">
        <v>0.333333333333333</v>
      </c>
    </row>
    <row r="642" customFormat="false" ht="15.75" hidden="false" customHeight="true" outlineLevel="0" collapsed="false">
      <c r="A642" s="1" t="s">
        <v>593</v>
      </c>
      <c r="B642" s="2" t="n">
        <v>0.00211805555555556</v>
      </c>
      <c r="C642" s="1" t="n">
        <v>0.00211805555555556</v>
      </c>
      <c r="D642" s="0" t="n">
        <v>3.05</v>
      </c>
    </row>
    <row r="643" customFormat="false" ht="15.75" hidden="false" customHeight="true" outlineLevel="0" collapsed="false">
      <c r="A643" s="1" t="s">
        <v>269</v>
      </c>
      <c r="B643" s="2" t="n">
        <v>0.00346064814814815</v>
      </c>
      <c r="C643" s="1" t="n">
        <v>0.00346064814814815</v>
      </c>
      <c r="D643" s="0" t="n">
        <v>4.98333333333333</v>
      </c>
    </row>
    <row r="644" customFormat="false" ht="15.75" hidden="false" customHeight="true" outlineLevel="0" collapsed="false">
      <c r="A644" s="1" t="s">
        <v>335</v>
      </c>
      <c r="B644" s="2" t="n">
        <v>0.00300925925925926</v>
      </c>
      <c r="C644" s="1" t="n">
        <v>0.00300925925925926</v>
      </c>
      <c r="D644" s="0" t="n">
        <v>4.33333333333333</v>
      </c>
    </row>
    <row r="645" customFormat="false" ht="15.75" hidden="false" customHeight="true" outlineLevel="0" collapsed="false">
      <c r="A645" s="1" t="s">
        <v>106</v>
      </c>
      <c r="B645" s="2" t="n">
        <v>0.00540509259259259</v>
      </c>
      <c r="C645" s="1" t="n">
        <v>0.00540509259259259</v>
      </c>
      <c r="D645" s="0" t="n">
        <v>7.78333333333333</v>
      </c>
    </row>
    <row r="646" customFormat="false" ht="15.75" hidden="false" customHeight="true" outlineLevel="0" collapsed="false">
      <c r="A646" s="1" t="s">
        <v>1741</v>
      </c>
      <c r="B646" s="2" t="n">
        <v>0.000219907407407407</v>
      </c>
      <c r="C646" s="1" t="n">
        <v>0.000219907407407407</v>
      </c>
      <c r="D646" s="0" t="n">
        <v>0.316666666666666</v>
      </c>
    </row>
    <row r="647" customFormat="false" ht="15.75" hidden="false" customHeight="true" outlineLevel="0" collapsed="false">
      <c r="A647" s="1" t="s">
        <v>1680</v>
      </c>
      <c r="B647" s="2" t="n">
        <v>0.000300925925925926</v>
      </c>
      <c r="C647" s="1" t="n">
        <v>0.000300925925925926</v>
      </c>
      <c r="D647" s="0" t="n">
        <v>0.433333333333333</v>
      </c>
    </row>
    <row r="648" customFormat="false" ht="15.75" hidden="false" customHeight="true" outlineLevel="0" collapsed="false">
      <c r="A648" s="1" t="s">
        <v>396</v>
      </c>
      <c r="B648" s="2" t="n">
        <v>0.00267361111111111</v>
      </c>
      <c r="C648" s="1" t="n">
        <v>0.00267361111111111</v>
      </c>
      <c r="D648" s="0" t="n">
        <v>3.85</v>
      </c>
    </row>
    <row r="649" customFormat="false" ht="15.75" hidden="false" customHeight="true" outlineLevel="0" collapsed="false">
      <c r="A649" s="1" t="s">
        <v>434</v>
      </c>
      <c r="B649" s="2" t="n">
        <v>0.0025462962962963</v>
      </c>
      <c r="C649" s="1" t="n">
        <v>0.0025462962962963</v>
      </c>
      <c r="D649" s="0" t="n">
        <v>3.66666666666666</v>
      </c>
    </row>
    <row r="650" customFormat="false" ht="15.75" hidden="false" customHeight="true" outlineLevel="0" collapsed="false">
      <c r="A650" s="1" t="s">
        <v>60</v>
      </c>
      <c r="B650" s="2" t="n">
        <v>0.00678240740740741</v>
      </c>
      <c r="C650" s="1" t="n">
        <v>0.00678240740740741</v>
      </c>
      <c r="D650" s="0" t="n">
        <v>9.76666666666666</v>
      </c>
    </row>
    <row r="651" customFormat="false" ht="15.75" hidden="false" customHeight="true" outlineLevel="0" collapsed="false">
      <c r="A651" s="1" t="s">
        <v>2156</v>
      </c>
      <c r="B651" s="2" t="n">
        <v>0</v>
      </c>
      <c r="C651" s="1" t="n">
        <v>0</v>
      </c>
      <c r="D651" s="0" t="n">
        <v>0</v>
      </c>
    </row>
    <row r="652" customFormat="false" ht="15.75" hidden="false" customHeight="true" outlineLevel="0" collapsed="false">
      <c r="A652" s="1" t="s">
        <v>367</v>
      </c>
      <c r="B652" s="2" t="n">
        <v>0.00282407407407407</v>
      </c>
      <c r="C652" s="1" t="n">
        <v>0.00282407407407407</v>
      </c>
      <c r="D652" s="0" t="n">
        <v>4.06666666666666</v>
      </c>
    </row>
    <row r="653" customFormat="false" ht="15.75" hidden="false" customHeight="true" outlineLevel="0" collapsed="false">
      <c r="A653" s="1" t="s">
        <v>111</v>
      </c>
      <c r="B653" s="2" t="n">
        <v>0.00521990740740741</v>
      </c>
      <c r="C653" s="1" t="n">
        <v>0.00521990740740741</v>
      </c>
      <c r="D653" s="0" t="n">
        <v>7.51666666666666</v>
      </c>
    </row>
    <row r="654" customFormat="false" ht="15.75" hidden="false" customHeight="true" outlineLevel="0" collapsed="false">
      <c r="A654" s="1" t="s">
        <v>1834</v>
      </c>
      <c r="B654" s="2" t="n">
        <v>0.000127314814814815</v>
      </c>
      <c r="C654" s="1" t="n">
        <v>0.000127314814814815</v>
      </c>
      <c r="D654" s="0" t="n">
        <v>0.183333333333333</v>
      </c>
    </row>
    <row r="655" customFormat="false" ht="15.75" hidden="false" customHeight="true" outlineLevel="0" collapsed="false">
      <c r="A655" s="1" t="s">
        <v>1433</v>
      </c>
      <c r="B655" s="2" t="n">
        <v>0.000694444444444444</v>
      </c>
      <c r="C655" s="1" t="n">
        <v>0.000694444444444444</v>
      </c>
      <c r="D655" s="0" t="n">
        <v>0.999999999999999</v>
      </c>
    </row>
    <row r="656" customFormat="false" ht="15.75" hidden="false" customHeight="true" outlineLevel="0" collapsed="false">
      <c r="A656" s="1" t="s">
        <v>708</v>
      </c>
      <c r="B656" s="2" t="n">
        <v>0.00186342592592593</v>
      </c>
      <c r="C656" s="1" t="n">
        <v>0.00186342592592593</v>
      </c>
      <c r="D656" s="0" t="n">
        <v>2.68333333333333</v>
      </c>
    </row>
    <row r="657" customFormat="false" ht="15.75" hidden="false" customHeight="true" outlineLevel="0" collapsed="false">
      <c r="A657" s="1" t="s">
        <v>69</v>
      </c>
      <c r="B657" s="2" t="n">
        <v>0.00643518518518519</v>
      </c>
      <c r="C657" s="1" t="n">
        <v>0.00643518518518519</v>
      </c>
      <c r="D657" s="0" t="n">
        <v>9.26666666666666</v>
      </c>
    </row>
    <row r="658" customFormat="false" ht="15.75" hidden="false" customHeight="true" outlineLevel="0" collapsed="false">
      <c r="A658" s="1" t="s">
        <v>2157</v>
      </c>
      <c r="B658" s="2" t="n">
        <v>0</v>
      </c>
      <c r="C658" s="1" t="n">
        <v>0</v>
      </c>
      <c r="D658" s="0" t="n">
        <v>0</v>
      </c>
    </row>
    <row r="659" customFormat="false" ht="15.75" hidden="false" customHeight="true" outlineLevel="0" collapsed="false">
      <c r="A659" s="1" t="s">
        <v>1835</v>
      </c>
      <c r="B659" s="2" t="n">
        <v>0.000127314814814815</v>
      </c>
      <c r="C659" s="1" t="n">
        <v>0.000127314814814815</v>
      </c>
      <c r="D659" s="0" t="n">
        <v>0.183333333333333</v>
      </c>
    </row>
    <row r="660" customFormat="false" ht="15.75" hidden="false" customHeight="true" outlineLevel="0" collapsed="false">
      <c r="A660" s="1" t="s">
        <v>1717</v>
      </c>
      <c r="B660" s="2" t="n">
        <v>0.000243055555555556</v>
      </c>
      <c r="C660" s="1" t="n">
        <v>0.000243055555555556</v>
      </c>
      <c r="D660" s="0" t="n">
        <v>0.35</v>
      </c>
    </row>
    <row r="661" customFormat="false" ht="15.75" hidden="false" customHeight="true" outlineLevel="0" collapsed="false">
      <c r="A661" s="1" t="s">
        <v>809</v>
      </c>
      <c r="B661" s="2" t="n">
        <v>0.00170138888888889</v>
      </c>
      <c r="C661" s="1" t="n">
        <v>0.00170138888888889</v>
      </c>
      <c r="D661" s="0" t="n">
        <v>2.45</v>
      </c>
    </row>
    <row r="662" customFormat="false" ht="15.75" hidden="false" customHeight="true" outlineLevel="0" collapsed="false">
      <c r="A662" s="1" t="s">
        <v>1088</v>
      </c>
      <c r="B662" s="2" t="n">
        <v>0.00126157407407407</v>
      </c>
      <c r="C662" s="1" t="n">
        <v>0.00126157407407407</v>
      </c>
      <c r="D662" s="0" t="n">
        <v>1.81666666666667</v>
      </c>
    </row>
    <row r="663" customFormat="false" ht="15.75" hidden="false" customHeight="true" outlineLevel="0" collapsed="false">
      <c r="A663" s="1" t="s">
        <v>2158</v>
      </c>
      <c r="B663" s="2" t="n">
        <v>0</v>
      </c>
      <c r="C663" s="1" t="n">
        <v>0</v>
      </c>
      <c r="D663" s="0" t="n">
        <v>0</v>
      </c>
    </row>
    <row r="664" customFormat="false" ht="15.75" hidden="false" customHeight="true" outlineLevel="0" collapsed="false">
      <c r="A664" s="1" t="s">
        <v>180</v>
      </c>
      <c r="B664" s="2" t="n">
        <v>0.00431712962962963</v>
      </c>
      <c r="C664" s="1" t="n">
        <v>0.00431712962962963</v>
      </c>
      <c r="D664" s="0" t="n">
        <v>6.21666666666666</v>
      </c>
    </row>
    <row r="665" customFormat="false" ht="15.75" hidden="false" customHeight="true" outlineLevel="0" collapsed="false">
      <c r="A665" s="1" t="s">
        <v>127</v>
      </c>
      <c r="B665" s="2" t="n">
        <v>0.0049537037037037</v>
      </c>
      <c r="C665" s="1" t="n">
        <v>0.0049537037037037</v>
      </c>
      <c r="D665" s="0" t="n">
        <v>7.13333333333333</v>
      </c>
    </row>
    <row r="666" customFormat="false" ht="15.75" hidden="false" customHeight="true" outlineLevel="0" collapsed="false">
      <c r="A666" s="1" t="s">
        <v>825</v>
      </c>
      <c r="B666" s="2" t="n">
        <v>0.00167824074074074</v>
      </c>
      <c r="C666" s="1" t="n">
        <v>0.00167824074074074</v>
      </c>
      <c r="D666" s="0" t="n">
        <v>2.41666666666666</v>
      </c>
    </row>
    <row r="667" customFormat="false" ht="15.75" hidden="false" customHeight="true" outlineLevel="0" collapsed="false">
      <c r="A667" s="1" t="s">
        <v>328</v>
      </c>
      <c r="B667" s="2" t="n">
        <v>0.00304398148148148</v>
      </c>
      <c r="C667" s="1" t="n">
        <v>0.00304398148148148</v>
      </c>
      <c r="D667" s="0" t="n">
        <v>4.38333333333333</v>
      </c>
    </row>
    <row r="668" customFormat="false" ht="15.75" hidden="false" customHeight="true" outlineLevel="0" collapsed="false">
      <c r="A668" s="1" t="s">
        <v>137</v>
      </c>
      <c r="B668" s="2" t="n">
        <v>0.00480324074074074</v>
      </c>
      <c r="C668" s="1" t="n">
        <v>0.00480324074074074</v>
      </c>
      <c r="D668" s="0" t="n">
        <v>6.91666666666666</v>
      </c>
    </row>
    <row r="669" customFormat="false" ht="15.75" hidden="false" customHeight="true" outlineLevel="0" collapsed="false">
      <c r="A669" s="1" t="s">
        <v>2159</v>
      </c>
      <c r="B669" s="2" t="n">
        <v>0</v>
      </c>
      <c r="C669" s="1" t="n">
        <v>0</v>
      </c>
      <c r="D669" s="0" t="n">
        <v>0</v>
      </c>
    </row>
    <row r="670" customFormat="false" ht="15.75" hidden="false" customHeight="true" outlineLevel="0" collapsed="false">
      <c r="A670" s="1" t="s">
        <v>411</v>
      </c>
      <c r="B670" s="2" t="n">
        <v>0.00262731481481482</v>
      </c>
      <c r="C670" s="1" t="n">
        <v>0.00262731481481482</v>
      </c>
      <c r="D670" s="0" t="n">
        <v>3.78333333333333</v>
      </c>
    </row>
    <row r="671" customFormat="false" ht="15.75" hidden="false" customHeight="true" outlineLevel="0" collapsed="false">
      <c r="A671" s="1" t="s">
        <v>429</v>
      </c>
      <c r="B671" s="2" t="n">
        <v>0.00256944444444444</v>
      </c>
      <c r="C671" s="1" t="n">
        <v>0.00256944444444444</v>
      </c>
      <c r="D671" s="0" t="n">
        <v>3.7</v>
      </c>
    </row>
    <row r="672" customFormat="false" ht="15.75" hidden="false" customHeight="true" outlineLevel="0" collapsed="false">
      <c r="A672" s="1" t="s">
        <v>795</v>
      </c>
      <c r="B672" s="2" t="n">
        <v>0.00171296296296296</v>
      </c>
      <c r="C672" s="1" t="n">
        <v>0.00171296296296296</v>
      </c>
      <c r="D672" s="0" t="n">
        <v>2.46666666666666</v>
      </c>
    </row>
    <row r="673" customFormat="false" ht="15.75" hidden="false" customHeight="true" outlineLevel="0" collapsed="false">
      <c r="A673" s="1" t="s">
        <v>1502</v>
      </c>
      <c r="B673" s="2" t="n">
        <v>0.000601851851851852</v>
      </c>
      <c r="C673" s="1" t="n">
        <v>0.000601851851851852</v>
      </c>
      <c r="D673" s="0" t="n">
        <v>0.866666666666666</v>
      </c>
    </row>
    <row r="674" customFormat="false" ht="15.75" hidden="false" customHeight="true" outlineLevel="0" collapsed="false">
      <c r="A674" s="1" t="s">
        <v>1748</v>
      </c>
      <c r="B674" s="2" t="n">
        <v>0.000219907407407407</v>
      </c>
      <c r="C674" s="1" t="n">
        <v>0.000219907407407407</v>
      </c>
      <c r="D674" s="0" t="n">
        <v>0.316666666666666</v>
      </c>
    </row>
    <row r="675" customFormat="false" ht="15.75" hidden="false" customHeight="true" outlineLevel="0" collapsed="false">
      <c r="A675" s="1" t="s">
        <v>1123</v>
      </c>
      <c r="B675" s="2" t="n">
        <v>0.00121527777777778</v>
      </c>
      <c r="C675" s="1" t="n">
        <v>0.00121527777777778</v>
      </c>
      <c r="D675" s="0" t="n">
        <v>1.75</v>
      </c>
    </row>
    <row r="676" customFormat="false" ht="15.75" hidden="false" customHeight="true" outlineLevel="0" collapsed="false">
      <c r="A676" s="1" t="s">
        <v>1047</v>
      </c>
      <c r="B676" s="2" t="n">
        <v>0.00131944444444444</v>
      </c>
      <c r="C676" s="1" t="n">
        <v>0.00131944444444444</v>
      </c>
      <c r="D676" s="0" t="n">
        <v>1.9</v>
      </c>
    </row>
    <row r="677" customFormat="false" ht="15.75" hidden="false" customHeight="true" outlineLevel="0" collapsed="false">
      <c r="A677" s="1" t="s">
        <v>918</v>
      </c>
      <c r="B677" s="2" t="n">
        <v>0.00152777777777778</v>
      </c>
      <c r="C677" s="1" t="n">
        <v>0.00152777777777778</v>
      </c>
      <c r="D677" s="0" t="n">
        <v>2.2</v>
      </c>
    </row>
    <row r="678" customFormat="false" ht="15.75" hidden="false" customHeight="true" outlineLevel="0" collapsed="false">
      <c r="A678" s="1" t="s">
        <v>614</v>
      </c>
      <c r="B678" s="2" t="n">
        <v>0.00207175925925926</v>
      </c>
      <c r="C678" s="1" t="n">
        <v>0.00207175925925926</v>
      </c>
      <c r="D678" s="0" t="n">
        <v>2.98333333333333</v>
      </c>
    </row>
    <row r="679" customFormat="false" ht="15.75" hidden="false" customHeight="true" outlineLevel="0" collapsed="false">
      <c r="A679" s="1" t="s">
        <v>519</v>
      </c>
      <c r="B679" s="2" t="n">
        <v>0.00228009259259259</v>
      </c>
      <c r="C679" s="1" t="n">
        <v>0.00228009259259259</v>
      </c>
      <c r="D679" s="0" t="n">
        <v>3.28333333333333</v>
      </c>
    </row>
    <row r="680" customFormat="false" ht="15.75" hidden="false" customHeight="true" outlineLevel="0" collapsed="false">
      <c r="A680" s="1" t="s">
        <v>923</v>
      </c>
      <c r="B680" s="2" t="n">
        <v>0.0015162037037037</v>
      </c>
      <c r="C680" s="1" t="n">
        <v>0.0015162037037037</v>
      </c>
      <c r="D680" s="0" t="n">
        <v>2.18333333333333</v>
      </c>
    </row>
    <row r="681" customFormat="false" ht="15.75" hidden="false" customHeight="true" outlineLevel="0" collapsed="false">
      <c r="A681" s="1" t="s">
        <v>217</v>
      </c>
      <c r="B681" s="2" t="n">
        <v>0.00392361111111111</v>
      </c>
      <c r="C681" s="1" t="n">
        <v>0.00392361111111111</v>
      </c>
      <c r="D681" s="0" t="n">
        <v>5.65</v>
      </c>
    </row>
    <row r="682" customFormat="false" ht="15.75" hidden="false" customHeight="true" outlineLevel="0" collapsed="false">
      <c r="A682" s="1" t="s">
        <v>259</v>
      </c>
      <c r="B682" s="2" t="n">
        <v>0.00354166666666667</v>
      </c>
      <c r="C682" s="1" t="n">
        <v>0.00354166666666667</v>
      </c>
      <c r="D682" s="0" t="n">
        <v>5.1</v>
      </c>
    </row>
    <row r="683" customFormat="false" ht="15.75" hidden="false" customHeight="true" outlineLevel="0" collapsed="false">
      <c r="A683" s="1" t="s">
        <v>287</v>
      </c>
      <c r="B683" s="2" t="n">
        <v>0.00333333333333333</v>
      </c>
      <c r="C683" s="1" t="n">
        <v>0.00333333333333333</v>
      </c>
      <c r="D683" s="0" t="n">
        <v>4.8</v>
      </c>
    </row>
    <row r="684" customFormat="false" ht="15.75" hidden="false" customHeight="true" outlineLevel="0" collapsed="false">
      <c r="A684" s="1" t="s">
        <v>1881</v>
      </c>
      <c r="B684" s="2" t="n">
        <v>9.25925925925926E-005</v>
      </c>
      <c r="C684" s="1" t="n">
        <v>9.25925925925926E-005</v>
      </c>
      <c r="D684" s="0" t="n">
        <v>0.133333333333333</v>
      </c>
    </row>
    <row r="685" customFormat="false" ht="15.75" hidden="false" customHeight="true" outlineLevel="0" collapsed="false">
      <c r="A685" s="1" t="s">
        <v>1190</v>
      </c>
      <c r="B685" s="2" t="n">
        <v>0.00109953703703704</v>
      </c>
      <c r="C685" s="1" t="n">
        <v>0.00109953703703704</v>
      </c>
      <c r="D685" s="0" t="n">
        <v>1.58333333333333</v>
      </c>
    </row>
    <row r="686" customFormat="false" ht="15.75" hidden="false" customHeight="true" outlineLevel="0" collapsed="false">
      <c r="A686" s="1" t="s">
        <v>1495</v>
      </c>
      <c r="B686" s="2" t="n">
        <v>0.000625</v>
      </c>
      <c r="C686" s="1" t="n">
        <v>0.000625</v>
      </c>
      <c r="D686" s="0" t="n">
        <v>0.899999999999999</v>
      </c>
    </row>
    <row r="687" customFormat="false" ht="15.75" hidden="false" customHeight="true" outlineLevel="0" collapsed="false">
      <c r="A687" s="1" t="s">
        <v>211</v>
      </c>
      <c r="B687" s="2" t="n">
        <v>0.00403935185185185</v>
      </c>
      <c r="C687" s="1" t="n">
        <v>0.00403935185185185</v>
      </c>
      <c r="D687" s="0" t="n">
        <v>5.81666666666666</v>
      </c>
    </row>
    <row r="688" customFormat="false" ht="15.75" hidden="false" customHeight="true" outlineLevel="0" collapsed="false">
      <c r="A688" s="1" t="s">
        <v>1681</v>
      </c>
      <c r="B688" s="2" t="n">
        <v>0.000300925925925926</v>
      </c>
      <c r="C688" s="1" t="n">
        <v>0.000300925925925926</v>
      </c>
      <c r="D688" s="0" t="n">
        <v>0.433333333333333</v>
      </c>
    </row>
    <row r="689" customFormat="false" ht="15.75" hidden="false" customHeight="true" outlineLevel="0" collapsed="false">
      <c r="A689" s="1" t="s">
        <v>56</v>
      </c>
      <c r="B689" s="2" t="n">
        <v>0.00690972222222222</v>
      </c>
      <c r="C689" s="1" t="n">
        <v>0.00690972222222222</v>
      </c>
      <c r="D689" s="0" t="n">
        <v>9.94999999999999</v>
      </c>
    </row>
    <row r="690" customFormat="false" ht="15.75" hidden="false" customHeight="true" outlineLevel="0" collapsed="false">
      <c r="A690" s="1" t="s">
        <v>2160</v>
      </c>
      <c r="B690" s="2" t="n">
        <v>0</v>
      </c>
      <c r="C690" s="1" t="n">
        <v>0</v>
      </c>
      <c r="D690" s="0" t="n">
        <v>0</v>
      </c>
    </row>
    <row r="691" customFormat="false" ht="15.75" hidden="false" customHeight="true" outlineLevel="0" collapsed="false">
      <c r="A691" s="1" t="s">
        <v>206</v>
      </c>
      <c r="B691" s="2" t="n">
        <v>0.00407407407407407</v>
      </c>
      <c r="C691" s="1" t="n">
        <v>0.00407407407407407</v>
      </c>
      <c r="D691" s="0" t="n">
        <v>5.86666666666666</v>
      </c>
    </row>
    <row r="692" customFormat="false" ht="15.75" hidden="false" customHeight="true" outlineLevel="0" collapsed="false">
      <c r="A692" s="1" t="s">
        <v>643</v>
      </c>
      <c r="B692" s="2" t="n">
        <v>0.00199074074074074</v>
      </c>
      <c r="C692" s="1" t="n">
        <v>0.00199074074074074</v>
      </c>
      <c r="D692" s="0" t="n">
        <v>2.86666666666666</v>
      </c>
    </row>
    <row r="693" customFormat="false" ht="15.75" hidden="false" customHeight="true" outlineLevel="0" collapsed="false">
      <c r="A693" s="1" t="s">
        <v>392</v>
      </c>
      <c r="B693" s="2" t="n">
        <v>0.00270833333333333</v>
      </c>
      <c r="C693" s="1" t="n">
        <v>0.00270833333333333</v>
      </c>
      <c r="D693" s="0" t="n">
        <v>3.9</v>
      </c>
    </row>
    <row r="694" customFormat="false" ht="15.75" hidden="false" customHeight="true" outlineLevel="0" collapsed="false">
      <c r="A694" s="1" t="s">
        <v>1251</v>
      </c>
      <c r="B694" s="2" t="n">
        <v>0.00100694444444444</v>
      </c>
      <c r="C694" s="1" t="n">
        <v>0.00100694444444444</v>
      </c>
      <c r="D694" s="0" t="n">
        <v>1.45</v>
      </c>
    </row>
    <row r="695" customFormat="false" ht="15.75" hidden="false" customHeight="true" outlineLevel="0" collapsed="false">
      <c r="A695" s="1" t="s">
        <v>1503</v>
      </c>
      <c r="B695" s="2" t="n">
        <v>0.000601851851851852</v>
      </c>
      <c r="C695" s="1" t="n">
        <v>0.000601851851851852</v>
      </c>
      <c r="D695" s="0" t="n">
        <v>0.866666666666666</v>
      </c>
    </row>
    <row r="696" customFormat="false" ht="15.75" hidden="false" customHeight="true" outlineLevel="0" collapsed="false">
      <c r="A696" s="1" t="s">
        <v>1765</v>
      </c>
      <c r="B696" s="2" t="n">
        <v>0.000196759259259259</v>
      </c>
      <c r="C696" s="1" t="n">
        <v>0.000196759259259259</v>
      </c>
      <c r="D696" s="0" t="n">
        <v>0.283333333333333</v>
      </c>
    </row>
    <row r="697" customFormat="false" ht="15.75" hidden="false" customHeight="true" outlineLevel="0" collapsed="false">
      <c r="A697" s="1" t="s">
        <v>1663</v>
      </c>
      <c r="B697" s="2" t="n">
        <v>0.000324074074074074</v>
      </c>
      <c r="C697" s="1" t="n">
        <v>0.000324074074074074</v>
      </c>
      <c r="D697" s="0" t="n">
        <v>0.466666666666666</v>
      </c>
    </row>
    <row r="698" customFormat="false" ht="15.75" hidden="false" customHeight="true" outlineLevel="0" collapsed="false">
      <c r="A698" s="1" t="s">
        <v>1718</v>
      </c>
      <c r="B698" s="2" t="n">
        <v>0.000243055555555556</v>
      </c>
      <c r="C698" s="1" t="n">
        <v>0.000243055555555556</v>
      </c>
      <c r="D698" s="0" t="n">
        <v>0.35</v>
      </c>
    </row>
    <row r="699" customFormat="false" ht="15.75" hidden="false" customHeight="true" outlineLevel="0" collapsed="false">
      <c r="A699" s="1" t="s">
        <v>613</v>
      </c>
      <c r="B699" s="2" t="n">
        <v>0.00207175925925926</v>
      </c>
      <c r="C699" s="1" t="n">
        <v>0.00207175925925926</v>
      </c>
      <c r="D699" s="0" t="n">
        <v>2.98333333333333</v>
      </c>
    </row>
    <row r="700" customFormat="false" ht="15.75" hidden="false" customHeight="true" outlineLevel="0" collapsed="false">
      <c r="A700" s="1" t="s">
        <v>435</v>
      </c>
      <c r="B700" s="2" t="n">
        <v>0.0025462962962963</v>
      </c>
      <c r="C700" s="1" t="n">
        <v>0.0025462962962963</v>
      </c>
      <c r="D700" s="0" t="n">
        <v>3.66666666666666</v>
      </c>
    </row>
    <row r="701" customFormat="false" ht="15.75" hidden="false" customHeight="true" outlineLevel="0" collapsed="false">
      <c r="A701" s="1" t="s">
        <v>1766</v>
      </c>
      <c r="B701" s="2" t="n">
        <v>0.000196759259259259</v>
      </c>
      <c r="C701" s="1" t="n">
        <v>0.000196759259259259</v>
      </c>
      <c r="D701" s="0" t="n">
        <v>0.283333333333333</v>
      </c>
    </row>
    <row r="702" customFormat="false" ht="15.75" hidden="false" customHeight="true" outlineLevel="0" collapsed="false">
      <c r="A702" s="1" t="s">
        <v>1656</v>
      </c>
      <c r="B702" s="2" t="n">
        <v>0.000335648148148148</v>
      </c>
      <c r="C702" s="1" t="n">
        <v>0.000335648148148148</v>
      </c>
      <c r="D702" s="0" t="n">
        <v>0.483333333333333</v>
      </c>
    </row>
    <row r="703" customFormat="false" ht="15.75" hidden="false" customHeight="true" outlineLevel="0" collapsed="false">
      <c r="A703" s="1" t="s">
        <v>527</v>
      </c>
      <c r="B703" s="2" t="n">
        <v>0.00226851851851852</v>
      </c>
      <c r="C703" s="1" t="n">
        <v>0.00226851851851852</v>
      </c>
      <c r="D703" s="0" t="n">
        <v>3.26666666666666</v>
      </c>
    </row>
    <row r="704" customFormat="false" ht="15.75" hidden="false" customHeight="true" outlineLevel="0" collapsed="false">
      <c r="A704" s="1" t="s">
        <v>301</v>
      </c>
      <c r="B704" s="2" t="n">
        <v>0.00326388888888889</v>
      </c>
      <c r="C704" s="1" t="n">
        <v>0.00326388888888889</v>
      </c>
      <c r="D704" s="0" t="n">
        <v>4.7</v>
      </c>
    </row>
    <row r="705" customFormat="false" ht="15.75" hidden="false" customHeight="true" outlineLevel="0" collapsed="false">
      <c r="A705" s="1" t="s">
        <v>1522</v>
      </c>
      <c r="B705" s="2" t="n">
        <v>0.000543981481481481</v>
      </c>
      <c r="C705" s="1" t="n">
        <v>0.000543981481481481</v>
      </c>
      <c r="D705" s="0" t="n">
        <v>0.783333333333333</v>
      </c>
    </row>
    <row r="706" customFormat="false" ht="15.75" hidden="false" customHeight="true" outlineLevel="0" collapsed="false">
      <c r="A706" s="1" t="s">
        <v>125</v>
      </c>
      <c r="B706" s="2" t="n">
        <v>0.00498842592592593</v>
      </c>
      <c r="C706" s="1" t="n">
        <v>0.00498842592592593</v>
      </c>
      <c r="D706" s="0" t="n">
        <v>7.18333333333333</v>
      </c>
    </row>
    <row r="707" customFormat="false" ht="15.75" hidden="false" customHeight="true" outlineLevel="0" collapsed="false">
      <c r="A707" s="1" t="s">
        <v>1675</v>
      </c>
      <c r="B707" s="2" t="n">
        <v>0.000300925925925926</v>
      </c>
      <c r="C707" s="1" t="n">
        <v>0.000300925925925926</v>
      </c>
      <c r="D707" s="0" t="n">
        <v>0.433333333333333</v>
      </c>
    </row>
    <row r="708" customFormat="false" ht="15.75" hidden="false" customHeight="true" outlineLevel="0" collapsed="false">
      <c r="A708" s="1" t="s">
        <v>1614</v>
      </c>
      <c r="B708" s="2" t="n">
        <v>0.000381944444444444</v>
      </c>
      <c r="C708" s="1" t="n">
        <v>0.000381944444444444</v>
      </c>
      <c r="D708" s="0" t="n">
        <v>0.55</v>
      </c>
    </row>
    <row r="709" customFormat="false" ht="15.75" hidden="false" customHeight="true" outlineLevel="0" collapsed="false">
      <c r="A709" s="1" t="s">
        <v>15</v>
      </c>
      <c r="B709" s="2" t="n">
        <v>0.0136805555555556</v>
      </c>
      <c r="C709" s="1" t="n">
        <v>0.0136805555555556</v>
      </c>
      <c r="D709" s="0" t="n">
        <v>19.7</v>
      </c>
    </row>
    <row r="710" customFormat="false" ht="15.75" hidden="false" customHeight="true" outlineLevel="0" collapsed="false">
      <c r="A710" s="1" t="s">
        <v>282</v>
      </c>
      <c r="B710" s="2" t="n">
        <v>0.00335648148148148</v>
      </c>
      <c r="C710" s="1" t="n">
        <v>0.00335648148148148</v>
      </c>
      <c r="D710" s="0" t="n">
        <v>4.83333333333333</v>
      </c>
    </row>
    <row r="711" customFormat="false" ht="15.75" hidden="false" customHeight="true" outlineLevel="0" collapsed="false">
      <c r="A711" s="1" t="s">
        <v>1685</v>
      </c>
      <c r="B711" s="2" t="n">
        <v>0.000289351851851852</v>
      </c>
      <c r="C711" s="1" t="n">
        <v>0.000289351851851852</v>
      </c>
      <c r="D711" s="0" t="n">
        <v>0.416666666666666</v>
      </c>
    </row>
    <row r="712" customFormat="false" ht="15.75" hidden="false" customHeight="true" outlineLevel="0" collapsed="false">
      <c r="A712" s="1" t="s">
        <v>92</v>
      </c>
      <c r="B712" s="2" t="n">
        <v>0.00569444444444445</v>
      </c>
      <c r="C712" s="1" t="n">
        <v>0.00569444444444445</v>
      </c>
      <c r="D712" s="0" t="n">
        <v>8.2</v>
      </c>
    </row>
    <row r="713" customFormat="false" ht="15.75" hidden="false" customHeight="true" outlineLevel="0" collapsed="false">
      <c r="A713" s="1" t="s">
        <v>759</v>
      </c>
      <c r="B713" s="2" t="n">
        <v>0.00178240740740741</v>
      </c>
      <c r="C713" s="1" t="n">
        <v>0.00178240740740741</v>
      </c>
      <c r="D713" s="0" t="n">
        <v>2.56666666666666</v>
      </c>
    </row>
    <row r="714" customFormat="false" ht="15.75" hidden="false" customHeight="true" outlineLevel="0" collapsed="false">
      <c r="A714" s="1" t="s">
        <v>48</v>
      </c>
      <c r="B714" s="2" t="n">
        <v>0.00752314814814815</v>
      </c>
      <c r="C714" s="1" t="n">
        <v>0.00752314814814815</v>
      </c>
      <c r="D714" s="0" t="n">
        <v>10.8333333333333</v>
      </c>
    </row>
    <row r="715" customFormat="false" ht="15.75" hidden="false" customHeight="true" outlineLevel="0" collapsed="false">
      <c r="A715" s="1" t="s">
        <v>1349</v>
      </c>
      <c r="B715" s="2" t="n">
        <v>0.000856481481481482</v>
      </c>
      <c r="C715" s="1" t="n">
        <v>0.000856481481481482</v>
      </c>
      <c r="D715" s="0" t="n">
        <v>1.23333333333333</v>
      </c>
    </row>
    <row r="716" customFormat="false" ht="15.75" hidden="false" customHeight="true" outlineLevel="0" collapsed="false">
      <c r="A716" s="1" t="s">
        <v>1650</v>
      </c>
      <c r="B716" s="2" t="n">
        <v>0.000335648148148148</v>
      </c>
      <c r="C716" s="1" t="n">
        <v>0.000335648148148148</v>
      </c>
      <c r="D716" s="0" t="n">
        <v>0.483333333333333</v>
      </c>
    </row>
    <row r="717" customFormat="false" ht="15.75" hidden="false" customHeight="true" outlineLevel="0" collapsed="false">
      <c r="A717" s="1" t="s">
        <v>374</v>
      </c>
      <c r="B717" s="2" t="n">
        <v>0.00280092592592593</v>
      </c>
      <c r="C717" s="1" t="n">
        <v>0.00280092592592593</v>
      </c>
      <c r="D717" s="0" t="n">
        <v>4.03333333333333</v>
      </c>
    </row>
    <row r="718" customFormat="false" ht="15.75" hidden="false" customHeight="true" outlineLevel="0" collapsed="false">
      <c r="A718" s="1" t="s">
        <v>433</v>
      </c>
      <c r="B718" s="2" t="n">
        <v>0.0025462962962963</v>
      </c>
      <c r="C718" s="1" t="n">
        <v>0.0025462962962963</v>
      </c>
      <c r="D718" s="0" t="n">
        <v>3.66666666666666</v>
      </c>
    </row>
    <row r="719" customFormat="false" ht="15.75" hidden="false" customHeight="true" outlineLevel="0" collapsed="false">
      <c r="A719" s="1" t="s">
        <v>770</v>
      </c>
      <c r="B719" s="2" t="n">
        <v>0.00175925925925926</v>
      </c>
      <c r="C719" s="1" t="n">
        <v>0.00175925925925926</v>
      </c>
      <c r="D719" s="0" t="n">
        <v>2.53333333333333</v>
      </c>
    </row>
    <row r="720" customFormat="false" ht="15.75" hidden="false" customHeight="true" outlineLevel="0" collapsed="false">
      <c r="A720" s="1" t="s">
        <v>787</v>
      </c>
      <c r="B720" s="2" t="n">
        <v>0.00172453703703704</v>
      </c>
      <c r="C720" s="1" t="n">
        <v>0.00172453703703704</v>
      </c>
      <c r="D720" s="0" t="n">
        <v>2.48333333333333</v>
      </c>
    </row>
    <row r="721" customFormat="false" ht="15.75" hidden="false" customHeight="true" outlineLevel="0" collapsed="false">
      <c r="A721" s="1" t="s">
        <v>469</v>
      </c>
      <c r="B721" s="2" t="n">
        <v>0.00243055555555556</v>
      </c>
      <c r="C721" s="1" t="n">
        <v>0.00243055555555556</v>
      </c>
      <c r="D721" s="0" t="n">
        <v>3.5</v>
      </c>
    </row>
    <row r="722" customFormat="false" ht="15.75" hidden="false" customHeight="true" outlineLevel="0" collapsed="false">
      <c r="A722" s="1" t="s">
        <v>2001</v>
      </c>
      <c r="B722" s="2" t="n">
        <v>3.47222222222222E-005</v>
      </c>
      <c r="C722" s="1" t="n">
        <v>3.47222222222222E-005</v>
      </c>
      <c r="D722" s="0" t="n">
        <v>0.05</v>
      </c>
    </row>
    <row r="723" customFormat="false" ht="15.75" hidden="false" customHeight="true" outlineLevel="0" collapsed="false">
      <c r="A723" s="1" t="s">
        <v>673</v>
      </c>
      <c r="B723" s="2" t="n">
        <v>0.0019212962962963</v>
      </c>
      <c r="C723" s="1" t="n">
        <v>0.0019212962962963</v>
      </c>
      <c r="D723" s="0" t="n">
        <v>2.76666666666666</v>
      </c>
    </row>
    <row r="724" customFormat="false" ht="15.75" hidden="false" customHeight="true" outlineLevel="0" collapsed="false">
      <c r="A724" s="1" t="s">
        <v>424</v>
      </c>
      <c r="B724" s="2" t="n">
        <v>0.00258101851851852</v>
      </c>
      <c r="C724" s="1" t="n">
        <v>0.00258101851851852</v>
      </c>
      <c r="D724" s="0" t="n">
        <v>3.71666666666666</v>
      </c>
    </row>
    <row r="725" customFormat="false" ht="15.75" hidden="false" customHeight="true" outlineLevel="0" collapsed="false">
      <c r="A725" s="1" t="s">
        <v>297</v>
      </c>
      <c r="B725" s="2" t="n">
        <v>0.00327546296296296</v>
      </c>
      <c r="C725" s="1" t="n">
        <v>0.00327546296296296</v>
      </c>
      <c r="D725" s="0" t="n">
        <v>4.71666666666666</v>
      </c>
    </row>
    <row r="726" customFormat="false" ht="15.75" hidden="false" customHeight="true" outlineLevel="0" collapsed="false">
      <c r="A726" s="1" t="s">
        <v>2161</v>
      </c>
      <c r="B726" s="2" t="n">
        <v>0</v>
      </c>
      <c r="C726" s="1" t="n">
        <v>0</v>
      </c>
      <c r="D726" s="0" t="n">
        <v>0</v>
      </c>
    </row>
    <row r="727" customFormat="false" ht="15.75" hidden="false" customHeight="true" outlineLevel="0" collapsed="false">
      <c r="A727" s="1" t="s">
        <v>416</v>
      </c>
      <c r="B727" s="2" t="n">
        <v>0.00261574074074074</v>
      </c>
      <c r="C727" s="1" t="n">
        <v>0.00261574074074074</v>
      </c>
      <c r="D727" s="0" t="n">
        <v>3.76666666666666</v>
      </c>
    </row>
    <row r="728" customFormat="false" ht="15.75" hidden="false" customHeight="true" outlineLevel="0" collapsed="false">
      <c r="A728" s="1" t="s">
        <v>1117</v>
      </c>
      <c r="B728" s="2" t="n">
        <v>0.00122685185185185</v>
      </c>
      <c r="C728" s="1" t="n">
        <v>0.00122685185185185</v>
      </c>
      <c r="D728" s="0" t="n">
        <v>1.76666666666667</v>
      </c>
    </row>
    <row r="729" customFormat="false" ht="15.75" hidden="false" customHeight="true" outlineLevel="0" collapsed="false">
      <c r="A729" s="1" t="s">
        <v>272</v>
      </c>
      <c r="B729" s="2" t="n">
        <v>0.00341435185185185</v>
      </c>
      <c r="C729" s="1" t="n">
        <v>0.00341435185185185</v>
      </c>
      <c r="D729" s="0" t="n">
        <v>4.91666666666666</v>
      </c>
    </row>
    <row r="730" customFormat="false" ht="15.75" hidden="false" customHeight="true" outlineLevel="0" collapsed="false">
      <c r="A730" s="1" t="s">
        <v>190</v>
      </c>
      <c r="B730" s="2" t="n">
        <v>0.00423611111111111</v>
      </c>
      <c r="C730" s="1" t="n">
        <v>0.00423611111111111</v>
      </c>
      <c r="D730" s="0" t="n">
        <v>6.1</v>
      </c>
    </row>
    <row r="731" customFormat="false" ht="15.75" hidden="false" customHeight="true" outlineLevel="0" collapsed="false">
      <c r="A731" s="1" t="s">
        <v>863</v>
      </c>
      <c r="B731" s="2" t="n">
        <v>0.0016087962962963</v>
      </c>
      <c r="C731" s="1" t="n">
        <v>0.0016087962962963</v>
      </c>
      <c r="D731" s="0" t="n">
        <v>2.31666666666666</v>
      </c>
    </row>
    <row r="732" customFormat="false" ht="15.75" hidden="false" customHeight="true" outlineLevel="0" collapsed="false">
      <c r="A732" s="1" t="s">
        <v>101</v>
      </c>
      <c r="B732" s="2" t="n">
        <v>0.00550925925925926</v>
      </c>
      <c r="C732" s="1" t="n">
        <v>0.00550925925925926</v>
      </c>
      <c r="D732" s="0" t="n">
        <v>7.93333333333333</v>
      </c>
    </row>
    <row r="733" customFormat="false" ht="15.75" hidden="false" customHeight="true" outlineLevel="0" collapsed="false">
      <c r="A733" s="1" t="s">
        <v>21</v>
      </c>
      <c r="B733" s="2" t="n">
        <v>0.0115972222222222</v>
      </c>
      <c r="C733" s="1" t="n">
        <v>0.0115972222222222</v>
      </c>
      <c r="D733" s="0" t="n">
        <v>16.7</v>
      </c>
    </row>
    <row r="734" customFormat="false" ht="15.75" hidden="false" customHeight="true" outlineLevel="0" collapsed="false">
      <c r="A734" s="1" t="s">
        <v>752</v>
      </c>
      <c r="B734" s="2" t="n">
        <v>0.00179398148148148</v>
      </c>
      <c r="C734" s="1" t="n">
        <v>0.00179398148148148</v>
      </c>
      <c r="D734" s="0" t="n">
        <v>2.58333333333333</v>
      </c>
    </row>
    <row r="735" customFormat="false" ht="15.75" hidden="false" customHeight="true" outlineLevel="0" collapsed="false">
      <c r="A735" s="1" t="s">
        <v>1492</v>
      </c>
      <c r="B735" s="2" t="n">
        <v>0.000636574074074074</v>
      </c>
      <c r="C735" s="1" t="n">
        <v>0.000636574074074074</v>
      </c>
      <c r="D735" s="0" t="n">
        <v>0.916666666666666</v>
      </c>
    </row>
    <row r="736" customFormat="false" ht="15.75" hidden="false" customHeight="true" outlineLevel="0" collapsed="false">
      <c r="A736" s="1" t="s">
        <v>938</v>
      </c>
      <c r="B736" s="2" t="n">
        <v>0.00149305555555556</v>
      </c>
      <c r="C736" s="1" t="n">
        <v>0.00149305555555556</v>
      </c>
      <c r="D736" s="0" t="n">
        <v>2.15</v>
      </c>
    </row>
    <row r="737" customFormat="false" ht="15.75" hidden="false" customHeight="true" outlineLevel="0" collapsed="false">
      <c r="A737" s="1" t="s">
        <v>102</v>
      </c>
      <c r="B737" s="2" t="n">
        <v>0.00550925925925926</v>
      </c>
      <c r="C737" s="1" t="n">
        <v>0.00550925925925926</v>
      </c>
      <c r="D737" s="0" t="n">
        <v>7.93333333333333</v>
      </c>
    </row>
    <row r="738" customFormat="false" ht="15.75" hidden="false" customHeight="true" outlineLevel="0" collapsed="false">
      <c r="A738" s="1" t="s">
        <v>520</v>
      </c>
      <c r="B738" s="2" t="n">
        <v>0.00228009259259259</v>
      </c>
      <c r="C738" s="1" t="n">
        <v>0.00228009259259259</v>
      </c>
      <c r="D738" s="0" t="n">
        <v>3.28333333333333</v>
      </c>
    </row>
    <row r="739" customFormat="false" ht="15.75" hidden="false" customHeight="true" outlineLevel="0" collapsed="false">
      <c r="A739" s="1" t="s">
        <v>1316</v>
      </c>
      <c r="B739" s="2" t="n">
        <v>0.000902777777777778</v>
      </c>
      <c r="C739" s="1" t="n">
        <v>0.000902777777777778</v>
      </c>
      <c r="D739" s="0" t="n">
        <v>1.3</v>
      </c>
    </row>
    <row r="740" customFormat="false" ht="15.75" hidden="false" customHeight="true" outlineLevel="0" collapsed="false">
      <c r="A740" s="1" t="s">
        <v>1156</v>
      </c>
      <c r="B740" s="2" t="n">
        <v>0.00114583333333333</v>
      </c>
      <c r="C740" s="1" t="n">
        <v>0.00114583333333333</v>
      </c>
      <c r="D740" s="0" t="n">
        <v>1.65</v>
      </c>
    </row>
    <row r="741" customFormat="false" ht="15.75" hidden="false" customHeight="true" outlineLevel="0" collapsed="false">
      <c r="A741" s="1" t="s">
        <v>1868</v>
      </c>
      <c r="B741" s="2" t="n">
        <v>9.25925925925926E-005</v>
      </c>
      <c r="C741" s="1" t="n">
        <v>9.25925925925926E-005</v>
      </c>
      <c r="D741" s="0" t="n">
        <v>0.133333333333333</v>
      </c>
    </row>
    <row r="742" customFormat="false" ht="15.75" hidden="false" customHeight="true" outlineLevel="0" collapsed="false">
      <c r="A742" s="1" t="s">
        <v>649</v>
      </c>
      <c r="B742" s="2" t="n">
        <v>0.00197916666666667</v>
      </c>
      <c r="C742" s="1" t="n">
        <v>0.00197916666666667</v>
      </c>
      <c r="D742" s="0" t="n">
        <v>2.85</v>
      </c>
    </row>
    <row r="743" customFormat="false" ht="15.75" hidden="false" customHeight="true" outlineLevel="0" collapsed="false">
      <c r="A743" s="1" t="s">
        <v>218</v>
      </c>
      <c r="B743" s="2" t="n">
        <v>0.00392361111111111</v>
      </c>
      <c r="C743" s="1" t="n">
        <v>0.00392361111111111</v>
      </c>
      <c r="D743" s="0" t="n">
        <v>5.65</v>
      </c>
    </row>
    <row r="744" customFormat="false" ht="15.75" hidden="false" customHeight="true" outlineLevel="0" collapsed="false">
      <c r="A744" s="1" t="s">
        <v>969</v>
      </c>
      <c r="B744" s="2" t="n">
        <v>0.00143518518518519</v>
      </c>
      <c r="C744" s="1" t="n">
        <v>0.00143518518518519</v>
      </c>
      <c r="D744" s="0" t="n">
        <v>2.06666666666666</v>
      </c>
    </row>
    <row r="745" customFormat="false" ht="15.75" hidden="false" customHeight="true" outlineLevel="0" collapsed="false">
      <c r="A745" s="1" t="s">
        <v>390</v>
      </c>
      <c r="B745" s="2" t="n">
        <v>0.00270833333333333</v>
      </c>
      <c r="C745" s="1" t="n">
        <v>0.00270833333333333</v>
      </c>
      <c r="D745" s="0" t="n">
        <v>3.9</v>
      </c>
    </row>
    <row r="746" customFormat="false" ht="15.75" hidden="false" customHeight="true" outlineLevel="0" collapsed="false">
      <c r="A746" s="1" t="s">
        <v>6</v>
      </c>
      <c r="B746" s="2" t="n">
        <v>0.0247685185185185</v>
      </c>
      <c r="C746" s="1" t="n">
        <v>0.0247685185185185</v>
      </c>
      <c r="D746" s="0" t="n">
        <v>35.6666666666666</v>
      </c>
    </row>
    <row r="747" customFormat="false" ht="15.75" hidden="false" customHeight="true" outlineLevel="0" collapsed="false">
      <c r="A747" s="1" t="s">
        <v>566</v>
      </c>
      <c r="B747" s="2" t="n">
        <v>0.00216435185185185</v>
      </c>
      <c r="C747" s="1" t="n">
        <v>0.00216435185185185</v>
      </c>
      <c r="D747" s="0" t="n">
        <v>3.11666666666666</v>
      </c>
    </row>
    <row r="748" customFormat="false" ht="15.75" hidden="false" customHeight="true" outlineLevel="0" collapsed="false">
      <c r="A748" s="1" t="s">
        <v>757</v>
      </c>
      <c r="B748" s="2" t="n">
        <v>0.00179398148148148</v>
      </c>
      <c r="C748" s="1" t="n">
        <v>0.00179398148148148</v>
      </c>
      <c r="D748" s="0" t="n">
        <v>2.58333333333333</v>
      </c>
    </row>
    <row r="749" customFormat="false" ht="15.75" hidden="false" customHeight="true" outlineLevel="0" collapsed="false">
      <c r="A749" s="1" t="s">
        <v>716</v>
      </c>
      <c r="B749" s="2" t="n">
        <v>0.00185185185185185</v>
      </c>
      <c r="C749" s="1" t="n">
        <v>0.00185185185185185</v>
      </c>
      <c r="D749" s="0" t="n">
        <v>2.66666666666666</v>
      </c>
    </row>
    <row r="750" customFormat="false" ht="15.75" hidden="false" customHeight="true" outlineLevel="0" collapsed="false">
      <c r="A750" s="1" t="s">
        <v>306</v>
      </c>
      <c r="B750" s="2" t="n">
        <v>0.00320601851851852</v>
      </c>
      <c r="C750" s="1" t="n">
        <v>0.00320601851851852</v>
      </c>
      <c r="D750" s="0" t="n">
        <v>4.61666666666666</v>
      </c>
    </row>
    <row r="751" customFormat="false" ht="15.75" hidden="false" customHeight="true" outlineLevel="0" collapsed="false">
      <c r="A751" s="1" t="s">
        <v>1361</v>
      </c>
      <c r="B751" s="2" t="n">
        <v>0.000821759259259259</v>
      </c>
      <c r="C751" s="1" t="n">
        <v>0.000821759259259259</v>
      </c>
      <c r="D751" s="0" t="n">
        <v>1.18333333333333</v>
      </c>
    </row>
    <row r="752" customFormat="false" ht="15.75" hidden="false" customHeight="true" outlineLevel="0" collapsed="false">
      <c r="A752" s="1" t="s">
        <v>1089</v>
      </c>
      <c r="B752" s="2" t="n">
        <v>0.00126157407407407</v>
      </c>
      <c r="C752" s="1" t="n">
        <v>0.00126157407407407</v>
      </c>
      <c r="D752" s="0" t="n">
        <v>1.81666666666667</v>
      </c>
    </row>
    <row r="753" customFormat="false" ht="15.75" hidden="false" customHeight="true" outlineLevel="0" collapsed="false">
      <c r="A753" s="1" t="s">
        <v>513</v>
      </c>
      <c r="B753" s="2" t="n">
        <v>0.00230324074074074</v>
      </c>
      <c r="C753" s="1" t="n">
        <v>0.00230324074074074</v>
      </c>
      <c r="D753" s="0" t="n">
        <v>3.31666666666666</v>
      </c>
    </row>
    <row r="754" customFormat="false" ht="15.75" hidden="false" customHeight="true" outlineLevel="0" collapsed="false">
      <c r="A754" s="1" t="s">
        <v>1704</v>
      </c>
      <c r="B754" s="2" t="n">
        <v>0.000266203703703704</v>
      </c>
      <c r="C754" s="1" t="n">
        <v>0.000266203703703704</v>
      </c>
      <c r="D754" s="0" t="n">
        <v>0.383333333333333</v>
      </c>
    </row>
    <row r="755" customFormat="false" ht="15.75" hidden="false" customHeight="true" outlineLevel="0" collapsed="false">
      <c r="A755" s="1" t="s">
        <v>1285</v>
      </c>
      <c r="B755" s="2" t="n">
        <v>0.000949074074074074</v>
      </c>
      <c r="C755" s="1" t="n">
        <v>0.000949074074074074</v>
      </c>
      <c r="D755" s="0" t="n">
        <v>1.36666666666667</v>
      </c>
    </row>
    <row r="756" customFormat="false" ht="15.75" hidden="false" customHeight="true" outlineLevel="0" collapsed="false">
      <c r="A756" s="1" t="s">
        <v>722</v>
      </c>
      <c r="B756" s="2" t="n">
        <v>0.00184027777777778</v>
      </c>
      <c r="C756" s="1" t="n">
        <v>0.00184027777777778</v>
      </c>
      <c r="D756" s="0" t="n">
        <v>2.65</v>
      </c>
    </row>
    <row r="757" customFormat="false" ht="15.75" hidden="false" customHeight="true" outlineLevel="0" collapsed="false">
      <c r="A757" s="1" t="s">
        <v>819</v>
      </c>
      <c r="B757" s="2" t="n">
        <v>0.00168981481481481</v>
      </c>
      <c r="C757" s="1" t="n">
        <v>0.00168981481481481</v>
      </c>
      <c r="D757" s="0" t="n">
        <v>2.43333333333333</v>
      </c>
    </row>
    <row r="758" customFormat="false" ht="15.75" hidden="false" customHeight="true" outlineLevel="0" collapsed="false">
      <c r="A758" s="1" t="s">
        <v>972</v>
      </c>
      <c r="B758" s="2" t="n">
        <v>0.00143518518518519</v>
      </c>
      <c r="C758" s="1" t="n">
        <v>0.00143518518518519</v>
      </c>
      <c r="D758" s="0" t="n">
        <v>2.06666666666666</v>
      </c>
    </row>
    <row r="759" customFormat="false" ht="15.75" hidden="false" customHeight="true" outlineLevel="0" collapsed="false">
      <c r="A759" s="1" t="s">
        <v>1375</v>
      </c>
      <c r="B759" s="2" t="n">
        <v>0.000798611111111111</v>
      </c>
      <c r="C759" s="1" t="n">
        <v>0.000798611111111111</v>
      </c>
      <c r="D759" s="0" t="n">
        <v>1.15</v>
      </c>
    </row>
    <row r="760" customFormat="false" ht="15.75" hidden="false" customHeight="true" outlineLevel="0" collapsed="false">
      <c r="A760" s="1" t="s">
        <v>1051</v>
      </c>
      <c r="B760" s="2" t="n">
        <v>0.00131944444444444</v>
      </c>
      <c r="C760" s="1" t="n">
        <v>0.00131944444444444</v>
      </c>
      <c r="D760" s="0" t="n">
        <v>1.9</v>
      </c>
    </row>
    <row r="761" customFormat="false" ht="15.75" hidden="false" customHeight="true" outlineLevel="0" collapsed="false">
      <c r="A761" s="1" t="s">
        <v>1487</v>
      </c>
      <c r="B761" s="2" t="n">
        <v>0.000636574074074074</v>
      </c>
      <c r="C761" s="1" t="n">
        <v>0.000636574074074074</v>
      </c>
      <c r="D761" s="0" t="n">
        <v>0.916666666666666</v>
      </c>
    </row>
    <row r="762" customFormat="false" ht="15.75" hidden="false" customHeight="true" outlineLevel="0" collapsed="false">
      <c r="A762" s="1" t="s">
        <v>1030</v>
      </c>
      <c r="B762" s="2" t="n">
        <v>0.00134259259259259</v>
      </c>
      <c r="C762" s="1" t="n">
        <v>0.00134259259259259</v>
      </c>
      <c r="D762" s="0" t="n">
        <v>1.93333333333333</v>
      </c>
    </row>
    <row r="763" customFormat="false" ht="15.75" hidden="false" customHeight="true" outlineLevel="0" collapsed="false">
      <c r="A763" s="1" t="s">
        <v>1599</v>
      </c>
      <c r="B763" s="2" t="n">
        <v>0.000405092592592593</v>
      </c>
      <c r="C763" s="1" t="n">
        <v>0.000405092592592593</v>
      </c>
      <c r="D763" s="0" t="n">
        <v>0.583333333333333</v>
      </c>
    </row>
    <row r="764" customFormat="false" ht="15.75" hidden="false" customHeight="true" outlineLevel="0" collapsed="false">
      <c r="A764" s="1" t="s">
        <v>1159</v>
      </c>
      <c r="B764" s="2" t="n">
        <v>0.00114583333333333</v>
      </c>
      <c r="C764" s="1" t="n">
        <v>0.00114583333333333</v>
      </c>
      <c r="D764" s="0" t="n">
        <v>1.65</v>
      </c>
    </row>
    <row r="765" customFormat="false" ht="15.75" hidden="false" customHeight="true" outlineLevel="0" collapsed="false">
      <c r="A765" s="1" t="s">
        <v>1472</v>
      </c>
      <c r="B765" s="2" t="n">
        <v>0.000659722222222222</v>
      </c>
      <c r="C765" s="1" t="n">
        <v>0.000659722222222222</v>
      </c>
      <c r="D765" s="0" t="n">
        <v>0.949999999999999</v>
      </c>
    </row>
    <row r="766" customFormat="false" ht="15.75" hidden="false" customHeight="true" outlineLevel="0" collapsed="false">
      <c r="A766" s="1" t="s">
        <v>723</v>
      </c>
      <c r="B766" s="2" t="n">
        <v>0.00184027777777778</v>
      </c>
      <c r="C766" s="1" t="n">
        <v>0.00184027777777778</v>
      </c>
      <c r="D766" s="0" t="n">
        <v>2.65</v>
      </c>
    </row>
    <row r="767" customFormat="false" ht="15.75" hidden="false" customHeight="true" outlineLevel="0" collapsed="false">
      <c r="A767" s="1" t="s">
        <v>911</v>
      </c>
      <c r="B767" s="2" t="n">
        <v>0.00152777777777778</v>
      </c>
      <c r="C767" s="1" t="n">
        <v>0.00152777777777778</v>
      </c>
      <c r="D767" s="0" t="n">
        <v>2.2</v>
      </c>
    </row>
    <row r="768" customFormat="false" ht="15.75" hidden="false" customHeight="true" outlineLevel="0" collapsed="false">
      <c r="A768" s="1" t="s">
        <v>742</v>
      </c>
      <c r="B768" s="2" t="n">
        <v>0.00180555555555556</v>
      </c>
      <c r="C768" s="1" t="n">
        <v>0.00180555555555556</v>
      </c>
      <c r="D768" s="0" t="n">
        <v>2.6</v>
      </c>
    </row>
    <row r="769" customFormat="false" ht="15.75" hidden="false" customHeight="true" outlineLevel="0" collapsed="false">
      <c r="A769" s="1" t="s">
        <v>1179</v>
      </c>
      <c r="B769" s="2" t="n">
        <v>0.00111111111111111</v>
      </c>
      <c r="C769" s="1" t="n">
        <v>0.00111111111111111</v>
      </c>
      <c r="D769" s="0" t="n">
        <v>1.6</v>
      </c>
    </row>
    <row r="770" customFormat="false" ht="15.75" hidden="false" customHeight="true" outlineLevel="0" collapsed="false">
      <c r="A770" s="1" t="s">
        <v>337</v>
      </c>
      <c r="B770" s="2" t="n">
        <v>0.00300925925925926</v>
      </c>
      <c r="C770" s="1" t="n">
        <v>0.00300925925925926</v>
      </c>
      <c r="D770" s="0" t="n">
        <v>4.33333333333333</v>
      </c>
    </row>
    <row r="771" customFormat="false" ht="15.75" hidden="false" customHeight="true" outlineLevel="0" collapsed="false">
      <c r="A771" s="1" t="s">
        <v>387</v>
      </c>
      <c r="B771" s="2" t="n">
        <v>0.00273148148148148</v>
      </c>
      <c r="C771" s="1" t="n">
        <v>0.00273148148148148</v>
      </c>
      <c r="D771" s="0" t="n">
        <v>3.93333333333333</v>
      </c>
    </row>
    <row r="772" customFormat="false" ht="15.75" hidden="false" customHeight="true" outlineLevel="0" collapsed="false">
      <c r="A772" s="1" t="s">
        <v>874</v>
      </c>
      <c r="B772" s="2" t="n">
        <v>0.00158564814814815</v>
      </c>
      <c r="C772" s="1" t="n">
        <v>0.00158564814814815</v>
      </c>
      <c r="D772" s="0" t="n">
        <v>2.28333333333333</v>
      </c>
    </row>
    <row r="773" customFormat="false" ht="15.75" hidden="false" customHeight="true" outlineLevel="0" collapsed="false">
      <c r="A773" s="1" t="s">
        <v>1237</v>
      </c>
      <c r="B773" s="2" t="n">
        <v>0.00103009259259259</v>
      </c>
      <c r="C773" s="1" t="n">
        <v>0.00103009259259259</v>
      </c>
      <c r="D773" s="0" t="n">
        <v>1.48333333333333</v>
      </c>
    </row>
    <row r="774" customFormat="false" ht="15.75" hidden="false" customHeight="true" outlineLevel="0" collapsed="false">
      <c r="A774" s="1" t="s">
        <v>1611</v>
      </c>
      <c r="B774" s="2" t="n">
        <v>0.000381944444444444</v>
      </c>
      <c r="C774" s="1" t="n">
        <v>0.000381944444444444</v>
      </c>
      <c r="D774" s="0" t="n">
        <v>0.55</v>
      </c>
    </row>
    <row r="775" customFormat="false" ht="15.75" hidden="false" customHeight="true" outlineLevel="0" collapsed="false">
      <c r="A775" s="1" t="s">
        <v>1608</v>
      </c>
      <c r="B775" s="2" t="n">
        <v>0.000393518518518519</v>
      </c>
      <c r="C775" s="1" t="n">
        <v>0.000393518518518519</v>
      </c>
      <c r="D775" s="0" t="n">
        <v>0.566666666666666</v>
      </c>
    </row>
    <row r="776" customFormat="false" ht="15.75" hidden="false" customHeight="true" outlineLevel="0" collapsed="false">
      <c r="A776" s="1" t="s">
        <v>1571</v>
      </c>
      <c r="B776" s="2" t="n">
        <v>0.000451388888888889</v>
      </c>
      <c r="C776" s="1" t="n">
        <v>0.000451388888888889</v>
      </c>
      <c r="D776" s="0" t="n">
        <v>0.65</v>
      </c>
    </row>
    <row r="777" customFormat="false" ht="15.75" hidden="false" customHeight="true" outlineLevel="0" collapsed="false">
      <c r="A777" s="1" t="s">
        <v>1506</v>
      </c>
      <c r="B777" s="2" t="n">
        <v>0.000590277777777778</v>
      </c>
      <c r="C777" s="1" t="n">
        <v>0.000590277777777778</v>
      </c>
      <c r="D777" s="0" t="n">
        <v>0.849999999999999</v>
      </c>
    </row>
    <row r="778" customFormat="false" ht="15.75" hidden="false" customHeight="true" outlineLevel="0" collapsed="false">
      <c r="A778" s="1" t="s">
        <v>1269</v>
      </c>
      <c r="B778" s="2" t="n">
        <v>0.000983796296296296</v>
      </c>
      <c r="C778" s="1" t="n">
        <v>0.000983796296296296</v>
      </c>
      <c r="D778" s="0" t="n">
        <v>1.41666666666667</v>
      </c>
    </row>
    <row r="779" customFormat="false" ht="15.75" hidden="false" customHeight="true" outlineLevel="0" collapsed="false">
      <c r="A779" s="1" t="s">
        <v>1494</v>
      </c>
      <c r="B779" s="2" t="n">
        <v>0.000625</v>
      </c>
      <c r="C779" s="1" t="n">
        <v>0.000625</v>
      </c>
      <c r="D779" s="0" t="n">
        <v>0.899999999999999</v>
      </c>
    </row>
    <row r="780" customFormat="false" ht="15.75" hidden="false" customHeight="true" outlineLevel="0" collapsed="false">
      <c r="A780" s="1" t="s">
        <v>754</v>
      </c>
      <c r="B780" s="2" t="n">
        <v>0.00179398148148148</v>
      </c>
      <c r="C780" s="1" t="n">
        <v>0.00179398148148148</v>
      </c>
      <c r="D780" s="0" t="n">
        <v>2.58333333333333</v>
      </c>
    </row>
    <row r="781" customFormat="false" ht="15.75" hidden="false" customHeight="true" outlineLevel="0" collapsed="false">
      <c r="A781" s="1" t="s">
        <v>455</v>
      </c>
      <c r="B781" s="2" t="n">
        <v>0.00247685185185185</v>
      </c>
      <c r="C781" s="1" t="n">
        <v>0.00247685185185185</v>
      </c>
      <c r="D781" s="0" t="n">
        <v>3.56666666666666</v>
      </c>
    </row>
    <row r="782" customFormat="false" ht="15.75" hidden="false" customHeight="true" outlineLevel="0" collapsed="false">
      <c r="A782" s="1" t="s">
        <v>774</v>
      </c>
      <c r="B782" s="2" t="n">
        <v>0.00175925925925926</v>
      </c>
      <c r="C782" s="1" t="n">
        <v>0.00175925925925926</v>
      </c>
      <c r="D782" s="0" t="n">
        <v>2.53333333333333</v>
      </c>
    </row>
    <row r="783" customFormat="false" ht="15.75" hidden="false" customHeight="true" outlineLevel="0" collapsed="false">
      <c r="A783" s="1" t="s">
        <v>1037</v>
      </c>
      <c r="B783" s="2" t="n">
        <v>0.00133101851851852</v>
      </c>
      <c r="C783" s="1" t="n">
        <v>0.00133101851851852</v>
      </c>
      <c r="D783" s="0" t="n">
        <v>1.91666666666666</v>
      </c>
    </row>
    <row r="784" customFormat="false" ht="15.75" hidden="false" customHeight="true" outlineLevel="0" collapsed="false">
      <c r="A784" s="1" t="s">
        <v>1141</v>
      </c>
      <c r="B784" s="2" t="n">
        <v>0.00116898148148148</v>
      </c>
      <c r="C784" s="1" t="n">
        <v>0.00116898148148148</v>
      </c>
      <c r="D784" s="0" t="n">
        <v>1.68333333333333</v>
      </c>
    </row>
    <row r="785" customFormat="false" ht="15.75" hidden="false" customHeight="true" outlineLevel="0" collapsed="false">
      <c r="A785" s="1" t="s">
        <v>1076</v>
      </c>
      <c r="B785" s="2" t="n">
        <v>0.00128472222222222</v>
      </c>
      <c r="C785" s="1" t="n">
        <v>0.00128472222222222</v>
      </c>
      <c r="D785" s="0" t="n">
        <v>1.85</v>
      </c>
    </row>
    <row r="786" customFormat="false" ht="15.75" hidden="false" customHeight="true" outlineLevel="0" collapsed="false">
      <c r="A786" s="1" t="s">
        <v>508</v>
      </c>
      <c r="B786" s="2" t="n">
        <v>0.00231481481481481</v>
      </c>
      <c r="C786" s="1" t="n">
        <v>0.00231481481481481</v>
      </c>
      <c r="D786" s="0" t="n">
        <v>3.33333333333333</v>
      </c>
    </row>
    <row r="787" customFormat="false" ht="15.75" hidden="false" customHeight="true" outlineLevel="0" collapsed="false">
      <c r="A787" s="1" t="s">
        <v>1488</v>
      </c>
      <c r="B787" s="2" t="n">
        <v>0.000636574074074074</v>
      </c>
      <c r="C787" s="1" t="n">
        <v>0.000636574074074074</v>
      </c>
      <c r="D787" s="0" t="n">
        <v>0.916666666666666</v>
      </c>
    </row>
    <row r="788" customFormat="false" ht="15.75" hidden="false" customHeight="true" outlineLevel="0" collapsed="false">
      <c r="A788" s="1" t="s">
        <v>1688</v>
      </c>
      <c r="B788" s="2" t="n">
        <v>0.000277777777777778</v>
      </c>
      <c r="C788" s="1" t="n">
        <v>0.000277777777777778</v>
      </c>
      <c r="D788" s="0" t="n">
        <v>0.4</v>
      </c>
    </row>
    <row r="789" customFormat="false" ht="15.75" hidden="false" customHeight="true" outlineLevel="0" collapsed="false">
      <c r="A789" s="1" t="s">
        <v>1612</v>
      </c>
      <c r="B789" s="2" t="n">
        <v>0.000381944444444444</v>
      </c>
      <c r="C789" s="1" t="n">
        <v>0.000381944444444444</v>
      </c>
      <c r="D789" s="0" t="n">
        <v>0.55</v>
      </c>
    </row>
    <row r="790" customFormat="false" ht="15.75" hidden="false" customHeight="true" outlineLevel="0" collapsed="false">
      <c r="A790" s="1" t="s">
        <v>1578</v>
      </c>
      <c r="B790" s="2" t="n">
        <v>0.000439814814814815</v>
      </c>
      <c r="C790" s="1" t="n">
        <v>0.000439814814814815</v>
      </c>
      <c r="D790" s="0" t="n">
        <v>0.633333333333333</v>
      </c>
    </row>
    <row r="791" customFormat="false" ht="15.75" hidden="false" customHeight="true" outlineLevel="0" collapsed="false">
      <c r="A791" s="1" t="s">
        <v>1539</v>
      </c>
      <c r="B791" s="2" t="n">
        <v>0.000509259259259259</v>
      </c>
      <c r="C791" s="1" t="n">
        <v>0.000509259259259259</v>
      </c>
      <c r="D791" s="0" t="n">
        <v>0.733333333333333</v>
      </c>
    </row>
    <row r="792" customFormat="false" ht="15.75" hidden="false" customHeight="true" outlineLevel="0" collapsed="false">
      <c r="A792" s="1" t="s">
        <v>1038</v>
      </c>
      <c r="B792" s="2" t="n">
        <v>0.00133101851851852</v>
      </c>
      <c r="C792" s="1" t="n">
        <v>0.00133101851851852</v>
      </c>
      <c r="D792" s="0" t="n">
        <v>1.91666666666666</v>
      </c>
    </row>
    <row r="793" customFormat="false" ht="15.75" hidden="false" customHeight="true" outlineLevel="0" collapsed="false">
      <c r="A793" s="1" t="s">
        <v>1098</v>
      </c>
      <c r="B793" s="2" t="n">
        <v>0.00125</v>
      </c>
      <c r="C793" s="1" t="n">
        <v>0.00125</v>
      </c>
      <c r="D793" s="0" t="n">
        <v>1.8</v>
      </c>
    </row>
    <row r="794" customFormat="false" ht="15.75" hidden="false" customHeight="true" outlineLevel="0" collapsed="false">
      <c r="A794" s="1" t="s">
        <v>423</v>
      </c>
      <c r="B794" s="2" t="n">
        <v>0.00258101851851852</v>
      </c>
      <c r="C794" s="1" t="n">
        <v>0.00258101851851852</v>
      </c>
      <c r="D794" s="0" t="n">
        <v>3.71666666666666</v>
      </c>
    </row>
    <row r="795" customFormat="false" ht="15.75" hidden="false" customHeight="true" outlineLevel="0" collapsed="false">
      <c r="A795" s="1" t="s">
        <v>186</v>
      </c>
      <c r="B795" s="2" t="n">
        <v>0.00428240740740741</v>
      </c>
      <c r="C795" s="1" t="n">
        <v>0.00428240740740741</v>
      </c>
      <c r="D795" s="0" t="n">
        <v>6.16666666666666</v>
      </c>
    </row>
    <row r="796" customFormat="false" ht="15.75" hidden="false" customHeight="true" outlineLevel="0" collapsed="false">
      <c r="A796" s="1" t="s">
        <v>2162</v>
      </c>
      <c r="B796" s="2" t="n">
        <v>0</v>
      </c>
      <c r="C796" s="1" t="n">
        <v>0</v>
      </c>
      <c r="D796" s="0" t="n">
        <v>0</v>
      </c>
    </row>
    <row r="797" customFormat="false" ht="15.75" hidden="false" customHeight="true" outlineLevel="0" collapsed="false">
      <c r="A797" s="1" t="s">
        <v>84</v>
      </c>
      <c r="B797" s="2" t="n">
        <v>0.00584490740740741</v>
      </c>
      <c r="C797" s="1" t="n">
        <v>0.00584490740740741</v>
      </c>
      <c r="D797" s="0" t="n">
        <v>8.41666666666666</v>
      </c>
    </row>
    <row r="798" customFormat="false" ht="15.75" hidden="false" customHeight="true" outlineLevel="0" collapsed="false">
      <c r="A798" s="1" t="s">
        <v>1203</v>
      </c>
      <c r="B798" s="2" t="n">
        <v>0.00107638888888889</v>
      </c>
      <c r="C798" s="1" t="n">
        <v>0.00107638888888889</v>
      </c>
      <c r="D798" s="0" t="n">
        <v>1.55</v>
      </c>
    </row>
    <row r="799" customFormat="false" ht="15.75" hidden="false" customHeight="true" outlineLevel="0" collapsed="false">
      <c r="A799" s="1" t="s">
        <v>574</v>
      </c>
      <c r="B799" s="2" t="n">
        <v>0.00215277777777778</v>
      </c>
      <c r="C799" s="1" t="n">
        <v>0.00215277777777778</v>
      </c>
      <c r="D799" s="0" t="n">
        <v>3.1</v>
      </c>
    </row>
    <row r="800" customFormat="false" ht="15.75" hidden="false" customHeight="true" outlineLevel="0" collapsed="false">
      <c r="A800" s="1" t="s">
        <v>2163</v>
      </c>
      <c r="B800" s="2" t="n">
        <v>0</v>
      </c>
      <c r="C800" s="1" t="n">
        <v>0</v>
      </c>
      <c r="D800" s="0" t="n">
        <v>0</v>
      </c>
    </row>
    <row r="801" customFormat="false" ht="15.75" hidden="false" customHeight="true" outlineLevel="0" collapsed="false">
      <c r="A801" s="1" t="s">
        <v>155</v>
      </c>
      <c r="B801" s="2" t="n">
        <v>0.00450231481481482</v>
      </c>
      <c r="C801" s="1" t="n">
        <v>0.00450231481481482</v>
      </c>
      <c r="D801" s="0" t="n">
        <v>6.48333333333333</v>
      </c>
    </row>
    <row r="802" customFormat="false" ht="15.75" hidden="false" customHeight="true" outlineLevel="0" collapsed="false">
      <c r="A802" s="1" t="s">
        <v>303</v>
      </c>
      <c r="B802" s="2" t="n">
        <v>0.00321759259259259</v>
      </c>
      <c r="C802" s="1" t="n">
        <v>0.00321759259259259</v>
      </c>
      <c r="D802" s="0" t="n">
        <v>4.63333333333333</v>
      </c>
    </row>
    <row r="803" customFormat="false" ht="15.75" hidden="false" customHeight="true" outlineLevel="0" collapsed="false">
      <c r="A803" s="1" t="s">
        <v>1148</v>
      </c>
      <c r="B803" s="2" t="n">
        <v>0.00115740740740741</v>
      </c>
      <c r="C803" s="1" t="n">
        <v>0.00115740740740741</v>
      </c>
      <c r="D803" s="0" t="n">
        <v>1.66666666666667</v>
      </c>
    </row>
    <row r="804" customFormat="false" ht="15.75" hidden="false" customHeight="true" outlineLevel="0" collapsed="false">
      <c r="A804" s="1" t="s">
        <v>191</v>
      </c>
      <c r="B804" s="2" t="n">
        <v>0.00423611111111111</v>
      </c>
      <c r="C804" s="1" t="n">
        <v>0.00423611111111111</v>
      </c>
      <c r="D804" s="0" t="n">
        <v>6.1</v>
      </c>
    </row>
    <row r="805" customFormat="false" ht="15.75" hidden="false" customHeight="true" outlineLevel="0" collapsed="false">
      <c r="A805" s="1" t="s">
        <v>1279</v>
      </c>
      <c r="B805" s="2" t="n">
        <v>0.000960648148148148</v>
      </c>
      <c r="C805" s="1" t="n">
        <v>0.000960648148148148</v>
      </c>
      <c r="D805" s="0" t="n">
        <v>1.38333333333333</v>
      </c>
    </row>
    <row r="806" customFormat="false" ht="15.75" hidden="false" customHeight="true" outlineLevel="0" collapsed="false">
      <c r="A806" s="1" t="s">
        <v>1140</v>
      </c>
      <c r="B806" s="2" t="n">
        <v>0.00116898148148148</v>
      </c>
      <c r="C806" s="1" t="n">
        <v>0.00116898148148148</v>
      </c>
      <c r="D806" s="0" t="n">
        <v>1.68333333333333</v>
      </c>
    </row>
    <row r="807" customFormat="false" ht="15.75" hidden="false" customHeight="true" outlineLevel="0" collapsed="false">
      <c r="A807" s="1" t="s">
        <v>1191</v>
      </c>
      <c r="B807" s="2" t="n">
        <v>0.00108796296296296</v>
      </c>
      <c r="C807" s="1" t="n">
        <v>0.00108796296296296</v>
      </c>
      <c r="D807" s="0" t="n">
        <v>1.56666666666666</v>
      </c>
    </row>
    <row r="808" customFormat="false" ht="15.75" hidden="false" customHeight="true" outlineLevel="0" collapsed="false">
      <c r="A808" s="1" t="s">
        <v>2164</v>
      </c>
      <c r="B808" s="2" t="n">
        <v>0</v>
      </c>
      <c r="C808" s="1" t="n">
        <v>0</v>
      </c>
      <c r="D808" s="0" t="n">
        <v>0</v>
      </c>
    </row>
    <row r="809" customFormat="false" ht="15.75" hidden="false" customHeight="true" outlineLevel="0" collapsed="false">
      <c r="A809" s="1" t="s">
        <v>1096</v>
      </c>
      <c r="B809" s="2" t="n">
        <v>0.00126157407407407</v>
      </c>
      <c r="C809" s="1" t="n">
        <v>0.00126157407407407</v>
      </c>
      <c r="D809" s="0" t="n">
        <v>1.81666666666667</v>
      </c>
    </row>
    <row r="810" customFormat="false" ht="15.75" hidden="false" customHeight="true" outlineLevel="0" collapsed="false">
      <c r="A810" s="1" t="s">
        <v>977</v>
      </c>
      <c r="B810" s="2" t="n">
        <v>0.00142361111111111</v>
      </c>
      <c r="C810" s="1" t="n">
        <v>0.00142361111111111</v>
      </c>
      <c r="D810" s="0" t="n">
        <v>2.05</v>
      </c>
    </row>
    <row r="811" customFormat="false" ht="15.75" hidden="false" customHeight="true" outlineLevel="0" collapsed="false">
      <c r="A811" s="1" t="s">
        <v>1267</v>
      </c>
      <c r="B811" s="2" t="n">
        <v>0.000983796296296296</v>
      </c>
      <c r="C811" s="1" t="n">
        <v>0.000983796296296296</v>
      </c>
      <c r="D811" s="0" t="n">
        <v>1.41666666666667</v>
      </c>
    </row>
    <row r="812" customFormat="false" ht="15.75" hidden="false" customHeight="true" outlineLevel="0" collapsed="false">
      <c r="A812" s="1" t="s">
        <v>312</v>
      </c>
      <c r="B812" s="2" t="n">
        <v>0.00315972222222222</v>
      </c>
      <c r="C812" s="1" t="n">
        <v>0.00315972222222222</v>
      </c>
      <c r="D812" s="0" t="n">
        <v>4.55</v>
      </c>
    </row>
    <row r="813" customFormat="false" ht="15.75" hidden="false" customHeight="true" outlineLevel="0" collapsed="false">
      <c r="A813" s="1" t="s">
        <v>173</v>
      </c>
      <c r="B813" s="2" t="n">
        <v>0.00438657407407407</v>
      </c>
      <c r="C813" s="1" t="n">
        <v>0.00438657407407407</v>
      </c>
      <c r="D813" s="0" t="n">
        <v>6.31666666666666</v>
      </c>
    </row>
    <row r="814" customFormat="false" ht="15.75" hidden="false" customHeight="true" outlineLevel="0" collapsed="false">
      <c r="A814" s="1" t="s">
        <v>345</v>
      </c>
      <c r="B814" s="2" t="n">
        <v>0.00297453703703704</v>
      </c>
      <c r="C814" s="1" t="n">
        <v>0.00297453703703704</v>
      </c>
      <c r="D814" s="0" t="n">
        <v>4.28333333333333</v>
      </c>
    </row>
    <row r="815" customFormat="false" ht="15.75" hidden="false" customHeight="true" outlineLevel="0" collapsed="false">
      <c r="A815" s="1" t="s">
        <v>850</v>
      </c>
      <c r="B815" s="2" t="n">
        <v>0.00164351851851852</v>
      </c>
      <c r="C815" s="1" t="n">
        <v>0.00164351851851852</v>
      </c>
      <c r="D815" s="0" t="n">
        <v>2.36666666666666</v>
      </c>
    </row>
    <row r="816" customFormat="false" ht="15.75" hidden="false" customHeight="true" outlineLevel="0" collapsed="false">
      <c r="A816" s="1" t="s">
        <v>1293</v>
      </c>
      <c r="B816" s="2" t="n">
        <v>0.0009375</v>
      </c>
      <c r="C816" s="1" t="n">
        <v>0.0009375</v>
      </c>
      <c r="D816" s="0" t="n">
        <v>1.35</v>
      </c>
    </row>
    <row r="817" customFormat="false" ht="15.75" hidden="false" customHeight="true" outlineLevel="0" collapsed="false">
      <c r="A817" s="1" t="s">
        <v>1405</v>
      </c>
      <c r="B817" s="2" t="n">
        <v>0.000740740740740741</v>
      </c>
      <c r="C817" s="1" t="n">
        <v>0.000740740740740741</v>
      </c>
      <c r="D817" s="0" t="n">
        <v>1.06666666666667</v>
      </c>
    </row>
    <row r="818" customFormat="false" ht="15.75" hidden="false" customHeight="true" outlineLevel="0" collapsed="false">
      <c r="A818" s="1" t="s">
        <v>1410</v>
      </c>
      <c r="B818" s="2" t="n">
        <v>0.000729166666666667</v>
      </c>
      <c r="C818" s="1" t="n">
        <v>0.000729166666666667</v>
      </c>
      <c r="D818" s="0" t="n">
        <v>1.05</v>
      </c>
    </row>
    <row r="819" customFormat="false" ht="15.75" hidden="false" customHeight="true" outlineLevel="0" collapsed="false">
      <c r="A819" s="1" t="s">
        <v>1147</v>
      </c>
      <c r="B819" s="2" t="n">
        <v>0.00115740740740741</v>
      </c>
      <c r="C819" s="1" t="n">
        <v>0.00115740740740741</v>
      </c>
      <c r="D819" s="0" t="n">
        <v>1.66666666666667</v>
      </c>
    </row>
    <row r="820" customFormat="false" ht="15.75" hidden="false" customHeight="true" outlineLevel="0" collapsed="false">
      <c r="A820" s="1" t="s">
        <v>618</v>
      </c>
      <c r="B820" s="2" t="n">
        <v>0.00206018518518519</v>
      </c>
      <c r="C820" s="1" t="n">
        <v>0.00206018518518519</v>
      </c>
      <c r="D820" s="0" t="n">
        <v>2.96666666666666</v>
      </c>
    </row>
    <row r="821" customFormat="false" ht="15.75" hidden="false" customHeight="true" outlineLevel="0" collapsed="false">
      <c r="A821" s="1" t="s">
        <v>892</v>
      </c>
      <c r="B821" s="2" t="n">
        <v>0.0015625</v>
      </c>
      <c r="C821" s="1" t="n">
        <v>0.0015625</v>
      </c>
      <c r="D821" s="0" t="n">
        <v>2.25</v>
      </c>
    </row>
    <row r="822" customFormat="false" ht="15.75" hidden="false" customHeight="true" outlineLevel="0" collapsed="false">
      <c r="A822" s="1" t="s">
        <v>619</v>
      </c>
      <c r="B822" s="2" t="n">
        <v>0.00206018518518519</v>
      </c>
      <c r="C822" s="1" t="n">
        <v>0.00206018518518519</v>
      </c>
      <c r="D822" s="0" t="n">
        <v>2.96666666666666</v>
      </c>
    </row>
    <row r="823" customFormat="false" ht="15.75" hidden="false" customHeight="true" outlineLevel="0" collapsed="false">
      <c r="A823" s="1" t="s">
        <v>1040</v>
      </c>
      <c r="B823" s="2" t="n">
        <v>0.00133101851851852</v>
      </c>
      <c r="C823" s="1" t="n">
        <v>0.00133101851851852</v>
      </c>
      <c r="D823" s="0" t="n">
        <v>1.91666666666666</v>
      </c>
    </row>
    <row r="824" customFormat="false" ht="15.75" hidden="false" customHeight="true" outlineLevel="0" collapsed="false">
      <c r="A824" s="1" t="s">
        <v>35</v>
      </c>
      <c r="B824" s="2" t="n">
        <v>0.00869212962962963</v>
      </c>
      <c r="C824" s="1" t="n">
        <v>0.00869212962962963</v>
      </c>
      <c r="D824" s="0" t="n">
        <v>12.5166666666667</v>
      </c>
    </row>
    <row r="825" customFormat="false" ht="15.75" hidden="false" customHeight="true" outlineLevel="0" collapsed="false">
      <c r="A825" s="1" t="s">
        <v>227</v>
      </c>
      <c r="B825" s="2" t="n">
        <v>0.00385416666666667</v>
      </c>
      <c r="C825" s="1" t="n">
        <v>0.00385416666666667</v>
      </c>
      <c r="D825" s="0" t="n">
        <v>5.55</v>
      </c>
    </row>
    <row r="826" customFormat="false" ht="15.75" hidden="false" customHeight="true" outlineLevel="0" collapsed="false">
      <c r="A826" s="1" t="s">
        <v>114</v>
      </c>
      <c r="B826" s="2" t="n">
        <v>0.00515046296296296</v>
      </c>
      <c r="C826" s="1" t="n">
        <v>0.00515046296296296</v>
      </c>
      <c r="D826" s="0" t="n">
        <v>7.41666666666666</v>
      </c>
    </row>
    <row r="827" customFormat="false" ht="15.75" hidden="false" customHeight="true" outlineLevel="0" collapsed="false">
      <c r="A827" s="1" t="s">
        <v>1479</v>
      </c>
      <c r="B827" s="2" t="n">
        <v>0.000648148148148148</v>
      </c>
      <c r="C827" s="1" t="n">
        <v>0.000648148148148148</v>
      </c>
      <c r="D827" s="0" t="n">
        <v>0.933333333333333</v>
      </c>
    </row>
    <row r="828" customFormat="false" ht="15.75" hidden="false" customHeight="true" outlineLevel="0" collapsed="false">
      <c r="A828" s="1" t="s">
        <v>1508</v>
      </c>
      <c r="B828" s="2" t="n">
        <v>0.000590277777777778</v>
      </c>
      <c r="C828" s="1" t="n">
        <v>0.000590277777777778</v>
      </c>
      <c r="D828" s="0" t="n">
        <v>0.849999999999999</v>
      </c>
    </row>
    <row r="829" customFormat="false" ht="15.75" hidden="false" customHeight="true" outlineLevel="0" collapsed="false">
      <c r="A829" s="1" t="s">
        <v>1586</v>
      </c>
      <c r="B829" s="2" t="n">
        <v>0.000428240740740741</v>
      </c>
      <c r="C829" s="1" t="n">
        <v>0.000428240740740741</v>
      </c>
      <c r="D829" s="0" t="n">
        <v>0.616666666666666</v>
      </c>
    </row>
    <row r="830" customFormat="false" ht="15.75" hidden="false" customHeight="true" outlineLevel="0" collapsed="false">
      <c r="A830" s="1" t="s">
        <v>1476</v>
      </c>
      <c r="B830" s="2" t="n">
        <v>0.000659722222222222</v>
      </c>
      <c r="C830" s="1" t="n">
        <v>0.000659722222222222</v>
      </c>
      <c r="D830" s="0" t="n">
        <v>0.949999999999999</v>
      </c>
    </row>
    <row r="831" customFormat="false" ht="15.75" hidden="false" customHeight="true" outlineLevel="0" collapsed="false">
      <c r="A831" s="1" t="s">
        <v>2165</v>
      </c>
      <c r="B831" s="2" t="n">
        <v>0</v>
      </c>
      <c r="C831" s="1" t="n">
        <v>0</v>
      </c>
      <c r="D831" s="0" t="n">
        <v>0</v>
      </c>
    </row>
    <row r="832" customFormat="false" ht="15.75" hidden="false" customHeight="true" outlineLevel="0" collapsed="false">
      <c r="A832" s="1" t="s">
        <v>924</v>
      </c>
      <c r="B832" s="2" t="n">
        <v>0.0015162037037037</v>
      </c>
      <c r="C832" s="1" t="n">
        <v>0.0015162037037037</v>
      </c>
      <c r="D832" s="0" t="n">
        <v>2.18333333333333</v>
      </c>
    </row>
    <row r="833" customFormat="false" ht="15.75" hidden="false" customHeight="true" outlineLevel="0" collapsed="false">
      <c r="A833" s="1" t="s">
        <v>953</v>
      </c>
      <c r="B833" s="2" t="n">
        <v>0.00146990740740741</v>
      </c>
      <c r="C833" s="1" t="n">
        <v>0.00146990740740741</v>
      </c>
      <c r="D833" s="0" t="n">
        <v>2.11666666666666</v>
      </c>
    </row>
    <row r="834" customFormat="false" ht="15.75" hidden="false" customHeight="true" outlineLevel="0" collapsed="false">
      <c r="A834" s="1" t="s">
        <v>2166</v>
      </c>
      <c r="B834" s="2" t="n">
        <v>0</v>
      </c>
      <c r="C834" s="1" t="n">
        <v>0</v>
      </c>
      <c r="D834" s="0" t="n">
        <v>0</v>
      </c>
    </row>
    <row r="835" customFormat="false" ht="15.75" hidden="false" customHeight="true" outlineLevel="0" collapsed="false">
      <c r="A835" s="1" t="s">
        <v>1344</v>
      </c>
      <c r="B835" s="2" t="n">
        <v>0.000856481481481482</v>
      </c>
      <c r="C835" s="1" t="n">
        <v>0.000856481481481482</v>
      </c>
      <c r="D835" s="0" t="n">
        <v>1.23333333333333</v>
      </c>
    </row>
    <row r="836" customFormat="false" ht="15.75" hidden="false" customHeight="true" outlineLevel="0" collapsed="false">
      <c r="A836" s="1" t="s">
        <v>1417</v>
      </c>
      <c r="B836" s="2" t="n">
        <v>0.000717592592592593</v>
      </c>
      <c r="C836" s="1" t="n">
        <v>0.000717592592592593</v>
      </c>
      <c r="D836" s="0" t="n">
        <v>1.03333333333333</v>
      </c>
    </row>
    <row r="837" customFormat="false" ht="15.75" hidden="false" customHeight="true" outlineLevel="0" collapsed="false">
      <c r="A837" s="1" t="s">
        <v>1545</v>
      </c>
      <c r="B837" s="2" t="n">
        <v>0.000497685185185185</v>
      </c>
      <c r="C837" s="1" t="n">
        <v>0.000497685185185185</v>
      </c>
      <c r="D837" s="0" t="n">
        <v>0.716666666666666</v>
      </c>
    </row>
    <row r="838" customFormat="false" ht="15.75" hidden="false" customHeight="true" outlineLevel="0" collapsed="false">
      <c r="A838" s="1" t="s">
        <v>1441</v>
      </c>
      <c r="B838" s="2" t="n">
        <v>0.000694444444444444</v>
      </c>
      <c r="C838" s="1" t="n">
        <v>0.000694444444444444</v>
      </c>
      <c r="D838" s="0" t="n">
        <v>0.999999999999999</v>
      </c>
    </row>
    <row r="839" customFormat="false" ht="15.75" hidden="false" customHeight="true" outlineLevel="0" collapsed="false">
      <c r="A839" s="1" t="s">
        <v>823</v>
      </c>
      <c r="B839" s="2" t="n">
        <v>0.00167824074074074</v>
      </c>
      <c r="C839" s="1" t="n">
        <v>0.00167824074074074</v>
      </c>
      <c r="D839" s="0" t="n">
        <v>2.41666666666666</v>
      </c>
    </row>
    <row r="840" customFormat="false" ht="15.75" hidden="false" customHeight="true" outlineLevel="0" collapsed="false">
      <c r="A840" s="1" t="s">
        <v>223</v>
      </c>
      <c r="B840" s="2" t="n">
        <v>0.00388888888888889</v>
      </c>
      <c r="C840" s="1" t="n">
        <v>0.00388888888888889</v>
      </c>
      <c r="D840" s="0" t="n">
        <v>5.6</v>
      </c>
    </row>
    <row r="841" customFormat="false" ht="15.75" hidden="false" customHeight="true" outlineLevel="0" collapsed="false">
      <c r="A841" s="1" t="s">
        <v>1737</v>
      </c>
      <c r="B841" s="2" t="n">
        <v>0.000231481481481481</v>
      </c>
      <c r="C841" s="1" t="n">
        <v>0.000231481481481481</v>
      </c>
      <c r="D841" s="0" t="n">
        <v>0.333333333333333</v>
      </c>
    </row>
    <row r="842" customFormat="false" ht="15.75" hidden="false" customHeight="true" outlineLevel="0" collapsed="false">
      <c r="A842" s="1" t="s">
        <v>1647</v>
      </c>
      <c r="B842" s="2" t="n">
        <v>0.000347222222222222</v>
      </c>
      <c r="C842" s="1" t="n">
        <v>0.000347222222222222</v>
      </c>
      <c r="D842" s="0" t="n">
        <v>0.5</v>
      </c>
    </row>
    <row r="843" customFormat="false" ht="15.75" hidden="false" customHeight="true" outlineLevel="0" collapsed="false">
      <c r="A843" s="1" t="s">
        <v>2167</v>
      </c>
      <c r="B843" s="2" t="n">
        <v>0</v>
      </c>
      <c r="C843" s="1" t="n">
        <v>0</v>
      </c>
      <c r="D843" s="0" t="n">
        <v>0</v>
      </c>
    </row>
    <row r="844" customFormat="false" ht="15.75" hidden="false" customHeight="true" outlineLevel="0" collapsed="false">
      <c r="A844" s="1" t="s">
        <v>1626</v>
      </c>
      <c r="B844" s="2" t="n">
        <v>0.00037037037037037</v>
      </c>
      <c r="C844" s="1" t="n">
        <v>0.00037037037037037</v>
      </c>
      <c r="D844" s="0" t="n">
        <v>0.533333333333333</v>
      </c>
    </row>
    <row r="845" customFormat="false" ht="15.75" hidden="false" customHeight="true" outlineLevel="0" collapsed="false">
      <c r="A845" s="1" t="s">
        <v>933</v>
      </c>
      <c r="B845" s="2" t="n">
        <v>0.00150462962962963</v>
      </c>
      <c r="C845" s="1" t="n">
        <v>0.00150462962962963</v>
      </c>
      <c r="D845" s="0" t="n">
        <v>2.16666666666666</v>
      </c>
    </row>
    <row r="846" customFormat="false" ht="15.75" hidden="false" customHeight="true" outlineLevel="0" collapsed="false">
      <c r="A846" s="1" t="s">
        <v>1402</v>
      </c>
      <c r="B846" s="2" t="n">
        <v>0.000740740740740741</v>
      </c>
      <c r="C846" s="1" t="n">
        <v>0.000740740740740741</v>
      </c>
      <c r="D846" s="0" t="n">
        <v>1.06666666666667</v>
      </c>
    </row>
    <row r="847" customFormat="false" ht="15.75" hidden="false" customHeight="true" outlineLevel="0" collapsed="false">
      <c r="A847" s="1" t="s">
        <v>2168</v>
      </c>
      <c r="B847" s="2" t="n">
        <v>0</v>
      </c>
      <c r="C847" s="1" t="n">
        <v>0</v>
      </c>
      <c r="D847" s="0" t="n">
        <v>0</v>
      </c>
    </row>
    <row r="848" customFormat="false" ht="15.75" hidden="false" customHeight="true" outlineLevel="0" collapsed="false">
      <c r="A848" s="1" t="s">
        <v>959</v>
      </c>
      <c r="B848" s="2" t="n">
        <v>0.00145833333333333</v>
      </c>
      <c r="C848" s="1" t="n">
        <v>0.00145833333333333</v>
      </c>
      <c r="D848" s="0" t="n">
        <v>2.1</v>
      </c>
    </row>
    <row r="849" customFormat="false" ht="15.75" hidden="false" customHeight="true" outlineLevel="0" collapsed="false">
      <c r="A849" s="1" t="s">
        <v>651</v>
      </c>
      <c r="B849" s="2" t="n">
        <v>0.00197916666666667</v>
      </c>
      <c r="C849" s="1" t="n">
        <v>0.00197916666666667</v>
      </c>
      <c r="D849" s="0" t="n">
        <v>2.85</v>
      </c>
    </row>
    <row r="850" customFormat="false" ht="15.75" hidden="false" customHeight="true" outlineLevel="0" collapsed="false">
      <c r="A850" s="1" t="s">
        <v>1287</v>
      </c>
      <c r="B850" s="2" t="n">
        <v>0.000949074074074074</v>
      </c>
      <c r="C850" s="1" t="n">
        <v>0.000949074074074074</v>
      </c>
      <c r="D850" s="0" t="n">
        <v>1.36666666666667</v>
      </c>
    </row>
    <row r="851" customFormat="false" ht="15.75" hidden="false" customHeight="true" outlineLevel="0" collapsed="false">
      <c r="A851" s="1" t="s">
        <v>393</v>
      </c>
      <c r="B851" s="2" t="n">
        <v>0.00269675925925926</v>
      </c>
      <c r="C851" s="1" t="n">
        <v>0.00269675925925926</v>
      </c>
      <c r="D851" s="0" t="n">
        <v>3.88333333333333</v>
      </c>
    </row>
    <row r="852" customFormat="false" ht="15.75" hidden="false" customHeight="true" outlineLevel="0" collapsed="false">
      <c r="A852" s="1" t="s">
        <v>542</v>
      </c>
      <c r="B852" s="2" t="n">
        <v>0.0022337962962963</v>
      </c>
      <c r="C852" s="1" t="n">
        <v>0.0022337962962963</v>
      </c>
      <c r="D852" s="0" t="n">
        <v>3.21666666666666</v>
      </c>
    </row>
    <row r="853" customFormat="false" ht="15.75" hidden="false" customHeight="true" outlineLevel="0" collapsed="false">
      <c r="A853" s="1" t="s">
        <v>1422</v>
      </c>
      <c r="B853" s="2" t="n">
        <v>0.000717592592592593</v>
      </c>
      <c r="C853" s="1" t="n">
        <v>0.000717592592592593</v>
      </c>
      <c r="D853" s="0" t="n">
        <v>1.03333333333333</v>
      </c>
    </row>
    <row r="854" customFormat="false" ht="15.75" hidden="false" customHeight="true" outlineLevel="0" collapsed="false">
      <c r="A854" s="1" t="s">
        <v>1691</v>
      </c>
      <c r="B854" s="2" t="n">
        <v>0.000277777777777778</v>
      </c>
      <c r="C854" s="1" t="n">
        <v>0.000277777777777778</v>
      </c>
      <c r="D854" s="0" t="n">
        <v>0.4</v>
      </c>
    </row>
    <row r="855" customFormat="false" ht="15.75" hidden="false" customHeight="true" outlineLevel="0" collapsed="false">
      <c r="A855" s="1" t="s">
        <v>2169</v>
      </c>
      <c r="B855" s="2" t="n">
        <v>0</v>
      </c>
      <c r="C855" s="1" t="n">
        <v>0</v>
      </c>
      <c r="D855" s="0" t="n">
        <v>0</v>
      </c>
    </row>
    <row r="856" customFormat="false" ht="15.75" hidden="false" customHeight="true" outlineLevel="0" collapsed="false">
      <c r="A856" s="1" t="s">
        <v>1575</v>
      </c>
      <c r="B856" s="2" t="n">
        <v>0.000439814814814815</v>
      </c>
      <c r="C856" s="1" t="n">
        <v>0.000439814814814815</v>
      </c>
      <c r="D856" s="0" t="n">
        <v>0.633333333333333</v>
      </c>
    </row>
    <row r="857" customFormat="false" ht="15.75" hidden="false" customHeight="true" outlineLevel="0" collapsed="false">
      <c r="A857" s="1" t="s">
        <v>1447</v>
      </c>
      <c r="B857" s="2" t="n">
        <v>0.00068287037037037</v>
      </c>
      <c r="C857" s="1" t="n">
        <v>0.00068287037037037</v>
      </c>
      <c r="D857" s="0" t="n">
        <v>0.983333333333333</v>
      </c>
    </row>
    <row r="858" customFormat="false" ht="15.75" hidden="false" customHeight="true" outlineLevel="0" collapsed="false">
      <c r="A858" s="1" t="s">
        <v>1485</v>
      </c>
      <c r="B858" s="2" t="n">
        <v>0.000636574074074074</v>
      </c>
      <c r="C858" s="1" t="n">
        <v>0.000636574074074074</v>
      </c>
      <c r="D858" s="0" t="n">
        <v>0.916666666666666</v>
      </c>
    </row>
    <row r="859" customFormat="false" ht="15.75" hidden="false" customHeight="true" outlineLevel="0" collapsed="false">
      <c r="A859" s="1" t="s">
        <v>1373</v>
      </c>
      <c r="B859" s="2" t="n">
        <v>0.000798611111111111</v>
      </c>
      <c r="C859" s="1" t="n">
        <v>0.000798611111111111</v>
      </c>
      <c r="D859" s="0" t="n">
        <v>1.15</v>
      </c>
    </row>
    <row r="860" customFormat="false" ht="15.75" hidden="false" customHeight="true" outlineLevel="0" collapsed="false">
      <c r="A860" s="1" t="s">
        <v>1733</v>
      </c>
      <c r="B860" s="2" t="n">
        <v>0.000231481481481481</v>
      </c>
      <c r="C860" s="1" t="n">
        <v>0.000231481481481481</v>
      </c>
      <c r="D860" s="0" t="n">
        <v>0.333333333333333</v>
      </c>
    </row>
    <row r="861" customFormat="false" ht="15.75" hidden="false" customHeight="true" outlineLevel="0" collapsed="false">
      <c r="A861" s="1" t="s">
        <v>1627</v>
      </c>
      <c r="B861" s="2" t="n">
        <v>0.00037037037037037</v>
      </c>
      <c r="C861" s="1" t="n">
        <v>0.00037037037037037</v>
      </c>
      <c r="D861" s="0" t="n">
        <v>0.533333333333333</v>
      </c>
    </row>
    <row r="862" customFormat="false" ht="15.75" hidden="false" customHeight="true" outlineLevel="0" collapsed="false">
      <c r="A862" s="1" t="s">
        <v>845</v>
      </c>
      <c r="B862" s="2" t="n">
        <v>0.00164351851851852</v>
      </c>
      <c r="C862" s="1" t="n">
        <v>0.00164351851851852</v>
      </c>
      <c r="D862" s="0" t="n">
        <v>2.36666666666666</v>
      </c>
    </row>
    <row r="863" customFormat="false" ht="15.75" hidden="false" customHeight="true" outlineLevel="0" collapsed="false">
      <c r="A863" s="1" t="s">
        <v>1582</v>
      </c>
      <c r="B863" s="2" t="n">
        <v>0.000439814814814815</v>
      </c>
      <c r="C863" s="1" t="n">
        <v>0.000439814814814815</v>
      </c>
      <c r="D863" s="0" t="n">
        <v>0.633333333333333</v>
      </c>
    </row>
    <row r="864" customFormat="false" ht="15.75" hidden="false" customHeight="true" outlineLevel="0" collapsed="false">
      <c r="A864" s="1" t="s">
        <v>146</v>
      </c>
      <c r="B864" s="2" t="n">
        <v>0.00465277777777778</v>
      </c>
      <c r="C864" s="1" t="n">
        <v>0.00465277777777778</v>
      </c>
      <c r="D864" s="0" t="n">
        <v>6.69999999999999</v>
      </c>
    </row>
    <row r="865" customFormat="false" ht="15.75" hidden="false" customHeight="true" outlineLevel="0" collapsed="false">
      <c r="A865" s="1" t="s">
        <v>2170</v>
      </c>
      <c r="B865" s="2" t="n">
        <v>0</v>
      </c>
      <c r="C865" s="1" t="n">
        <v>0</v>
      </c>
      <c r="D865" s="0" t="n">
        <v>0</v>
      </c>
    </row>
    <row r="866" customFormat="false" ht="15.75" hidden="false" customHeight="true" outlineLevel="0" collapsed="false">
      <c r="A866" s="1" t="s">
        <v>76</v>
      </c>
      <c r="B866" s="2" t="n">
        <v>0.00618055555555556</v>
      </c>
      <c r="C866" s="1" t="n">
        <v>0.00618055555555556</v>
      </c>
      <c r="D866" s="0" t="n">
        <v>8.89999999999999</v>
      </c>
    </row>
    <row r="867" customFormat="false" ht="15.75" hidden="false" customHeight="true" outlineLevel="0" collapsed="false">
      <c r="A867" s="1" t="s">
        <v>2171</v>
      </c>
      <c r="B867" s="2" t="n">
        <v>0</v>
      </c>
      <c r="C867" s="1" t="n">
        <v>0</v>
      </c>
      <c r="D867" s="0" t="n">
        <v>0</v>
      </c>
    </row>
    <row r="868" customFormat="false" ht="15.75" hidden="false" customHeight="true" outlineLevel="0" collapsed="false">
      <c r="A868" s="1" t="s">
        <v>248</v>
      </c>
      <c r="B868" s="2" t="n">
        <v>0.00363425925925926</v>
      </c>
      <c r="C868" s="1" t="n">
        <v>0.00363425925925926</v>
      </c>
      <c r="D868" s="0" t="n">
        <v>5.23333333333333</v>
      </c>
    </row>
    <row r="869" customFormat="false" ht="15.75" hidden="false" customHeight="true" outlineLevel="0" collapsed="false">
      <c r="A869" s="1" t="s">
        <v>1083</v>
      </c>
      <c r="B869" s="2" t="n">
        <v>0.00127314814814815</v>
      </c>
      <c r="C869" s="1" t="n">
        <v>0.00127314814814815</v>
      </c>
      <c r="D869" s="0" t="n">
        <v>1.83333333333333</v>
      </c>
    </row>
    <row r="870" customFormat="false" ht="15.75" hidden="false" customHeight="true" outlineLevel="0" collapsed="false">
      <c r="A870" s="1" t="s">
        <v>851</v>
      </c>
      <c r="B870" s="2" t="n">
        <v>0.00163194444444444</v>
      </c>
      <c r="C870" s="1" t="n">
        <v>0.00163194444444444</v>
      </c>
      <c r="D870" s="0" t="n">
        <v>2.35</v>
      </c>
    </row>
    <row r="871" customFormat="false" ht="15.75" hidden="false" customHeight="true" outlineLevel="0" collapsed="false">
      <c r="A871" s="1" t="s">
        <v>2172</v>
      </c>
      <c r="B871" s="2" t="n">
        <v>0</v>
      </c>
      <c r="C871" s="1" t="n">
        <v>0</v>
      </c>
      <c r="D871" s="0" t="n">
        <v>0</v>
      </c>
    </row>
    <row r="872" customFormat="false" ht="15.75" hidden="false" customHeight="true" outlineLevel="0" collapsed="false">
      <c r="A872" s="1" t="s">
        <v>1252</v>
      </c>
      <c r="B872" s="2" t="n">
        <v>0.00100694444444444</v>
      </c>
      <c r="C872" s="1" t="n">
        <v>0.00100694444444444</v>
      </c>
      <c r="D872" s="0" t="n">
        <v>1.45</v>
      </c>
    </row>
    <row r="873" customFormat="false" ht="15.75" hidden="false" customHeight="true" outlineLevel="0" collapsed="false">
      <c r="A873" s="1" t="s">
        <v>112</v>
      </c>
      <c r="B873" s="2" t="n">
        <v>0.00519675925925926</v>
      </c>
      <c r="C873" s="1" t="n">
        <v>0.00519675925925926</v>
      </c>
      <c r="D873" s="0" t="n">
        <v>7.48333333333333</v>
      </c>
    </row>
    <row r="874" customFormat="false" ht="15.75" hidden="false" customHeight="true" outlineLevel="0" collapsed="false">
      <c r="A874" s="1" t="s">
        <v>161</v>
      </c>
      <c r="B874" s="2" t="n">
        <v>0.00446759259259259</v>
      </c>
      <c r="C874" s="1" t="n">
        <v>0.00446759259259259</v>
      </c>
      <c r="D874" s="0" t="n">
        <v>6.43333333333333</v>
      </c>
    </row>
    <row r="875" customFormat="false" ht="15.75" hidden="false" customHeight="true" outlineLevel="0" collapsed="false">
      <c r="A875" s="1" t="s">
        <v>1212</v>
      </c>
      <c r="B875" s="2" t="n">
        <v>0.00106481481481481</v>
      </c>
      <c r="C875" s="1" t="n">
        <v>0.00106481481481481</v>
      </c>
      <c r="D875" s="0" t="n">
        <v>1.53333333333333</v>
      </c>
    </row>
    <row r="876" customFormat="false" ht="15.75" hidden="false" customHeight="true" outlineLevel="0" collapsed="false">
      <c r="A876" s="1" t="s">
        <v>2173</v>
      </c>
      <c r="B876" s="2" t="n">
        <v>0</v>
      </c>
      <c r="C876" s="1" t="n">
        <v>0</v>
      </c>
      <c r="D876" s="0" t="n">
        <v>0</v>
      </c>
    </row>
    <row r="877" customFormat="false" ht="15.75" hidden="false" customHeight="true" outlineLevel="0" collapsed="false">
      <c r="A877" s="1" t="s">
        <v>1514</v>
      </c>
      <c r="B877" s="2" t="n">
        <v>0.00056712962962963</v>
      </c>
      <c r="C877" s="1" t="n">
        <v>0.00056712962962963</v>
      </c>
      <c r="D877" s="0" t="n">
        <v>0.816666666666666</v>
      </c>
    </row>
    <row r="878" customFormat="false" ht="15.75" hidden="false" customHeight="true" outlineLevel="0" collapsed="false">
      <c r="A878" s="1" t="s">
        <v>1065</v>
      </c>
      <c r="B878" s="2" t="n">
        <v>0.00130787037037037</v>
      </c>
      <c r="C878" s="1" t="n">
        <v>0.00130787037037037</v>
      </c>
      <c r="D878" s="0" t="n">
        <v>1.88333333333333</v>
      </c>
    </row>
    <row r="879" customFormat="false" ht="15.75" hidden="false" customHeight="true" outlineLevel="0" collapsed="false">
      <c r="A879" s="1" t="s">
        <v>1075</v>
      </c>
      <c r="B879" s="2" t="n">
        <v>0.0012962962962963</v>
      </c>
      <c r="C879" s="1" t="n">
        <v>0.0012962962962963</v>
      </c>
      <c r="D879" s="0" t="n">
        <v>1.86666666666667</v>
      </c>
    </row>
    <row r="880" customFormat="false" ht="15.75" hidden="false" customHeight="true" outlineLevel="0" collapsed="false">
      <c r="A880" s="1" t="s">
        <v>1710</v>
      </c>
      <c r="B880" s="2" t="n">
        <v>0.00025462962962963</v>
      </c>
      <c r="C880" s="1" t="n">
        <v>0.00025462962962963</v>
      </c>
      <c r="D880" s="0" t="n">
        <v>0.366666666666666</v>
      </c>
    </row>
    <row r="881" customFormat="false" ht="15.75" hidden="false" customHeight="true" outlineLevel="0" collapsed="false">
      <c r="A881" s="1" t="s">
        <v>575</v>
      </c>
      <c r="B881" s="2" t="n">
        <v>0.00215277777777778</v>
      </c>
      <c r="C881" s="1" t="n">
        <v>0.00215277777777778</v>
      </c>
      <c r="D881" s="0" t="n">
        <v>3.1</v>
      </c>
    </row>
    <row r="882" customFormat="false" ht="15.75" hidden="false" customHeight="true" outlineLevel="0" collapsed="false">
      <c r="A882" s="1" t="s">
        <v>1566</v>
      </c>
      <c r="B882" s="2" t="n">
        <v>0.000462962962962963</v>
      </c>
      <c r="C882" s="1" t="n">
        <v>0.000462962962962963</v>
      </c>
      <c r="D882" s="0" t="n">
        <v>0.666666666666666</v>
      </c>
    </row>
    <row r="883" customFormat="false" ht="15.75" hidden="false" customHeight="true" outlineLevel="0" collapsed="false">
      <c r="A883" s="1" t="s">
        <v>457</v>
      </c>
      <c r="B883" s="2" t="n">
        <v>0.00247685185185185</v>
      </c>
      <c r="C883" s="1" t="n">
        <v>0.00247685185185185</v>
      </c>
      <c r="D883" s="0" t="n">
        <v>3.56666666666666</v>
      </c>
    </row>
    <row r="884" customFormat="false" ht="15.75" hidden="false" customHeight="true" outlineLevel="0" collapsed="false">
      <c r="A884" s="1" t="s">
        <v>1049</v>
      </c>
      <c r="B884" s="2" t="n">
        <v>0.00131944444444444</v>
      </c>
      <c r="C884" s="1" t="n">
        <v>0.00131944444444444</v>
      </c>
      <c r="D884" s="0" t="n">
        <v>1.9</v>
      </c>
    </row>
    <row r="885" customFormat="false" ht="15.75" hidden="false" customHeight="true" outlineLevel="0" collapsed="false">
      <c r="A885" s="1" t="s">
        <v>220</v>
      </c>
      <c r="B885" s="2" t="n">
        <v>0.00391203703703704</v>
      </c>
      <c r="C885" s="1" t="n">
        <v>0.00391203703703704</v>
      </c>
      <c r="D885" s="0" t="n">
        <v>5.63333333333333</v>
      </c>
    </row>
    <row r="886" customFormat="false" ht="15.75" hidden="false" customHeight="true" outlineLevel="0" collapsed="false">
      <c r="A886" s="1" t="s">
        <v>140</v>
      </c>
      <c r="B886" s="2" t="n">
        <v>0.00476851851851852</v>
      </c>
      <c r="C886" s="1" t="n">
        <v>0.00476851851851852</v>
      </c>
      <c r="D886" s="0" t="n">
        <v>6.86666666666666</v>
      </c>
    </row>
    <row r="887" customFormat="false" ht="15.75" hidden="false" customHeight="true" outlineLevel="0" collapsed="false">
      <c r="A887" s="1" t="s">
        <v>1256</v>
      </c>
      <c r="B887" s="2" t="n">
        <v>0.00100694444444444</v>
      </c>
      <c r="C887" s="1" t="n">
        <v>0.00100694444444444</v>
      </c>
      <c r="D887" s="0" t="n">
        <v>1.45</v>
      </c>
    </row>
    <row r="888" customFormat="false" ht="15.75" hidden="false" customHeight="true" outlineLevel="0" collapsed="false">
      <c r="A888" s="1" t="s">
        <v>737</v>
      </c>
      <c r="B888" s="2" t="n">
        <v>0.00181712962962963</v>
      </c>
      <c r="C888" s="1" t="n">
        <v>0.00181712962962963</v>
      </c>
      <c r="D888" s="0" t="n">
        <v>2.61666666666666</v>
      </c>
    </row>
    <row r="889" customFormat="false" ht="15.75" hidden="false" customHeight="true" outlineLevel="0" collapsed="false">
      <c r="A889" s="1" t="s">
        <v>1587</v>
      </c>
      <c r="B889" s="2" t="n">
        <v>0.000428240740740741</v>
      </c>
      <c r="C889" s="1" t="n">
        <v>0.000428240740740741</v>
      </c>
      <c r="D889" s="0" t="n">
        <v>0.616666666666666</v>
      </c>
    </row>
    <row r="890" customFormat="false" ht="15.75" hidden="false" customHeight="true" outlineLevel="0" collapsed="false">
      <c r="A890" s="1" t="s">
        <v>253</v>
      </c>
      <c r="B890" s="2" t="n">
        <v>0.00359953703703704</v>
      </c>
      <c r="C890" s="1" t="n">
        <v>0.00359953703703704</v>
      </c>
      <c r="D890" s="0" t="n">
        <v>5.18333333333333</v>
      </c>
    </row>
    <row r="891" customFormat="false" ht="15.75" hidden="false" customHeight="true" outlineLevel="0" collapsed="false">
      <c r="A891" s="1" t="s">
        <v>1133</v>
      </c>
      <c r="B891" s="2" t="n">
        <v>0.00119212962962963</v>
      </c>
      <c r="C891" s="1" t="n">
        <v>0.00119212962962963</v>
      </c>
      <c r="D891" s="0" t="n">
        <v>1.71666666666667</v>
      </c>
    </row>
    <row r="892" customFormat="false" ht="15.75" hidden="false" customHeight="true" outlineLevel="0" collapsed="false">
      <c r="A892" s="1" t="s">
        <v>1615</v>
      </c>
      <c r="B892" s="2" t="n">
        <v>0.000381944444444444</v>
      </c>
      <c r="C892" s="1" t="n">
        <v>0.000381944444444444</v>
      </c>
      <c r="D892" s="0" t="n">
        <v>0.55</v>
      </c>
    </row>
    <row r="893" customFormat="false" ht="15.75" hidden="false" customHeight="true" outlineLevel="0" collapsed="false">
      <c r="A893" s="1" t="s">
        <v>769</v>
      </c>
      <c r="B893" s="2" t="n">
        <v>0.00177083333333333</v>
      </c>
      <c r="C893" s="1" t="n">
        <v>0.00177083333333333</v>
      </c>
      <c r="D893" s="0" t="n">
        <v>2.55</v>
      </c>
    </row>
    <row r="894" customFormat="false" ht="15.75" hidden="false" customHeight="true" outlineLevel="0" collapsed="false">
      <c r="A894" s="1" t="s">
        <v>1318</v>
      </c>
      <c r="B894" s="2" t="n">
        <v>0.000891203703703704</v>
      </c>
      <c r="C894" s="1" t="n">
        <v>0.000891203703703704</v>
      </c>
      <c r="D894" s="0" t="n">
        <v>1.28333333333333</v>
      </c>
    </row>
    <row r="895" customFormat="false" ht="15.75" hidden="false" customHeight="true" outlineLevel="0" collapsed="false">
      <c r="A895" s="1" t="s">
        <v>1023</v>
      </c>
      <c r="B895" s="2" t="n">
        <v>0.00135416666666667</v>
      </c>
      <c r="C895" s="1" t="n">
        <v>0.00135416666666667</v>
      </c>
      <c r="D895" s="0" t="n">
        <v>1.95</v>
      </c>
    </row>
    <row r="896" customFormat="false" ht="15.75" hidden="false" customHeight="true" outlineLevel="0" collapsed="false">
      <c r="A896" s="1" t="s">
        <v>1692</v>
      </c>
      <c r="B896" s="2" t="n">
        <v>0.000277777777777778</v>
      </c>
      <c r="C896" s="1" t="n">
        <v>0.000277777777777778</v>
      </c>
      <c r="D896" s="0" t="n">
        <v>0.4</v>
      </c>
    </row>
    <row r="897" customFormat="false" ht="15.75" hidden="false" customHeight="true" outlineLevel="0" collapsed="false">
      <c r="A897" s="1" t="s">
        <v>1585</v>
      </c>
      <c r="B897" s="2" t="n">
        <v>0.000428240740740741</v>
      </c>
      <c r="C897" s="1" t="n">
        <v>0.000428240740740741</v>
      </c>
      <c r="D897" s="0" t="n">
        <v>0.616666666666666</v>
      </c>
    </row>
    <row r="898" customFormat="false" ht="15.75" hidden="false" customHeight="true" outlineLevel="0" collapsed="false">
      <c r="A898" s="1" t="s">
        <v>606</v>
      </c>
      <c r="B898" s="2" t="n">
        <v>0.00208333333333333</v>
      </c>
      <c r="C898" s="1" t="n">
        <v>0.00208333333333333</v>
      </c>
      <c r="D898" s="0" t="n">
        <v>3</v>
      </c>
    </row>
    <row r="899" customFormat="false" ht="15.75" hidden="false" customHeight="true" outlineLevel="0" collapsed="false">
      <c r="A899" s="1" t="s">
        <v>1369</v>
      </c>
      <c r="B899" s="2" t="n">
        <v>0.000810185185185185</v>
      </c>
      <c r="C899" s="1" t="n">
        <v>0.000810185185185185</v>
      </c>
      <c r="D899" s="0" t="n">
        <v>1.16666666666667</v>
      </c>
    </row>
    <row r="900" customFormat="false" ht="15.75" hidden="false" customHeight="true" outlineLevel="0" collapsed="false">
      <c r="A900" s="1" t="s">
        <v>743</v>
      </c>
      <c r="B900" s="2" t="n">
        <v>0.00180555555555556</v>
      </c>
      <c r="C900" s="1" t="n">
        <v>0.00180555555555556</v>
      </c>
      <c r="D900" s="0" t="n">
        <v>2.6</v>
      </c>
    </row>
    <row r="901" customFormat="false" ht="15.75" hidden="false" customHeight="true" outlineLevel="0" collapsed="false">
      <c r="A901" s="1" t="s">
        <v>1386</v>
      </c>
      <c r="B901" s="2" t="n">
        <v>0.000775462962962963</v>
      </c>
      <c r="C901" s="1" t="n">
        <v>0.000775462962962963</v>
      </c>
      <c r="D901" s="0" t="n">
        <v>1.11666666666667</v>
      </c>
    </row>
    <row r="902" customFormat="false" ht="15.75" hidden="false" customHeight="true" outlineLevel="0" collapsed="false">
      <c r="A902" s="1" t="s">
        <v>1811</v>
      </c>
      <c r="B902" s="2" t="n">
        <v>0.000150462962962963</v>
      </c>
      <c r="C902" s="1" t="n">
        <v>0.000150462962962963</v>
      </c>
      <c r="D902" s="0" t="n">
        <v>0.216666666666666</v>
      </c>
    </row>
    <row r="903" customFormat="false" ht="15.75" hidden="false" customHeight="true" outlineLevel="0" collapsed="false">
      <c r="A903" s="1" t="s">
        <v>209</v>
      </c>
      <c r="B903" s="2" t="n">
        <v>0.00403935185185185</v>
      </c>
      <c r="C903" s="1" t="n">
        <v>0.00403935185185185</v>
      </c>
      <c r="D903" s="0" t="n">
        <v>5.81666666666666</v>
      </c>
    </row>
    <row r="904" customFormat="false" ht="15.75" hidden="false" customHeight="true" outlineLevel="0" collapsed="false">
      <c r="A904" s="1" t="s">
        <v>271</v>
      </c>
      <c r="B904" s="2" t="n">
        <v>0.0034375</v>
      </c>
      <c r="C904" s="1" t="n">
        <v>0.0034375</v>
      </c>
      <c r="D904" s="0" t="n">
        <v>4.95</v>
      </c>
    </row>
    <row r="905" customFormat="false" ht="15.75" hidden="false" customHeight="true" outlineLevel="0" collapsed="false">
      <c r="A905" s="1" t="s">
        <v>276</v>
      </c>
      <c r="B905" s="2" t="n">
        <v>0.0033912037037037</v>
      </c>
      <c r="C905" s="1" t="n">
        <v>0.0033912037037037</v>
      </c>
      <c r="D905" s="0" t="n">
        <v>4.88333333333333</v>
      </c>
    </row>
    <row r="906" customFormat="false" ht="15.75" hidden="false" customHeight="true" outlineLevel="0" collapsed="false">
      <c r="A906" s="1" t="s">
        <v>2031</v>
      </c>
      <c r="B906" s="2" t="n">
        <v>2.31481481481481E-005</v>
      </c>
      <c r="C906" s="1" t="n">
        <v>2.31481481481481E-005</v>
      </c>
      <c r="D906" s="0" t="n">
        <v>0.0333333333333333</v>
      </c>
    </row>
    <row r="907" customFormat="false" ht="15.75" hidden="false" customHeight="true" outlineLevel="0" collapsed="false">
      <c r="A907" s="1" t="s">
        <v>1431</v>
      </c>
      <c r="B907" s="2" t="n">
        <v>0.000694444444444444</v>
      </c>
      <c r="C907" s="1" t="n">
        <v>0.000694444444444444</v>
      </c>
      <c r="D907" s="0" t="n">
        <v>0.999999999999999</v>
      </c>
    </row>
    <row r="908" customFormat="false" ht="15.75" hidden="false" customHeight="true" outlineLevel="0" collapsed="false">
      <c r="A908" s="1" t="s">
        <v>2174</v>
      </c>
      <c r="B908" s="2" t="n">
        <v>0</v>
      </c>
      <c r="C908" s="1" t="n">
        <v>0</v>
      </c>
      <c r="D908" s="0" t="n">
        <v>0</v>
      </c>
    </row>
    <row r="909" customFormat="false" ht="15.75" hidden="false" customHeight="true" outlineLevel="0" collapsed="false">
      <c r="A909" s="1" t="s">
        <v>437</v>
      </c>
      <c r="B909" s="2" t="n">
        <v>0.0025462962962963</v>
      </c>
      <c r="C909" s="1" t="n">
        <v>0.0025462962962963</v>
      </c>
      <c r="D909" s="0" t="n">
        <v>3.66666666666666</v>
      </c>
    </row>
    <row r="910" customFormat="false" ht="15.75" hidden="false" customHeight="true" outlineLevel="0" collapsed="false">
      <c r="A910" s="1" t="s">
        <v>233</v>
      </c>
      <c r="B910" s="2" t="n">
        <v>0.0037962962962963</v>
      </c>
      <c r="C910" s="1" t="n">
        <v>0.0037962962962963</v>
      </c>
      <c r="D910" s="0" t="n">
        <v>5.46666666666666</v>
      </c>
    </row>
    <row r="911" customFormat="false" ht="15.75" hidden="false" customHeight="true" outlineLevel="0" collapsed="false">
      <c r="A911" s="1" t="s">
        <v>1253</v>
      </c>
      <c r="B911" s="2" t="n">
        <v>0.00100694444444444</v>
      </c>
      <c r="C911" s="1" t="n">
        <v>0.00100694444444444</v>
      </c>
      <c r="D911" s="0" t="n">
        <v>1.45</v>
      </c>
    </row>
    <row r="912" customFormat="false" ht="15.75" hidden="false" customHeight="true" outlineLevel="0" collapsed="false">
      <c r="A912" s="1" t="s">
        <v>58</v>
      </c>
      <c r="B912" s="2" t="n">
        <v>0.00682870370370371</v>
      </c>
      <c r="C912" s="1" t="n">
        <v>0.00682870370370371</v>
      </c>
      <c r="D912" s="0" t="n">
        <v>9.83333333333333</v>
      </c>
    </row>
    <row r="913" customFormat="false" ht="15.75" hidden="false" customHeight="true" outlineLevel="0" collapsed="false">
      <c r="A913" s="1" t="s">
        <v>1975</v>
      </c>
      <c r="B913" s="2" t="n">
        <v>4.62962962962963E-005</v>
      </c>
      <c r="C913" s="1" t="n">
        <v>4.62962962962963E-005</v>
      </c>
      <c r="D913" s="0" t="n">
        <v>0.0666666666666666</v>
      </c>
    </row>
    <row r="914" customFormat="false" ht="15.75" hidden="false" customHeight="true" outlineLevel="0" collapsed="false">
      <c r="A914" s="1" t="s">
        <v>1629</v>
      </c>
      <c r="B914" s="2" t="n">
        <v>0.00037037037037037</v>
      </c>
      <c r="C914" s="1" t="n">
        <v>0.00037037037037037</v>
      </c>
      <c r="D914" s="0" t="n">
        <v>0.533333333333333</v>
      </c>
    </row>
    <row r="915" customFormat="false" ht="15.75" hidden="false" customHeight="true" outlineLevel="0" collapsed="false">
      <c r="A915" s="1" t="s">
        <v>1509</v>
      </c>
      <c r="B915" s="2" t="n">
        <v>0.000590277777777778</v>
      </c>
      <c r="C915" s="1" t="n">
        <v>0.000590277777777778</v>
      </c>
      <c r="D915" s="0" t="n">
        <v>0.849999999999999</v>
      </c>
    </row>
    <row r="916" customFormat="false" ht="15.75" hidden="false" customHeight="true" outlineLevel="0" collapsed="false">
      <c r="A916" s="1" t="s">
        <v>2175</v>
      </c>
      <c r="B916" s="2" t="n">
        <v>0</v>
      </c>
      <c r="C916" s="1" t="n">
        <v>0</v>
      </c>
      <c r="D916" s="0" t="n">
        <v>0</v>
      </c>
    </row>
    <row r="917" customFormat="false" ht="15.75" hidden="false" customHeight="true" outlineLevel="0" collapsed="false">
      <c r="A917" s="1" t="s">
        <v>1166</v>
      </c>
      <c r="B917" s="2" t="n">
        <v>0.00113425925925926</v>
      </c>
      <c r="C917" s="1" t="n">
        <v>0.00113425925925926</v>
      </c>
      <c r="D917" s="0" t="n">
        <v>1.63333333333333</v>
      </c>
    </row>
    <row r="918" customFormat="false" ht="15.75" hidden="false" customHeight="true" outlineLevel="0" collapsed="false">
      <c r="A918" s="1" t="s">
        <v>136</v>
      </c>
      <c r="B918" s="2" t="n">
        <v>0.00481481481481482</v>
      </c>
      <c r="C918" s="1" t="n">
        <v>0.00481481481481482</v>
      </c>
      <c r="D918" s="0" t="n">
        <v>6.93333333333333</v>
      </c>
    </row>
    <row r="919" customFormat="false" ht="15.75" hidden="false" customHeight="true" outlineLevel="0" collapsed="false">
      <c r="A919" s="1" t="s">
        <v>746</v>
      </c>
      <c r="B919" s="2" t="n">
        <v>0.00180555555555556</v>
      </c>
      <c r="C919" s="1" t="n">
        <v>0.00180555555555556</v>
      </c>
      <c r="D919" s="0" t="n">
        <v>2.6</v>
      </c>
    </row>
    <row r="920" customFormat="false" ht="15.75" hidden="false" customHeight="true" outlineLevel="0" collapsed="false">
      <c r="A920" s="1" t="s">
        <v>1356</v>
      </c>
      <c r="B920" s="2" t="n">
        <v>0.000833333333333333</v>
      </c>
      <c r="C920" s="1" t="n">
        <v>0.000833333333333333</v>
      </c>
      <c r="D920" s="0" t="n">
        <v>1.2</v>
      </c>
    </row>
    <row r="921" customFormat="false" ht="15.75" hidden="false" customHeight="true" outlineLevel="0" collapsed="false">
      <c r="A921" s="1" t="s">
        <v>458</v>
      </c>
      <c r="B921" s="2" t="n">
        <v>0.00247685185185185</v>
      </c>
      <c r="C921" s="1" t="n">
        <v>0.00247685185185185</v>
      </c>
      <c r="D921" s="0" t="n">
        <v>3.56666666666666</v>
      </c>
    </row>
    <row r="922" customFormat="false" ht="15.75" hidden="false" customHeight="true" outlineLevel="0" collapsed="false">
      <c r="A922" s="1" t="s">
        <v>1395</v>
      </c>
      <c r="B922" s="2" t="n">
        <v>0.000763888888888889</v>
      </c>
      <c r="C922" s="1" t="n">
        <v>0.000763888888888889</v>
      </c>
      <c r="D922" s="0" t="n">
        <v>1.1</v>
      </c>
    </row>
    <row r="923" customFormat="false" ht="15.75" hidden="false" customHeight="true" outlineLevel="0" collapsed="false">
      <c r="A923" s="1" t="s">
        <v>1297</v>
      </c>
      <c r="B923" s="2" t="n">
        <v>0.000925925925925926</v>
      </c>
      <c r="C923" s="1" t="n">
        <v>0.000925925925925926</v>
      </c>
      <c r="D923" s="0" t="n">
        <v>1.33333333333333</v>
      </c>
    </row>
    <row r="924" customFormat="false" ht="15.75" hidden="false" customHeight="true" outlineLevel="0" collapsed="false">
      <c r="A924" s="1" t="s">
        <v>629</v>
      </c>
      <c r="B924" s="2" t="n">
        <v>0.00202546296296296</v>
      </c>
      <c r="C924" s="1" t="n">
        <v>0.00202546296296296</v>
      </c>
      <c r="D924" s="0" t="n">
        <v>2.91666666666666</v>
      </c>
    </row>
    <row r="925" customFormat="false" ht="15.75" hidden="false" customHeight="true" outlineLevel="0" collapsed="false">
      <c r="A925" s="1" t="s">
        <v>277</v>
      </c>
      <c r="B925" s="2" t="n">
        <v>0.0033912037037037</v>
      </c>
      <c r="C925" s="1" t="n">
        <v>0.0033912037037037</v>
      </c>
      <c r="D925" s="0" t="n">
        <v>4.88333333333333</v>
      </c>
    </row>
    <row r="926" customFormat="false" ht="15.75" hidden="false" customHeight="true" outlineLevel="0" collapsed="false">
      <c r="A926" s="1" t="s">
        <v>1357</v>
      </c>
      <c r="B926" s="2" t="n">
        <v>0.000833333333333333</v>
      </c>
      <c r="C926" s="1" t="n">
        <v>0.000833333333333333</v>
      </c>
      <c r="D926" s="0" t="n">
        <v>1.2</v>
      </c>
    </row>
    <row r="927" customFormat="false" ht="15.75" hidden="false" customHeight="true" outlineLevel="0" collapsed="false">
      <c r="A927" s="1" t="s">
        <v>862</v>
      </c>
      <c r="B927" s="2" t="n">
        <v>0.0016087962962963</v>
      </c>
      <c r="C927" s="1" t="n">
        <v>0.0016087962962963</v>
      </c>
      <c r="D927" s="0" t="n">
        <v>2.31666666666666</v>
      </c>
    </row>
    <row r="928" customFormat="false" ht="15.75" hidden="false" customHeight="true" outlineLevel="0" collapsed="false">
      <c r="A928" s="1" t="s">
        <v>1668</v>
      </c>
      <c r="B928" s="2" t="n">
        <v>0.0003125</v>
      </c>
      <c r="C928" s="1" t="n">
        <v>0.0003125</v>
      </c>
      <c r="D928" s="0" t="n">
        <v>0.45</v>
      </c>
    </row>
    <row r="929" customFormat="false" ht="15.75" hidden="false" customHeight="true" outlineLevel="0" collapsed="false">
      <c r="A929" s="1" t="s">
        <v>142</v>
      </c>
      <c r="B929" s="2" t="n">
        <v>0.00474537037037037</v>
      </c>
      <c r="C929" s="1" t="n">
        <v>0.00474537037037037</v>
      </c>
      <c r="D929" s="0" t="n">
        <v>6.83333333333333</v>
      </c>
    </row>
    <row r="930" customFormat="false" ht="15.75" hidden="false" customHeight="true" outlineLevel="0" collapsed="false">
      <c r="A930" s="1" t="s">
        <v>246</v>
      </c>
      <c r="B930" s="2" t="n">
        <v>0.00364583333333333</v>
      </c>
      <c r="C930" s="1" t="n">
        <v>0.00364583333333333</v>
      </c>
      <c r="D930" s="0" t="n">
        <v>5.25</v>
      </c>
    </row>
    <row r="931" customFormat="false" ht="15.75" hidden="false" customHeight="true" outlineLevel="0" collapsed="false">
      <c r="A931" s="1" t="s">
        <v>258</v>
      </c>
      <c r="B931" s="2" t="n">
        <v>0.00356481481481482</v>
      </c>
      <c r="C931" s="1" t="n">
        <v>0.00356481481481482</v>
      </c>
      <c r="D931" s="0" t="n">
        <v>5.13333333333333</v>
      </c>
    </row>
    <row r="932" customFormat="false" ht="15.75" hidden="false" customHeight="true" outlineLevel="0" collapsed="false">
      <c r="A932" s="1" t="s">
        <v>45</v>
      </c>
      <c r="B932" s="2" t="n">
        <v>0.00783564814814815</v>
      </c>
      <c r="C932" s="1" t="n">
        <v>0.00783564814814815</v>
      </c>
      <c r="D932" s="0" t="n">
        <v>11.2833333333333</v>
      </c>
    </row>
    <row r="933" customFormat="false" ht="15.75" hidden="false" customHeight="true" outlineLevel="0" collapsed="false">
      <c r="A933" s="1" t="s">
        <v>2176</v>
      </c>
      <c r="B933" s="2" t="n">
        <v>0</v>
      </c>
      <c r="C933" s="1" t="n">
        <v>0</v>
      </c>
      <c r="D933" s="0" t="n">
        <v>0</v>
      </c>
    </row>
    <row r="934" customFormat="false" ht="15.75" hidden="false" customHeight="true" outlineLevel="0" collapsed="false">
      <c r="A934" s="1" t="s">
        <v>1525</v>
      </c>
      <c r="B934" s="2" t="n">
        <v>0.000543981481481481</v>
      </c>
      <c r="C934" s="1" t="n">
        <v>0.000543981481481481</v>
      </c>
      <c r="D934" s="0" t="n">
        <v>0.783333333333333</v>
      </c>
    </row>
    <row r="935" customFormat="false" ht="15.75" hidden="false" customHeight="true" outlineLevel="0" collapsed="false">
      <c r="A935" s="1" t="s">
        <v>717</v>
      </c>
      <c r="B935" s="2" t="n">
        <v>0.00185185185185185</v>
      </c>
      <c r="C935" s="1" t="n">
        <v>0.00185185185185185</v>
      </c>
      <c r="D935" s="0" t="n">
        <v>2.66666666666666</v>
      </c>
    </row>
    <row r="936" customFormat="false" ht="15.75" hidden="false" customHeight="true" outlineLevel="0" collapsed="false">
      <c r="A936" s="1" t="s">
        <v>1552</v>
      </c>
      <c r="B936" s="2" t="n">
        <v>0.000486111111111111</v>
      </c>
      <c r="C936" s="1" t="n">
        <v>0.000486111111111111</v>
      </c>
      <c r="D936" s="0" t="n">
        <v>0.7</v>
      </c>
    </row>
    <row r="937" customFormat="false" ht="15.75" hidden="false" customHeight="true" outlineLevel="0" collapsed="false">
      <c r="A937" s="1" t="s">
        <v>1553</v>
      </c>
      <c r="B937" s="2" t="n">
        <v>0.000486111111111111</v>
      </c>
      <c r="C937" s="1" t="n">
        <v>0.000486111111111111</v>
      </c>
      <c r="D937" s="0" t="n">
        <v>0.7</v>
      </c>
    </row>
    <row r="938" customFormat="false" ht="15.75" hidden="false" customHeight="true" outlineLevel="0" collapsed="false">
      <c r="A938" s="1" t="s">
        <v>1164</v>
      </c>
      <c r="B938" s="2" t="n">
        <v>0.00113425925925926</v>
      </c>
      <c r="C938" s="1" t="n">
        <v>0.00113425925925926</v>
      </c>
      <c r="D938" s="0" t="n">
        <v>1.63333333333333</v>
      </c>
    </row>
    <row r="939" customFormat="false" ht="15.75" hidden="false" customHeight="true" outlineLevel="0" collapsed="false">
      <c r="A939" s="1" t="s">
        <v>1174</v>
      </c>
      <c r="B939" s="2" t="n">
        <v>0.00112268518518519</v>
      </c>
      <c r="C939" s="1" t="n">
        <v>0.00112268518518519</v>
      </c>
      <c r="D939" s="0" t="n">
        <v>1.61666666666667</v>
      </c>
    </row>
    <row r="940" customFormat="false" ht="15.75" hidden="false" customHeight="true" outlineLevel="0" collapsed="false">
      <c r="A940" s="1" t="s">
        <v>781</v>
      </c>
      <c r="B940" s="2" t="n">
        <v>0.00174768518518519</v>
      </c>
      <c r="C940" s="1" t="n">
        <v>0.00174768518518519</v>
      </c>
      <c r="D940" s="0" t="n">
        <v>2.51666666666666</v>
      </c>
    </row>
    <row r="941" customFormat="false" ht="15.75" hidden="false" customHeight="true" outlineLevel="0" collapsed="false">
      <c r="A941" s="1" t="s">
        <v>1464</v>
      </c>
      <c r="B941" s="2" t="n">
        <v>0.000671296296296296</v>
      </c>
      <c r="C941" s="1" t="n">
        <v>0.000671296296296296</v>
      </c>
      <c r="D941" s="0" t="n">
        <v>0.966666666666666</v>
      </c>
    </row>
    <row r="942" customFormat="false" ht="15.75" hidden="false" customHeight="true" outlineLevel="0" collapsed="false">
      <c r="A942" s="1" t="s">
        <v>42</v>
      </c>
      <c r="B942" s="2" t="n">
        <v>0.00799768518518519</v>
      </c>
      <c r="C942" s="1" t="n">
        <v>0.00799768518518519</v>
      </c>
      <c r="D942" s="0" t="n">
        <v>11.5166666666667</v>
      </c>
    </row>
    <row r="943" customFormat="false" ht="15.75" hidden="false" customHeight="true" outlineLevel="0" collapsed="false">
      <c r="A943" s="1" t="s">
        <v>1090</v>
      </c>
      <c r="B943" s="2" t="n">
        <v>0.00126157407407407</v>
      </c>
      <c r="C943" s="1" t="n">
        <v>0.00126157407407407</v>
      </c>
      <c r="D943" s="0" t="n">
        <v>1.81666666666667</v>
      </c>
    </row>
    <row r="944" customFormat="false" ht="15.75" hidden="false" customHeight="true" outlineLevel="0" collapsed="false">
      <c r="A944" s="1" t="s">
        <v>821</v>
      </c>
      <c r="B944" s="2" t="n">
        <v>0.00167824074074074</v>
      </c>
      <c r="C944" s="1" t="n">
        <v>0.00167824074074074</v>
      </c>
      <c r="D944" s="0" t="n">
        <v>2.41666666666666</v>
      </c>
    </row>
    <row r="945" customFormat="false" ht="15.75" hidden="false" customHeight="true" outlineLevel="0" collapsed="false">
      <c r="A945" s="1" t="s">
        <v>315</v>
      </c>
      <c r="B945" s="2" t="n">
        <v>0.00313657407407407</v>
      </c>
      <c r="C945" s="1" t="n">
        <v>0.00313657407407407</v>
      </c>
      <c r="D945" s="0" t="n">
        <v>4.51666666666666</v>
      </c>
    </row>
    <row r="946" customFormat="false" ht="15.75" hidden="false" customHeight="true" outlineLevel="0" collapsed="false">
      <c r="A946" s="1" t="s">
        <v>378</v>
      </c>
      <c r="B946" s="2" t="n">
        <v>0.0027662037037037</v>
      </c>
      <c r="C946" s="1" t="n">
        <v>0.0027662037037037</v>
      </c>
      <c r="D946" s="0" t="n">
        <v>3.98333333333333</v>
      </c>
    </row>
    <row r="947" customFormat="false" ht="15.75" hidden="false" customHeight="true" outlineLevel="0" collapsed="false">
      <c r="A947" s="1" t="s">
        <v>1580</v>
      </c>
      <c r="B947" s="2" t="n">
        <v>0.000439814814814815</v>
      </c>
      <c r="C947" s="1" t="n">
        <v>0.000439814814814815</v>
      </c>
      <c r="D947" s="0" t="n">
        <v>0.633333333333333</v>
      </c>
    </row>
    <row r="948" customFormat="false" ht="15.75" hidden="false" customHeight="true" outlineLevel="0" collapsed="false">
      <c r="A948" s="1" t="s">
        <v>1057</v>
      </c>
      <c r="B948" s="2" t="n">
        <v>0.00131944444444444</v>
      </c>
      <c r="C948" s="1" t="n">
        <v>0.00131944444444444</v>
      </c>
      <c r="D948" s="0" t="n">
        <v>1.9</v>
      </c>
    </row>
    <row r="949" customFormat="false" ht="15.75" hidden="false" customHeight="true" outlineLevel="0" collapsed="false">
      <c r="A949" s="1" t="s">
        <v>1073</v>
      </c>
      <c r="B949" s="2" t="n">
        <v>0.0012962962962963</v>
      </c>
      <c r="C949" s="1" t="n">
        <v>0.0012962962962963</v>
      </c>
      <c r="D949" s="0" t="n">
        <v>1.86666666666667</v>
      </c>
    </row>
    <row r="950" customFormat="false" ht="15.75" hidden="false" customHeight="true" outlineLevel="0" collapsed="false">
      <c r="A950" s="1" t="s">
        <v>512</v>
      </c>
      <c r="B950" s="2" t="n">
        <v>0.00230324074074074</v>
      </c>
      <c r="C950" s="1" t="n">
        <v>0.00230324074074074</v>
      </c>
      <c r="D950" s="0" t="n">
        <v>3.31666666666666</v>
      </c>
    </row>
    <row r="951" customFormat="false" ht="15.75" hidden="false" customHeight="true" outlineLevel="0" collapsed="false">
      <c r="A951" s="1" t="s">
        <v>852</v>
      </c>
      <c r="B951" s="2" t="n">
        <v>0.00163194444444444</v>
      </c>
      <c r="C951" s="1" t="n">
        <v>0.00163194444444444</v>
      </c>
      <c r="D951" s="0" t="n">
        <v>2.35</v>
      </c>
    </row>
    <row r="952" customFormat="false" ht="15.75" hidden="false" customHeight="true" outlineLevel="0" collapsed="false">
      <c r="A952" s="1" t="s">
        <v>139</v>
      </c>
      <c r="B952" s="2" t="n">
        <v>0.00478009259259259</v>
      </c>
      <c r="C952" s="1" t="n">
        <v>0.00478009259259259</v>
      </c>
      <c r="D952" s="0" t="n">
        <v>6.88333333333333</v>
      </c>
    </row>
    <row r="953" customFormat="false" ht="15.75" hidden="false" customHeight="true" outlineLevel="0" collapsed="false">
      <c r="A953" s="1" t="s">
        <v>98</v>
      </c>
      <c r="B953" s="2" t="n">
        <v>0.00561342592592593</v>
      </c>
      <c r="C953" s="1" t="n">
        <v>0.00561342592592593</v>
      </c>
      <c r="D953" s="0" t="n">
        <v>8.08333333333333</v>
      </c>
    </row>
    <row r="954" customFormat="false" ht="15.75" hidden="false" customHeight="true" outlineLevel="0" collapsed="false">
      <c r="A954" s="1" t="s">
        <v>300</v>
      </c>
      <c r="B954" s="2" t="n">
        <v>0.00326388888888889</v>
      </c>
      <c r="C954" s="1" t="n">
        <v>0.00326388888888889</v>
      </c>
      <c r="D954" s="0" t="n">
        <v>4.7</v>
      </c>
    </row>
    <row r="955" customFormat="false" ht="15.75" hidden="false" customHeight="true" outlineLevel="0" collapsed="false">
      <c r="A955" s="1" t="s">
        <v>1631</v>
      </c>
      <c r="B955" s="2" t="n">
        <v>0.000358796296296296</v>
      </c>
      <c r="C955" s="1" t="n">
        <v>0.000358796296296296</v>
      </c>
      <c r="D955" s="0" t="n">
        <v>0.516666666666666</v>
      </c>
    </row>
    <row r="956" customFormat="false" ht="15.75" hidden="false" customHeight="true" outlineLevel="0" collapsed="false">
      <c r="A956" s="1" t="s">
        <v>1535</v>
      </c>
      <c r="B956" s="2" t="n">
        <v>0.000520833333333333</v>
      </c>
      <c r="C956" s="1" t="n">
        <v>0.000520833333333333</v>
      </c>
      <c r="D956" s="0" t="n">
        <v>0.749999999999999</v>
      </c>
    </row>
    <row r="957" customFormat="false" ht="15.75" hidden="false" customHeight="true" outlineLevel="0" collapsed="false">
      <c r="A957" s="1" t="s">
        <v>2177</v>
      </c>
      <c r="B957" s="2" t="n">
        <v>0</v>
      </c>
      <c r="C957" s="1" t="n">
        <v>0</v>
      </c>
      <c r="D957" s="0" t="n">
        <v>0</v>
      </c>
    </row>
    <row r="958" customFormat="false" ht="15.75" hidden="false" customHeight="true" outlineLevel="0" collapsed="false">
      <c r="A958" s="1" t="s">
        <v>1976</v>
      </c>
      <c r="B958" s="2" t="n">
        <v>4.62962962962963E-005</v>
      </c>
      <c r="C958" s="1" t="n">
        <v>4.62962962962963E-005</v>
      </c>
      <c r="D958" s="0" t="n">
        <v>0.0666666666666666</v>
      </c>
    </row>
    <row r="959" customFormat="false" ht="15.75" hidden="false" customHeight="true" outlineLevel="0" collapsed="false">
      <c r="A959" s="1" t="s">
        <v>2178</v>
      </c>
      <c r="B959" s="2" t="n">
        <v>0</v>
      </c>
      <c r="C959" s="1" t="n">
        <v>0</v>
      </c>
      <c r="D959" s="0" t="n">
        <v>0</v>
      </c>
    </row>
    <row r="960" customFormat="false" ht="15.75" hidden="false" customHeight="true" outlineLevel="0" collapsed="false">
      <c r="A960" s="1" t="s">
        <v>1781</v>
      </c>
      <c r="B960" s="2" t="n">
        <v>0.000185185185185185</v>
      </c>
      <c r="C960" s="1" t="n">
        <v>0.000185185185185185</v>
      </c>
      <c r="D960" s="0" t="n">
        <v>0.266666666666666</v>
      </c>
    </row>
    <row r="961" customFormat="false" ht="15.75" hidden="false" customHeight="true" outlineLevel="0" collapsed="false">
      <c r="A961" s="1" t="s">
        <v>1591</v>
      </c>
      <c r="B961" s="2" t="n">
        <v>0.000416666666666667</v>
      </c>
      <c r="C961" s="1" t="n">
        <v>0.000416666666666667</v>
      </c>
      <c r="D961" s="0" t="n">
        <v>0.6</v>
      </c>
    </row>
    <row r="962" customFormat="false" ht="15.75" hidden="false" customHeight="true" outlineLevel="0" collapsed="false">
      <c r="A962" s="1" t="s">
        <v>1020</v>
      </c>
      <c r="B962" s="2" t="n">
        <v>0.00135416666666667</v>
      </c>
      <c r="C962" s="1" t="n">
        <v>0.00135416666666667</v>
      </c>
      <c r="D962" s="0" t="n">
        <v>1.95</v>
      </c>
    </row>
    <row r="963" customFormat="false" ht="15.75" hidden="false" customHeight="true" outlineLevel="0" collapsed="false">
      <c r="A963" s="1" t="s">
        <v>553</v>
      </c>
      <c r="B963" s="2" t="n">
        <v>0.00221064814814815</v>
      </c>
      <c r="C963" s="1" t="n">
        <v>0.00221064814814815</v>
      </c>
      <c r="D963" s="0" t="n">
        <v>3.18333333333333</v>
      </c>
    </row>
    <row r="964" customFormat="false" ht="15.75" hidden="false" customHeight="true" outlineLevel="0" collapsed="false">
      <c r="A964" s="1" t="s">
        <v>10</v>
      </c>
      <c r="B964" s="2" t="n">
        <v>0.0181597222222222</v>
      </c>
      <c r="C964" s="1" t="n">
        <v>0.0181597222222222</v>
      </c>
      <c r="D964" s="0" t="n">
        <v>26.15</v>
      </c>
    </row>
    <row r="965" customFormat="false" ht="15.75" hidden="false" customHeight="true" outlineLevel="0" collapsed="false">
      <c r="A965" s="1" t="s">
        <v>768</v>
      </c>
      <c r="B965" s="2" t="n">
        <v>0.00177083333333333</v>
      </c>
      <c r="C965" s="1" t="n">
        <v>0.00177083333333333</v>
      </c>
      <c r="D965" s="0" t="n">
        <v>2.55</v>
      </c>
    </row>
    <row r="966" customFormat="false" ht="15.75" hidden="false" customHeight="true" outlineLevel="0" collapsed="false">
      <c r="A966" s="1" t="s">
        <v>1372</v>
      </c>
      <c r="B966" s="2" t="n">
        <v>0.000810185185185185</v>
      </c>
      <c r="C966" s="1" t="n">
        <v>0.000810185185185185</v>
      </c>
      <c r="D966" s="0" t="n">
        <v>1.16666666666667</v>
      </c>
    </row>
    <row r="967" customFormat="false" ht="15.75" hidden="false" customHeight="true" outlineLevel="0" collapsed="false">
      <c r="A967" s="1" t="s">
        <v>255</v>
      </c>
      <c r="B967" s="2" t="n">
        <v>0.00357638888888889</v>
      </c>
      <c r="C967" s="1" t="n">
        <v>0.00357638888888889</v>
      </c>
      <c r="D967" s="0" t="n">
        <v>5.15</v>
      </c>
    </row>
    <row r="968" customFormat="false" ht="15.75" hidden="false" customHeight="true" outlineLevel="0" collapsed="false">
      <c r="A968" s="1" t="s">
        <v>888</v>
      </c>
      <c r="B968" s="2" t="n">
        <v>0.0015625</v>
      </c>
      <c r="C968" s="1" t="n">
        <v>0.0015625</v>
      </c>
      <c r="D968" s="0" t="n">
        <v>2.25</v>
      </c>
    </row>
    <row r="969" customFormat="false" ht="15.75" hidden="false" customHeight="true" outlineLevel="0" collapsed="false">
      <c r="A969" s="1" t="s">
        <v>1577</v>
      </c>
      <c r="B969" s="2" t="n">
        <v>0.000439814814814815</v>
      </c>
      <c r="C969" s="1" t="n">
        <v>0.000439814814814815</v>
      </c>
      <c r="D969" s="0" t="n">
        <v>0.633333333333333</v>
      </c>
    </row>
    <row r="970" customFormat="false" ht="15.75" hidden="false" customHeight="true" outlineLevel="0" collapsed="false">
      <c r="A970" s="1" t="s">
        <v>1515</v>
      </c>
      <c r="B970" s="2" t="n">
        <v>0.00056712962962963</v>
      </c>
      <c r="C970" s="1" t="n">
        <v>0.00056712962962963</v>
      </c>
      <c r="D970" s="0" t="n">
        <v>0.816666666666666</v>
      </c>
    </row>
    <row r="971" customFormat="false" ht="15.75" hidden="false" customHeight="true" outlineLevel="0" collapsed="false">
      <c r="A971" s="1" t="s">
        <v>1468</v>
      </c>
      <c r="B971" s="2" t="n">
        <v>0.000671296296296296</v>
      </c>
      <c r="C971" s="1" t="n">
        <v>0.000671296296296296</v>
      </c>
      <c r="D971" s="0" t="n">
        <v>0.966666666666666</v>
      </c>
    </row>
    <row r="972" customFormat="false" ht="15.75" hidden="false" customHeight="true" outlineLevel="0" collapsed="false">
      <c r="A972" s="1" t="s">
        <v>1651</v>
      </c>
      <c r="B972" s="2" t="n">
        <v>0.000335648148148148</v>
      </c>
      <c r="C972" s="1" t="n">
        <v>0.000335648148148148</v>
      </c>
      <c r="D972" s="0" t="n">
        <v>0.483333333333333</v>
      </c>
    </row>
    <row r="973" customFormat="false" ht="15.75" hidden="false" customHeight="true" outlineLevel="0" collapsed="false">
      <c r="A973" s="1" t="s">
        <v>1742</v>
      </c>
      <c r="B973" s="2" t="n">
        <v>0.000219907407407407</v>
      </c>
      <c r="C973" s="1" t="n">
        <v>0.000219907407407407</v>
      </c>
      <c r="D973" s="0" t="n">
        <v>0.316666666666666</v>
      </c>
    </row>
    <row r="974" customFormat="false" ht="15.75" hidden="false" customHeight="true" outlineLevel="0" collapsed="false">
      <c r="A974" s="1" t="s">
        <v>1448</v>
      </c>
      <c r="B974" s="2" t="n">
        <v>0.00068287037037037</v>
      </c>
      <c r="C974" s="1" t="n">
        <v>0.00068287037037037</v>
      </c>
      <c r="D974" s="0" t="n">
        <v>0.983333333333333</v>
      </c>
    </row>
    <row r="975" customFormat="false" ht="15.75" hidden="false" customHeight="true" outlineLevel="0" collapsed="false">
      <c r="A975" s="1" t="s">
        <v>564</v>
      </c>
      <c r="B975" s="2" t="n">
        <v>0.00217592592592593</v>
      </c>
      <c r="C975" s="1" t="n">
        <v>0.00217592592592593</v>
      </c>
      <c r="D975" s="0" t="n">
        <v>3.13333333333333</v>
      </c>
    </row>
    <row r="976" customFormat="false" ht="15.75" hidden="false" customHeight="true" outlineLevel="0" collapsed="false">
      <c r="A976" s="1" t="s">
        <v>906</v>
      </c>
      <c r="B976" s="2" t="n">
        <v>0.00153935185185185</v>
      </c>
      <c r="C976" s="1" t="n">
        <v>0.00153935185185185</v>
      </c>
      <c r="D976" s="0" t="n">
        <v>2.21666666666666</v>
      </c>
    </row>
    <row r="977" customFormat="false" ht="15.75" hidden="false" customHeight="true" outlineLevel="0" collapsed="false">
      <c r="A977" s="1" t="s">
        <v>2179</v>
      </c>
      <c r="B977" s="2" t="n">
        <v>0</v>
      </c>
      <c r="C977" s="1" t="n">
        <v>0</v>
      </c>
      <c r="D977" s="0" t="n">
        <v>0</v>
      </c>
    </row>
    <row r="978" customFormat="false" ht="15.75" hidden="false" customHeight="true" outlineLevel="0" collapsed="false">
      <c r="A978" s="1" t="s">
        <v>476</v>
      </c>
      <c r="B978" s="2" t="n">
        <v>0.00240740740740741</v>
      </c>
      <c r="C978" s="1" t="n">
        <v>0.00240740740740741</v>
      </c>
      <c r="D978" s="0" t="n">
        <v>3.46666666666666</v>
      </c>
    </row>
    <row r="979" customFormat="false" ht="15.75" hidden="false" customHeight="true" outlineLevel="0" collapsed="false">
      <c r="A979" s="1" t="s">
        <v>479</v>
      </c>
      <c r="B979" s="2" t="n">
        <v>0.00239583333333333</v>
      </c>
      <c r="C979" s="1" t="n">
        <v>0.00239583333333333</v>
      </c>
      <c r="D979" s="0" t="n">
        <v>3.45</v>
      </c>
    </row>
    <row r="980" customFormat="false" ht="15.75" hidden="false" customHeight="true" outlineLevel="0" collapsed="false">
      <c r="A980" s="1" t="s">
        <v>713</v>
      </c>
      <c r="B980" s="2" t="n">
        <v>0.00185185185185185</v>
      </c>
      <c r="C980" s="1" t="n">
        <v>0.00185185185185185</v>
      </c>
      <c r="D980" s="0" t="n">
        <v>2.66666666666666</v>
      </c>
    </row>
    <row r="981" customFormat="false" ht="15.75" hidden="false" customHeight="true" outlineLevel="0" collapsed="false">
      <c r="A981" s="1" t="s">
        <v>2180</v>
      </c>
      <c r="B981" s="2" t="n">
        <v>0</v>
      </c>
      <c r="C981" s="1" t="n">
        <v>0</v>
      </c>
      <c r="D981" s="0" t="n">
        <v>0</v>
      </c>
    </row>
    <row r="982" customFormat="false" ht="15.75" hidden="false" customHeight="true" outlineLevel="0" collapsed="false">
      <c r="A982" s="1" t="s">
        <v>824</v>
      </c>
      <c r="B982" s="2" t="n">
        <v>0.00167824074074074</v>
      </c>
      <c r="C982" s="1" t="n">
        <v>0.00167824074074074</v>
      </c>
      <c r="D982" s="0" t="n">
        <v>2.41666666666666</v>
      </c>
    </row>
    <row r="983" customFormat="false" ht="15.75" hidden="false" customHeight="true" outlineLevel="0" collapsed="false">
      <c r="A983" s="1" t="s">
        <v>2181</v>
      </c>
      <c r="B983" s="2" t="n">
        <v>0</v>
      </c>
      <c r="C983" s="1" t="n">
        <v>0</v>
      </c>
      <c r="D983" s="0" t="n">
        <v>0</v>
      </c>
    </row>
    <row r="984" customFormat="false" ht="15.75" hidden="false" customHeight="true" outlineLevel="0" collapsed="false">
      <c r="A984" s="1" t="s">
        <v>2182</v>
      </c>
      <c r="B984" s="2" t="n">
        <v>0</v>
      </c>
      <c r="C984" s="1" t="n">
        <v>0</v>
      </c>
      <c r="D984" s="0" t="n">
        <v>0</v>
      </c>
    </row>
    <row r="985" customFormat="false" ht="15.75" hidden="false" customHeight="true" outlineLevel="0" collapsed="false">
      <c r="A985" s="1" t="s">
        <v>1397</v>
      </c>
      <c r="B985" s="2" t="n">
        <v>0.000752314814814815</v>
      </c>
      <c r="C985" s="1" t="n">
        <v>0.000752314814814815</v>
      </c>
      <c r="D985" s="0" t="n">
        <v>1.08333333333333</v>
      </c>
    </row>
    <row r="986" customFormat="false" ht="15.75" hidden="false" customHeight="true" outlineLevel="0" collapsed="false">
      <c r="A986" s="1" t="s">
        <v>2183</v>
      </c>
      <c r="B986" s="2" t="n">
        <v>0</v>
      </c>
      <c r="C986" s="1" t="n">
        <v>0</v>
      </c>
      <c r="D986" s="0" t="n">
        <v>0</v>
      </c>
    </row>
    <row r="987" customFormat="false" ht="15.75" hidden="false" customHeight="true" outlineLevel="0" collapsed="false">
      <c r="A987" s="1" t="s">
        <v>1401</v>
      </c>
      <c r="B987" s="2" t="n">
        <v>0.000740740740740741</v>
      </c>
      <c r="C987" s="1" t="n">
        <v>0.000740740740740741</v>
      </c>
      <c r="D987" s="0" t="n">
        <v>1.06666666666667</v>
      </c>
    </row>
    <row r="988" customFormat="false" ht="15.75" hidden="false" customHeight="true" outlineLevel="0" collapsed="false">
      <c r="A988" s="1" t="s">
        <v>1119</v>
      </c>
      <c r="B988" s="2" t="n">
        <v>0.00121527777777778</v>
      </c>
      <c r="C988" s="1" t="n">
        <v>0.00121527777777778</v>
      </c>
      <c r="D988" s="0" t="n">
        <v>1.75</v>
      </c>
    </row>
    <row r="989" customFormat="false" ht="15.75" hidden="false" customHeight="true" outlineLevel="0" collapsed="false">
      <c r="A989" s="1" t="s">
        <v>2184</v>
      </c>
      <c r="B989" s="2" t="n">
        <v>0</v>
      </c>
      <c r="C989" s="1" t="n">
        <v>0</v>
      </c>
      <c r="D989" s="0" t="n">
        <v>0</v>
      </c>
    </row>
    <row r="990" customFormat="false" ht="15.75" hidden="false" customHeight="true" outlineLevel="0" collapsed="false">
      <c r="A990" s="1" t="s">
        <v>1313</v>
      </c>
      <c r="B990" s="2" t="n">
        <v>0.000902777777777778</v>
      </c>
      <c r="C990" s="1" t="n">
        <v>0.000902777777777778</v>
      </c>
      <c r="D990" s="0" t="n">
        <v>1.3</v>
      </c>
    </row>
    <row r="991" customFormat="false" ht="15.75" hidden="false" customHeight="true" outlineLevel="0" collapsed="false">
      <c r="A991" s="1" t="s">
        <v>110</v>
      </c>
      <c r="B991" s="2" t="n">
        <v>0.0052662037037037</v>
      </c>
      <c r="C991" s="1" t="n">
        <v>0.0052662037037037</v>
      </c>
      <c r="D991" s="0" t="n">
        <v>7.58333333333333</v>
      </c>
    </row>
    <row r="992" customFormat="false" ht="15.75" hidden="false" customHeight="true" outlineLevel="0" collapsed="false">
      <c r="A992" s="1" t="s">
        <v>735</v>
      </c>
      <c r="B992" s="2" t="n">
        <v>0.00181712962962963</v>
      </c>
      <c r="C992" s="1" t="n">
        <v>0.00181712962962963</v>
      </c>
      <c r="D992" s="0" t="n">
        <v>2.61666666666666</v>
      </c>
    </row>
    <row r="993" customFormat="false" ht="15.75" hidden="false" customHeight="true" outlineLevel="0" collapsed="false">
      <c r="A993" s="1" t="s">
        <v>1516</v>
      </c>
      <c r="B993" s="2" t="n">
        <v>0.00056712962962963</v>
      </c>
      <c r="C993" s="1" t="n">
        <v>0.00056712962962963</v>
      </c>
      <c r="D993" s="0" t="n">
        <v>0.816666666666666</v>
      </c>
    </row>
    <row r="994" customFormat="false" ht="15.75" hidden="false" customHeight="true" outlineLevel="0" collapsed="false">
      <c r="A994" s="1" t="s">
        <v>1705</v>
      </c>
      <c r="B994" s="2" t="n">
        <v>0.000266203703703704</v>
      </c>
      <c r="C994" s="1" t="n">
        <v>0.000266203703703704</v>
      </c>
      <c r="D994" s="0" t="n">
        <v>0.383333333333333</v>
      </c>
    </row>
    <row r="995" customFormat="false" ht="15.75" hidden="false" customHeight="true" outlineLevel="0" collapsed="false">
      <c r="A995" s="1" t="s">
        <v>1324</v>
      </c>
      <c r="B995" s="2" t="n">
        <v>0.000891203703703704</v>
      </c>
      <c r="C995" s="1" t="n">
        <v>0.000891203703703704</v>
      </c>
      <c r="D995" s="0" t="n">
        <v>1.28333333333333</v>
      </c>
    </row>
    <row r="996" customFormat="false" ht="15.75" hidden="false" customHeight="true" outlineLevel="0" collapsed="false">
      <c r="A996" s="1" t="s">
        <v>1466</v>
      </c>
      <c r="B996" s="2" t="n">
        <v>0.000671296296296296</v>
      </c>
      <c r="C996" s="1" t="n">
        <v>0.000671296296296296</v>
      </c>
      <c r="D996" s="0" t="n">
        <v>0.966666666666666</v>
      </c>
    </row>
    <row r="997" customFormat="false" ht="15.75" hidden="false" customHeight="true" outlineLevel="0" collapsed="false">
      <c r="A997" s="1" t="s">
        <v>598</v>
      </c>
      <c r="B997" s="2" t="n">
        <v>0.00209490740740741</v>
      </c>
      <c r="C997" s="1" t="n">
        <v>0.00209490740740741</v>
      </c>
      <c r="D997" s="0" t="n">
        <v>3.01666666666666</v>
      </c>
    </row>
    <row r="998" customFormat="false" ht="15.75" hidden="false" customHeight="true" outlineLevel="0" collapsed="false">
      <c r="A998" s="1" t="s">
        <v>962</v>
      </c>
      <c r="B998" s="2" t="n">
        <v>0.00145833333333333</v>
      </c>
      <c r="C998" s="1" t="n">
        <v>0.00145833333333333</v>
      </c>
      <c r="D998" s="0" t="n">
        <v>2.1</v>
      </c>
    </row>
    <row r="999" customFormat="false" ht="15.75" hidden="false" customHeight="true" outlineLevel="0" collapsed="false">
      <c r="A999" s="1" t="s">
        <v>1355</v>
      </c>
      <c r="B999" s="2" t="n">
        <v>0.000833333333333333</v>
      </c>
      <c r="C999" s="1" t="n">
        <v>0.000833333333333333</v>
      </c>
      <c r="D999" s="0" t="n">
        <v>1.2</v>
      </c>
    </row>
    <row r="1000" customFormat="false" ht="15.75" hidden="false" customHeight="true" outlineLevel="0" collapsed="false">
      <c r="A1000" s="1" t="s">
        <v>47</v>
      </c>
      <c r="B1000" s="2" t="n">
        <v>0.00763888888888889</v>
      </c>
      <c r="C1000" s="1" t="n">
        <v>0.00763888888888889</v>
      </c>
      <c r="D1000" s="0" t="n">
        <v>11</v>
      </c>
    </row>
    <row r="1001" customFormat="false" ht="15.75" hidden="false" customHeight="true" outlineLevel="0" collapsed="false">
      <c r="A1001" s="1" t="s">
        <v>1489</v>
      </c>
      <c r="B1001" s="2" t="n">
        <v>0.000636574074074074</v>
      </c>
      <c r="C1001" s="1" t="n">
        <v>0.000636574074074074</v>
      </c>
      <c r="D1001" s="0" t="n">
        <v>0.916666666666666</v>
      </c>
    </row>
    <row r="1002" customFormat="false" ht="15.75" hidden="false" customHeight="true" outlineLevel="0" collapsed="false">
      <c r="A1002" s="1" t="s">
        <v>17</v>
      </c>
      <c r="B1002" s="2" t="n">
        <v>0.0132523148148148</v>
      </c>
      <c r="C1002" s="1" t="n">
        <v>0.0132523148148148</v>
      </c>
      <c r="D1002" s="0" t="n">
        <v>19.0833333333333</v>
      </c>
    </row>
    <row r="1003" customFormat="false" ht="15.75" hidden="false" customHeight="true" outlineLevel="0" collapsed="false">
      <c r="A1003" s="1" t="s">
        <v>130</v>
      </c>
      <c r="B1003" s="2" t="n">
        <v>0.00490740740740741</v>
      </c>
      <c r="C1003" s="1" t="n">
        <v>0.00490740740740741</v>
      </c>
      <c r="D1003" s="0" t="n">
        <v>7.06666666666666</v>
      </c>
    </row>
    <row r="1004" customFormat="false" ht="15.75" hidden="false" customHeight="true" outlineLevel="0" collapsed="false">
      <c r="A1004" s="1" t="s">
        <v>489</v>
      </c>
      <c r="B1004" s="2" t="n">
        <v>0.00237268518518519</v>
      </c>
      <c r="C1004" s="1" t="n">
        <v>0.00237268518518519</v>
      </c>
      <c r="D1004" s="0" t="n">
        <v>3.41666666666666</v>
      </c>
    </row>
    <row r="1005" customFormat="false" ht="15.75" hidden="false" customHeight="true" outlineLevel="0" collapsed="false">
      <c r="A1005" s="1" t="s">
        <v>885</v>
      </c>
      <c r="B1005" s="2" t="n">
        <v>0.0015625</v>
      </c>
      <c r="C1005" s="1" t="n">
        <v>0.0015625</v>
      </c>
      <c r="D1005" s="0" t="n">
        <v>2.25</v>
      </c>
    </row>
    <row r="1006" customFormat="false" ht="15.75" hidden="false" customHeight="true" outlineLevel="0" collapsed="false">
      <c r="A1006" s="1" t="s">
        <v>1693</v>
      </c>
      <c r="B1006" s="2" t="n">
        <v>0.000277777777777778</v>
      </c>
      <c r="C1006" s="1" t="n">
        <v>0.000277777777777778</v>
      </c>
      <c r="D1006" s="0" t="n">
        <v>0.4</v>
      </c>
    </row>
    <row r="1007" customFormat="false" ht="15.75" hidden="false" customHeight="true" outlineLevel="0" collapsed="false">
      <c r="A1007" s="1" t="s">
        <v>777</v>
      </c>
      <c r="B1007" s="2" t="n">
        <v>0.00174768518518519</v>
      </c>
      <c r="C1007" s="1" t="n">
        <v>0.00174768518518519</v>
      </c>
      <c r="D1007" s="0" t="n">
        <v>2.51666666666666</v>
      </c>
    </row>
    <row r="1008" customFormat="false" ht="15.75" hidden="false" customHeight="true" outlineLevel="0" collapsed="false">
      <c r="A1008" s="1" t="s">
        <v>397</v>
      </c>
      <c r="B1008" s="2" t="n">
        <v>0.00267361111111111</v>
      </c>
      <c r="C1008" s="1" t="n">
        <v>0.00267361111111111</v>
      </c>
      <c r="D1008" s="0" t="n">
        <v>3.85</v>
      </c>
    </row>
    <row r="1009" customFormat="false" ht="15.75" hidden="false" customHeight="true" outlineLevel="0" collapsed="false">
      <c r="A1009" s="1" t="s">
        <v>1116</v>
      </c>
      <c r="B1009" s="2" t="n">
        <v>0.00122685185185185</v>
      </c>
      <c r="C1009" s="1" t="n">
        <v>0.00122685185185185</v>
      </c>
      <c r="D1009" s="0" t="n">
        <v>1.76666666666667</v>
      </c>
    </row>
    <row r="1010" customFormat="false" ht="15.75" hidden="false" customHeight="true" outlineLevel="0" collapsed="false">
      <c r="A1010" s="1" t="s">
        <v>1849</v>
      </c>
      <c r="B1010" s="2" t="n">
        <v>0.000115740740740741</v>
      </c>
      <c r="C1010" s="1" t="n">
        <v>0.000115740740740741</v>
      </c>
      <c r="D1010" s="0" t="n">
        <v>0.166666666666667</v>
      </c>
    </row>
    <row r="1011" customFormat="false" ht="15.75" hidden="false" customHeight="true" outlineLevel="0" collapsed="false">
      <c r="A1011" s="1" t="s">
        <v>1542</v>
      </c>
      <c r="B1011" s="2" t="n">
        <v>0.000509259259259259</v>
      </c>
      <c r="C1011" s="1" t="n">
        <v>0.000509259259259259</v>
      </c>
      <c r="D1011" s="0" t="n">
        <v>0.733333333333333</v>
      </c>
    </row>
    <row r="1012" customFormat="false" ht="15.75" hidden="false" customHeight="true" outlineLevel="0" collapsed="false">
      <c r="A1012" s="1" t="s">
        <v>1241</v>
      </c>
      <c r="B1012" s="2" t="n">
        <v>0.00101851851851852</v>
      </c>
      <c r="C1012" s="1" t="n">
        <v>0.00101851851851852</v>
      </c>
      <c r="D1012" s="0" t="n">
        <v>1.46666666666667</v>
      </c>
    </row>
    <row r="1013" customFormat="false" ht="15.75" hidden="false" customHeight="true" outlineLevel="0" collapsed="false">
      <c r="A1013" s="1" t="s">
        <v>1288</v>
      </c>
      <c r="B1013" s="2" t="n">
        <v>0.000949074074074074</v>
      </c>
      <c r="C1013" s="1" t="n">
        <v>0.000949074074074074</v>
      </c>
      <c r="D1013" s="0" t="n">
        <v>1.36666666666667</v>
      </c>
    </row>
    <row r="1014" customFormat="false" ht="15.75" hidden="false" customHeight="true" outlineLevel="0" collapsed="false">
      <c r="A1014" s="1" t="s">
        <v>275</v>
      </c>
      <c r="B1014" s="2" t="n">
        <v>0.0033912037037037</v>
      </c>
      <c r="C1014" s="1" t="n">
        <v>0.0033912037037037</v>
      </c>
      <c r="D1014" s="0" t="n">
        <v>4.88333333333333</v>
      </c>
    </row>
    <row r="1015" customFormat="false" ht="15.75" hidden="false" customHeight="true" outlineLevel="0" collapsed="false">
      <c r="A1015" s="1" t="s">
        <v>1423</v>
      </c>
      <c r="B1015" s="2" t="n">
        <v>0.000717592592592593</v>
      </c>
      <c r="C1015" s="1" t="n">
        <v>0.000717592592592593</v>
      </c>
      <c r="D1015" s="0" t="n">
        <v>1.03333333333333</v>
      </c>
    </row>
    <row r="1016" customFormat="false" ht="15.75" hidden="false" customHeight="true" outlineLevel="0" collapsed="false">
      <c r="A1016" s="1" t="s">
        <v>157</v>
      </c>
      <c r="B1016" s="2" t="n">
        <v>0.00450231481481482</v>
      </c>
      <c r="C1016" s="1" t="n">
        <v>0.00450231481481482</v>
      </c>
      <c r="D1016" s="0" t="n">
        <v>6.48333333333333</v>
      </c>
    </row>
    <row r="1017" customFormat="false" ht="15.75" hidden="false" customHeight="true" outlineLevel="0" collapsed="false">
      <c r="A1017" s="1" t="s">
        <v>1767</v>
      </c>
      <c r="B1017" s="2" t="n">
        <v>0.000196759259259259</v>
      </c>
      <c r="C1017" s="1" t="n">
        <v>0.000196759259259259</v>
      </c>
      <c r="D1017" s="0" t="n">
        <v>0.283333333333333</v>
      </c>
    </row>
    <row r="1018" customFormat="false" ht="15.75" hidden="false" customHeight="true" outlineLevel="0" collapsed="false">
      <c r="A1018" s="1" t="s">
        <v>412</v>
      </c>
      <c r="B1018" s="2" t="n">
        <v>0.00262731481481482</v>
      </c>
      <c r="C1018" s="1" t="n">
        <v>0.00262731481481482</v>
      </c>
      <c r="D1018" s="0" t="n">
        <v>3.78333333333333</v>
      </c>
    </row>
    <row r="1019" customFormat="false" ht="15.75" hidden="false" customHeight="true" outlineLevel="0" collapsed="false">
      <c r="A1019" s="1" t="s">
        <v>1459</v>
      </c>
      <c r="B1019" s="2" t="n">
        <v>0.000671296296296296</v>
      </c>
      <c r="C1019" s="1" t="n">
        <v>0.000671296296296296</v>
      </c>
      <c r="D1019" s="0" t="n">
        <v>0.966666666666666</v>
      </c>
    </row>
    <row r="1020" customFormat="false" ht="15.75" hidden="false" customHeight="true" outlineLevel="0" collapsed="false">
      <c r="A1020" s="1" t="s">
        <v>1210</v>
      </c>
      <c r="B1020" s="2" t="n">
        <v>0.00106481481481481</v>
      </c>
      <c r="C1020" s="1" t="n">
        <v>0.00106481481481481</v>
      </c>
      <c r="D1020" s="0" t="n">
        <v>1.53333333333333</v>
      </c>
    </row>
    <row r="1021" customFormat="false" ht="15.75" hidden="false" customHeight="true" outlineLevel="0" collapsed="false">
      <c r="A1021" s="1" t="s">
        <v>1659</v>
      </c>
      <c r="B1021" s="2" t="n">
        <v>0.000324074074074074</v>
      </c>
      <c r="C1021" s="1" t="n">
        <v>0.000324074074074074</v>
      </c>
      <c r="D1021" s="0" t="n">
        <v>0.466666666666666</v>
      </c>
    </row>
    <row r="1022" customFormat="false" ht="15.75" hidden="false" customHeight="true" outlineLevel="0" collapsed="false">
      <c r="A1022" s="1" t="s">
        <v>241</v>
      </c>
      <c r="B1022" s="2" t="n">
        <v>0.00369212962962963</v>
      </c>
      <c r="C1022" s="1" t="n">
        <v>0.00369212962962963</v>
      </c>
      <c r="D1022" s="0" t="n">
        <v>5.31666666666666</v>
      </c>
    </row>
    <row r="1023" customFormat="false" ht="15.75" hidden="false" customHeight="true" outlineLevel="0" collapsed="false">
      <c r="A1023" s="1" t="s">
        <v>732</v>
      </c>
      <c r="B1023" s="2" t="n">
        <v>0.0018287037037037</v>
      </c>
      <c r="C1023" s="1" t="n">
        <v>0.0018287037037037</v>
      </c>
      <c r="D1023" s="0" t="n">
        <v>2.63333333333333</v>
      </c>
    </row>
    <row r="1024" customFormat="false" ht="15.75" hidden="false" customHeight="true" outlineLevel="0" collapsed="false">
      <c r="A1024" s="1" t="s">
        <v>1332</v>
      </c>
      <c r="B1024" s="2" t="n">
        <v>0.000891203703703704</v>
      </c>
      <c r="C1024" s="1" t="n">
        <v>0.000891203703703704</v>
      </c>
      <c r="D1024" s="0" t="n">
        <v>1.28333333333333</v>
      </c>
    </row>
    <row r="1025" customFormat="false" ht="15.75" hidden="false" customHeight="true" outlineLevel="0" collapsed="false">
      <c r="A1025" s="1" t="s">
        <v>1244</v>
      </c>
      <c r="B1025" s="2" t="n">
        <v>0.00101851851851852</v>
      </c>
      <c r="C1025" s="1" t="n">
        <v>0.00101851851851852</v>
      </c>
      <c r="D1025" s="0" t="n">
        <v>1.46666666666667</v>
      </c>
    </row>
    <row r="1026" customFormat="false" ht="15.75" hidden="false" customHeight="true" outlineLevel="0" collapsed="false">
      <c r="A1026" s="1" t="s">
        <v>1136</v>
      </c>
      <c r="B1026" s="2" t="n">
        <v>0.00118055555555556</v>
      </c>
      <c r="C1026" s="1" t="n">
        <v>0.00118055555555556</v>
      </c>
      <c r="D1026" s="0" t="n">
        <v>1.7</v>
      </c>
    </row>
    <row r="1027" customFormat="false" ht="15.75" hidden="false" customHeight="true" outlineLevel="0" collapsed="false">
      <c r="A1027" s="1" t="s">
        <v>1093</v>
      </c>
      <c r="B1027" s="2" t="n">
        <v>0.00126157407407407</v>
      </c>
      <c r="C1027" s="1" t="n">
        <v>0.00126157407407407</v>
      </c>
      <c r="D1027" s="0" t="n">
        <v>1.81666666666667</v>
      </c>
    </row>
    <row r="1028" customFormat="false" ht="15.75" hidden="false" customHeight="true" outlineLevel="0" collapsed="false">
      <c r="A1028" s="1" t="s">
        <v>510</v>
      </c>
      <c r="B1028" s="2" t="n">
        <v>0.00230324074074074</v>
      </c>
      <c r="C1028" s="1" t="n">
        <v>0.00230324074074074</v>
      </c>
      <c r="D1028" s="0" t="n">
        <v>3.31666666666666</v>
      </c>
    </row>
    <row r="1029" customFormat="false" ht="15.75" hidden="false" customHeight="true" outlineLevel="0" collapsed="false">
      <c r="A1029" s="1" t="s">
        <v>1617</v>
      </c>
      <c r="B1029" s="2" t="n">
        <v>0.000381944444444444</v>
      </c>
      <c r="C1029" s="1" t="n">
        <v>0.000381944444444444</v>
      </c>
      <c r="D1029" s="0" t="n">
        <v>0.55</v>
      </c>
    </row>
    <row r="1030" customFormat="false" ht="15.75" hidden="false" customHeight="true" outlineLevel="0" collapsed="false">
      <c r="A1030" s="1" t="s">
        <v>986</v>
      </c>
      <c r="B1030" s="2" t="n">
        <v>0.00141203703703704</v>
      </c>
      <c r="C1030" s="1" t="n">
        <v>0.00141203703703704</v>
      </c>
      <c r="D1030" s="0" t="n">
        <v>2.03333333333333</v>
      </c>
    </row>
    <row r="1031" customFormat="false" ht="15.75" hidden="false" customHeight="true" outlineLevel="0" collapsed="false">
      <c r="A1031" s="1" t="s">
        <v>1291</v>
      </c>
      <c r="B1031" s="2" t="n">
        <v>0.0009375</v>
      </c>
      <c r="C1031" s="1" t="n">
        <v>0.0009375</v>
      </c>
      <c r="D1031" s="0" t="n">
        <v>1.35</v>
      </c>
    </row>
    <row r="1032" customFormat="false" ht="15.75" hidden="false" customHeight="true" outlineLevel="0" collapsed="false">
      <c r="A1032" s="1" t="s">
        <v>1483</v>
      </c>
      <c r="B1032" s="2" t="n">
        <v>0.000648148148148148</v>
      </c>
      <c r="C1032" s="1" t="n">
        <v>0.000648148148148148</v>
      </c>
      <c r="D1032" s="0" t="n">
        <v>0.933333333333333</v>
      </c>
    </row>
    <row r="1033" customFormat="false" ht="15.75" hidden="false" customHeight="true" outlineLevel="0" collapsed="false">
      <c r="A1033" s="1" t="s">
        <v>1749</v>
      </c>
      <c r="B1033" s="2" t="n">
        <v>0.000219907407407407</v>
      </c>
      <c r="C1033" s="1" t="n">
        <v>0.000219907407407407</v>
      </c>
      <c r="D1033" s="0" t="n">
        <v>0.316666666666666</v>
      </c>
    </row>
    <row r="1034" customFormat="false" ht="15.75" hidden="false" customHeight="true" outlineLevel="0" collapsed="false">
      <c r="A1034" s="1" t="s">
        <v>1669</v>
      </c>
      <c r="B1034" s="2" t="n">
        <v>0.0003125</v>
      </c>
      <c r="C1034" s="1" t="n">
        <v>0.0003125</v>
      </c>
      <c r="D1034" s="0" t="n">
        <v>0.45</v>
      </c>
    </row>
    <row r="1035" customFormat="false" ht="15.75" hidden="false" customHeight="true" outlineLevel="0" collapsed="false">
      <c r="A1035" s="1" t="s">
        <v>1554</v>
      </c>
      <c r="B1035" s="2" t="n">
        <v>0.000486111111111111</v>
      </c>
      <c r="C1035" s="1" t="n">
        <v>0.000486111111111111</v>
      </c>
      <c r="D1035" s="0" t="n">
        <v>0.7</v>
      </c>
    </row>
    <row r="1036" customFormat="false" ht="15.75" hidden="false" customHeight="true" outlineLevel="0" collapsed="false">
      <c r="A1036" s="1" t="s">
        <v>1739</v>
      </c>
      <c r="B1036" s="2" t="n">
        <v>0.000219907407407407</v>
      </c>
      <c r="C1036" s="1" t="n">
        <v>0.000219907407407407</v>
      </c>
      <c r="D1036" s="0" t="n">
        <v>0.316666666666666</v>
      </c>
    </row>
    <row r="1037" customFormat="false" ht="15.75" hidden="false" customHeight="true" outlineLevel="0" collapsed="false">
      <c r="A1037" s="1" t="s">
        <v>1406</v>
      </c>
      <c r="B1037" s="2" t="n">
        <v>0.000740740740740741</v>
      </c>
      <c r="C1037" s="1" t="n">
        <v>0.000740740740740741</v>
      </c>
      <c r="D1037" s="0" t="n">
        <v>1.06666666666667</v>
      </c>
    </row>
    <row r="1038" customFormat="false" ht="15.75" hidden="false" customHeight="true" outlineLevel="0" collapsed="false">
      <c r="A1038" s="1" t="s">
        <v>1713</v>
      </c>
      <c r="B1038" s="2" t="n">
        <v>0.00025462962962963</v>
      </c>
      <c r="C1038" s="1" t="n">
        <v>0.00025462962962963</v>
      </c>
      <c r="D1038" s="0" t="n">
        <v>0.366666666666666</v>
      </c>
    </row>
    <row r="1039" customFormat="false" ht="15.75" hidden="false" customHeight="true" outlineLevel="0" collapsed="false">
      <c r="A1039" s="1" t="s">
        <v>1455</v>
      </c>
      <c r="B1039" s="2" t="n">
        <v>0.00068287037037037</v>
      </c>
      <c r="C1039" s="1" t="n">
        <v>0.00068287037037037</v>
      </c>
      <c r="D1039" s="0" t="n">
        <v>0.983333333333333</v>
      </c>
    </row>
    <row r="1040" customFormat="false" ht="15.75" hidden="false" customHeight="true" outlineLevel="0" collapsed="false">
      <c r="A1040" s="1" t="s">
        <v>260</v>
      </c>
      <c r="B1040" s="2" t="n">
        <v>0.00354166666666667</v>
      </c>
      <c r="C1040" s="1" t="n">
        <v>0.00354166666666667</v>
      </c>
      <c r="D1040" s="0" t="n">
        <v>5.1</v>
      </c>
    </row>
    <row r="1041" customFormat="false" ht="15.75" hidden="false" customHeight="true" outlineLevel="0" collapsed="false">
      <c r="A1041" s="1" t="s">
        <v>38</v>
      </c>
      <c r="B1041" s="2" t="n">
        <v>0.00851851851851852</v>
      </c>
      <c r="C1041" s="1" t="n">
        <v>0.00851851851851852</v>
      </c>
      <c r="D1041" s="0" t="n">
        <v>12.2666666666667</v>
      </c>
    </row>
    <row r="1042" customFormat="false" ht="15.75" hidden="false" customHeight="true" outlineLevel="0" collapsed="false">
      <c r="A1042" s="1" t="s">
        <v>290</v>
      </c>
      <c r="B1042" s="2" t="n">
        <v>0.00331018518518519</v>
      </c>
      <c r="C1042" s="1" t="n">
        <v>0.00331018518518519</v>
      </c>
      <c r="D1042" s="0" t="n">
        <v>4.76666666666666</v>
      </c>
    </row>
    <row r="1043" customFormat="false" ht="15.75" hidden="false" customHeight="true" outlineLevel="0" collapsed="false">
      <c r="A1043" s="1" t="s">
        <v>1803</v>
      </c>
      <c r="B1043" s="2" t="n">
        <v>0.000150462962962963</v>
      </c>
      <c r="C1043" s="1" t="n">
        <v>0.000150462962962963</v>
      </c>
      <c r="D1043" s="0" t="n">
        <v>0.216666666666666</v>
      </c>
    </row>
    <row r="1044" customFormat="false" ht="15.75" hidden="false" customHeight="true" outlineLevel="0" collapsed="false">
      <c r="A1044" s="1" t="s">
        <v>1793</v>
      </c>
      <c r="B1044" s="2" t="n">
        <v>0.000173611111111111</v>
      </c>
      <c r="C1044" s="1" t="n">
        <v>0.000173611111111111</v>
      </c>
      <c r="D1044" s="0" t="n">
        <v>0.25</v>
      </c>
    </row>
    <row r="1045" customFormat="false" ht="15.75" hidden="false" customHeight="true" outlineLevel="0" collapsed="false">
      <c r="A1045" s="1" t="s">
        <v>1683</v>
      </c>
      <c r="B1045" s="2" t="n">
        <v>0.000289351851851852</v>
      </c>
      <c r="C1045" s="1" t="n">
        <v>0.000289351851851852</v>
      </c>
      <c r="D1045" s="0" t="n">
        <v>0.416666666666666</v>
      </c>
    </row>
    <row r="1046" customFormat="false" ht="15.75" hidden="false" customHeight="true" outlineLevel="0" collapsed="false">
      <c r="A1046" s="1" t="s">
        <v>1728</v>
      </c>
      <c r="B1046" s="2" t="n">
        <v>0.000231481481481481</v>
      </c>
      <c r="C1046" s="1" t="n">
        <v>0.000231481481481481</v>
      </c>
      <c r="D1046" s="0" t="n">
        <v>0.333333333333333</v>
      </c>
    </row>
    <row r="1047" customFormat="false" ht="15.75" hidden="false" customHeight="true" outlineLevel="0" collapsed="false">
      <c r="A1047" s="1" t="s">
        <v>1726</v>
      </c>
      <c r="B1047" s="2" t="n">
        <v>0.000243055555555556</v>
      </c>
      <c r="C1047" s="1" t="n">
        <v>0.000243055555555556</v>
      </c>
      <c r="D1047" s="0" t="n">
        <v>0.35</v>
      </c>
    </row>
    <row r="1048" customFormat="false" ht="15.75" hidden="false" customHeight="true" outlineLevel="0" collapsed="false">
      <c r="A1048" s="1" t="s">
        <v>1345</v>
      </c>
      <c r="B1048" s="2" t="n">
        <v>0.000856481481481482</v>
      </c>
      <c r="C1048" s="1" t="n">
        <v>0.000856481481481482</v>
      </c>
      <c r="D1048" s="0" t="n">
        <v>1.23333333333333</v>
      </c>
    </row>
    <row r="1049" customFormat="false" ht="15.75" hidden="false" customHeight="true" outlineLevel="0" collapsed="false">
      <c r="A1049" s="1" t="s">
        <v>672</v>
      </c>
      <c r="B1049" s="2" t="n">
        <v>0.00193287037037037</v>
      </c>
      <c r="C1049" s="1" t="n">
        <v>0.00193287037037037</v>
      </c>
      <c r="D1049" s="0" t="n">
        <v>2.78333333333333</v>
      </c>
    </row>
    <row r="1050" customFormat="false" ht="15.75" hidden="false" customHeight="true" outlineLevel="0" collapsed="false">
      <c r="A1050" s="1" t="s">
        <v>654</v>
      </c>
      <c r="B1050" s="2" t="n">
        <v>0.00197916666666667</v>
      </c>
      <c r="C1050" s="1" t="n">
        <v>0.00197916666666667</v>
      </c>
      <c r="D1050" s="0" t="n">
        <v>2.85</v>
      </c>
    </row>
    <row r="1051" customFormat="false" ht="15.75" hidden="false" customHeight="true" outlineLevel="0" collapsed="false">
      <c r="A1051" s="1" t="s">
        <v>1908</v>
      </c>
      <c r="B1051" s="2" t="n">
        <v>6.94444444444444E-005</v>
      </c>
      <c r="C1051" s="1" t="n">
        <v>6.94444444444444E-005</v>
      </c>
      <c r="D1051" s="0" t="n">
        <v>0.1</v>
      </c>
    </row>
    <row r="1052" customFormat="false" ht="15.75" hidden="false" customHeight="true" outlineLevel="0" collapsed="false">
      <c r="A1052" s="1" t="s">
        <v>19</v>
      </c>
      <c r="B1052" s="2" t="n">
        <v>0.012037037037037</v>
      </c>
      <c r="C1052" s="1" t="n">
        <v>0.012037037037037</v>
      </c>
      <c r="D1052" s="0" t="n">
        <v>17.3333333333333</v>
      </c>
    </row>
    <row r="1053" customFormat="false" ht="15.75" hidden="false" customHeight="true" outlineLevel="0" collapsed="false">
      <c r="A1053" s="1" t="s">
        <v>1341</v>
      </c>
      <c r="B1053" s="2" t="n">
        <v>0.000868055555555556</v>
      </c>
      <c r="C1053" s="1" t="n">
        <v>0.000868055555555556</v>
      </c>
      <c r="D1053" s="0" t="n">
        <v>1.25</v>
      </c>
    </row>
    <row r="1054" customFormat="false" ht="15.75" hidden="false" customHeight="true" outlineLevel="0" collapsed="false">
      <c r="A1054" s="1" t="s">
        <v>1399</v>
      </c>
      <c r="B1054" s="2" t="n">
        <v>0.000752314814814815</v>
      </c>
      <c r="C1054" s="1" t="n">
        <v>0.000752314814814815</v>
      </c>
      <c r="D1054" s="0" t="n">
        <v>1.08333333333333</v>
      </c>
    </row>
    <row r="1055" customFormat="false" ht="15.75" hidden="false" customHeight="true" outlineLevel="0" collapsed="false">
      <c r="A1055" s="1" t="s">
        <v>88</v>
      </c>
      <c r="B1055" s="2" t="n">
        <v>0.00576388888888889</v>
      </c>
      <c r="C1055" s="1" t="n">
        <v>0.00576388888888889</v>
      </c>
      <c r="D1055" s="0" t="n">
        <v>8.29999999999999</v>
      </c>
    </row>
    <row r="1056" customFormat="false" ht="15.75" hidden="false" customHeight="true" outlineLevel="0" collapsed="false">
      <c r="A1056" s="1" t="s">
        <v>162</v>
      </c>
      <c r="B1056" s="2" t="n">
        <v>0.00446759259259259</v>
      </c>
      <c r="C1056" s="1" t="n">
        <v>0.00446759259259259</v>
      </c>
      <c r="D1056" s="0" t="n">
        <v>6.43333333333333</v>
      </c>
    </row>
    <row r="1057" customFormat="false" ht="15.75" hidden="false" customHeight="true" outlineLevel="0" collapsed="false">
      <c r="A1057" s="1" t="s">
        <v>149</v>
      </c>
      <c r="B1057" s="2" t="n">
        <v>0.00459490740740741</v>
      </c>
      <c r="C1057" s="1" t="n">
        <v>0.00459490740740741</v>
      </c>
      <c r="D1057" s="0" t="n">
        <v>6.61666666666666</v>
      </c>
    </row>
    <row r="1058" customFormat="false" ht="15.75" hidden="false" customHeight="true" outlineLevel="0" collapsed="false">
      <c r="A1058" s="1" t="s">
        <v>82</v>
      </c>
      <c r="B1058" s="2" t="n">
        <v>0.00585648148148148</v>
      </c>
      <c r="C1058" s="1" t="n">
        <v>0.00585648148148148</v>
      </c>
      <c r="D1058" s="0" t="n">
        <v>8.43333333333333</v>
      </c>
    </row>
    <row r="1059" customFormat="false" ht="15.75" hidden="false" customHeight="true" outlineLevel="0" collapsed="false">
      <c r="A1059" s="1" t="s">
        <v>202</v>
      </c>
      <c r="B1059" s="2" t="n">
        <v>0.0041087962962963</v>
      </c>
      <c r="C1059" s="1" t="n">
        <v>0.0041087962962963</v>
      </c>
      <c r="D1059" s="0" t="n">
        <v>5.91666666666666</v>
      </c>
    </row>
    <row r="1060" customFormat="false" ht="15.75" hidden="false" customHeight="true" outlineLevel="0" collapsed="false">
      <c r="A1060" s="1" t="s">
        <v>509</v>
      </c>
      <c r="B1060" s="2" t="n">
        <v>0.00231481481481481</v>
      </c>
      <c r="C1060" s="1" t="n">
        <v>0.00231481481481481</v>
      </c>
      <c r="D1060" s="0" t="n">
        <v>3.33333333333333</v>
      </c>
    </row>
    <row r="1061" customFormat="false" ht="15.75" hidden="false" customHeight="true" outlineLevel="0" collapsed="false">
      <c r="A1061" s="1" t="s">
        <v>172</v>
      </c>
      <c r="B1061" s="2" t="n">
        <v>0.00439814814814815</v>
      </c>
      <c r="C1061" s="1" t="n">
        <v>0.00439814814814815</v>
      </c>
      <c r="D1061" s="0" t="n">
        <v>6.33333333333333</v>
      </c>
    </row>
    <row r="1062" customFormat="false" ht="15.75" hidden="false" customHeight="true" outlineLevel="0" collapsed="false">
      <c r="A1062" s="1" t="s">
        <v>855</v>
      </c>
      <c r="B1062" s="2" t="n">
        <v>0.00162037037037037</v>
      </c>
      <c r="C1062" s="1" t="n">
        <v>0.00162037037037037</v>
      </c>
      <c r="D1062" s="0" t="n">
        <v>2.33333333333333</v>
      </c>
    </row>
    <row r="1063" customFormat="false" ht="15.75" hidden="false" customHeight="true" outlineLevel="0" collapsed="false">
      <c r="A1063" s="1" t="s">
        <v>2185</v>
      </c>
      <c r="B1063" s="2" t="n">
        <v>0</v>
      </c>
      <c r="C1063" s="1" t="n">
        <v>0</v>
      </c>
      <c r="D1063" s="0" t="n">
        <v>0</v>
      </c>
    </row>
    <row r="1064" customFormat="false" ht="15.75" hidden="false" customHeight="true" outlineLevel="0" collapsed="false">
      <c r="A1064" s="1" t="s">
        <v>567</v>
      </c>
      <c r="B1064" s="2" t="n">
        <v>0.00216435185185185</v>
      </c>
      <c r="C1064" s="1" t="n">
        <v>0.00216435185185185</v>
      </c>
      <c r="D1064" s="0" t="n">
        <v>3.11666666666666</v>
      </c>
    </row>
    <row r="1065" customFormat="false" ht="15.75" hidden="false" customHeight="true" outlineLevel="0" collapsed="false">
      <c r="A1065" s="1" t="s">
        <v>296</v>
      </c>
      <c r="B1065" s="2" t="n">
        <v>0.00327546296296296</v>
      </c>
      <c r="C1065" s="1" t="n">
        <v>0.00327546296296296</v>
      </c>
      <c r="D1065" s="0" t="n">
        <v>4.71666666666666</v>
      </c>
    </row>
    <row r="1066" customFormat="false" ht="15.75" hidden="false" customHeight="true" outlineLevel="0" collapsed="false">
      <c r="A1066" s="1" t="s">
        <v>1652</v>
      </c>
      <c r="B1066" s="2" t="n">
        <v>0.000335648148148148</v>
      </c>
      <c r="C1066" s="1" t="n">
        <v>0.000335648148148148</v>
      </c>
      <c r="D1066" s="0" t="n">
        <v>0.483333333333333</v>
      </c>
    </row>
    <row r="1067" customFormat="false" ht="15.75" hidden="false" customHeight="true" outlineLevel="0" collapsed="false">
      <c r="A1067" s="1" t="s">
        <v>66</v>
      </c>
      <c r="B1067" s="2" t="n">
        <v>0.0065625</v>
      </c>
      <c r="C1067" s="1" t="n">
        <v>0.0065625</v>
      </c>
      <c r="D1067" s="0" t="n">
        <v>9.44999999999999</v>
      </c>
    </row>
    <row r="1068" customFormat="false" ht="15.75" hidden="false" customHeight="true" outlineLevel="0" collapsed="false">
      <c r="A1068" s="1" t="s">
        <v>118</v>
      </c>
      <c r="B1068" s="2" t="n">
        <v>0.00510416666666667</v>
      </c>
      <c r="C1068" s="1" t="n">
        <v>0.00510416666666667</v>
      </c>
      <c r="D1068" s="0" t="n">
        <v>7.35</v>
      </c>
    </row>
    <row r="1069" customFormat="false" ht="15.75" hidden="false" customHeight="true" outlineLevel="0" collapsed="false">
      <c r="A1069" s="1" t="s">
        <v>394</v>
      </c>
      <c r="B1069" s="2" t="n">
        <v>0.00269675925925926</v>
      </c>
      <c r="C1069" s="1" t="n">
        <v>0.00269675925925926</v>
      </c>
      <c r="D1069" s="0" t="n">
        <v>3.88333333333333</v>
      </c>
    </row>
    <row r="1070" customFormat="false" ht="15.75" hidden="false" customHeight="true" outlineLevel="0" collapsed="false">
      <c r="A1070" s="1" t="s">
        <v>1686</v>
      </c>
      <c r="B1070" s="2" t="n">
        <v>0.000289351851851852</v>
      </c>
      <c r="C1070" s="1" t="n">
        <v>0.000289351851851852</v>
      </c>
      <c r="D1070" s="0" t="n">
        <v>0.416666666666666</v>
      </c>
    </row>
    <row r="1071" customFormat="false" ht="15.75" hidden="false" customHeight="true" outlineLevel="0" collapsed="false">
      <c r="A1071" s="1" t="s">
        <v>2186</v>
      </c>
      <c r="B1071" s="2" t="n">
        <v>0</v>
      </c>
      <c r="C1071" s="1" t="n">
        <v>0</v>
      </c>
      <c r="D1071" s="0" t="n">
        <v>0</v>
      </c>
    </row>
    <row r="1072" customFormat="false" ht="15.75" hidden="false" customHeight="true" outlineLevel="0" collapsed="false">
      <c r="A1072" s="1" t="s">
        <v>1944</v>
      </c>
      <c r="B1072" s="2" t="n">
        <v>5.78703703703704E-005</v>
      </c>
      <c r="C1072" s="1" t="n">
        <v>5.78703703703704E-005</v>
      </c>
      <c r="D1072" s="0" t="n">
        <v>0.0833333333333333</v>
      </c>
    </row>
    <row r="1073" customFormat="false" ht="15.75" hidden="false" customHeight="true" outlineLevel="0" collapsed="false">
      <c r="A1073" s="1" t="s">
        <v>2187</v>
      </c>
      <c r="B1073" s="2" t="n">
        <v>0</v>
      </c>
      <c r="C1073" s="1" t="n">
        <v>0</v>
      </c>
      <c r="D1073" s="0" t="n">
        <v>0</v>
      </c>
    </row>
    <row r="1074" customFormat="false" ht="15.75" hidden="false" customHeight="true" outlineLevel="0" collapsed="false">
      <c r="A1074" s="1" t="s">
        <v>2188</v>
      </c>
      <c r="B1074" s="2" t="n">
        <v>0</v>
      </c>
      <c r="C1074" s="1" t="n">
        <v>0</v>
      </c>
      <c r="D1074" s="0" t="n">
        <v>0</v>
      </c>
    </row>
    <row r="1075" customFormat="false" ht="15.75" hidden="false" customHeight="true" outlineLevel="0" collapsed="false">
      <c r="A1075" s="1" t="s">
        <v>353</v>
      </c>
      <c r="B1075" s="2" t="n">
        <v>0.00292824074074074</v>
      </c>
      <c r="C1075" s="1" t="n">
        <v>0.00292824074074074</v>
      </c>
      <c r="D1075" s="0" t="n">
        <v>4.21666666666666</v>
      </c>
    </row>
    <row r="1076" customFormat="false" ht="15.75" hidden="false" customHeight="true" outlineLevel="0" collapsed="false">
      <c r="A1076" s="1" t="s">
        <v>2189</v>
      </c>
      <c r="B1076" s="2" t="n">
        <v>0</v>
      </c>
      <c r="C1076" s="1" t="n">
        <v>0</v>
      </c>
      <c r="D1076" s="0" t="n">
        <v>0</v>
      </c>
    </row>
    <row r="1077" customFormat="false" ht="15.75" hidden="false" customHeight="true" outlineLevel="0" collapsed="false">
      <c r="A1077" s="1" t="s">
        <v>946</v>
      </c>
      <c r="B1077" s="2" t="n">
        <v>0.00148148148148148</v>
      </c>
      <c r="C1077" s="1" t="n">
        <v>0.00148148148148148</v>
      </c>
      <c r="D1077" s="0" t="n">
        <v>2.13333333333333</v>
      </c>
    </row>
    <row r="1078" customFormat="false" ht="15.75" hidden="false" customHeight="true" outlineLevel="0" collapsed="false">
      <c r="A1078" s="1" t="s">
        <v>94</v>
      </c>
      <c r="B1078" s="2" t="n">
        <v>0.00563657407407407</v>
      </c>
      <c r="C1078" s="1" t="n">
        <v>0.00563657407407407</v>
      </c>
      <c r="D1078" s="0" t="n">
        <v>8.11666666666666</v>
      </c>
    </row>
    <row r="1079" customFormat="false" ht="15.75" hidden="false" customHeight="true" outlineLevel="0" collapsed="false">
      <c r="A1079" s="1" t="s">
        <v>860</v>
      </c>
      <c r="B1079" s="2" t="n">
        <v>0.0016087962962963</v>
      </c>
      <c r="C1079" s="1" t="n">
        <v>0.0016087962962963</v>
      </c>
      <c r="D1079" s="0" t="n">
        <v>2.31666666666666</v>
      </c>
    </row>
    <row r="1080" customFormat="false" ht="15.75" hidden="false" customHeight="true" outlineLevel="0" collapsed="false">
      <c r="A1080" s="1" t="s">
        <v>1644</v>
      </c>
      <c r="B1080" s="2" t="n">
        <v>0.000347222222222222</v>
      </c>
      <c r="C1080" s="1" t="n">
        <v>0.000347222222222222</v>
      </c>
      <c r="D1080" s="0" t="n">
        <v>0.5</v>
      </c>
    </row>
    <row r="1081" customFormat="false" ht="15.75" hidden="false" customHeight="true" outlineLevel="0" collapsed="false">
      <c r="A1081" s="1" t="s">
        <v>2032</v>
      </c>
      <c r="B1081" s="2" t="n">
        <v>2.31481481481481E-005</v>
      </c>
      <c r="C1081" s="1" t="n">
        <v>2.31481481481481E-005</v>
      </c>
      <c r="D1081" s="0" t="n">
        <v>0.0333333333333333</v>
      </c>
    </row>
    <row r="1082" customFormat="false" ht="15.75" hidden="false" customHeight="true" outlineLevel="0" collapsed="false">
      <c r="A1082" s="1" t="s">
        <v>2002</v>
      </c>
      <c r="B1082" s="2" t="n">
        <v>3.47222222222222E-005</v>
      </c>
      <c r="C1082" s="1" t="n">
        <v>3.47222222222222E-005</v>
      </c>
      <c r="D1082" s="0" t="n">
        <v>0.05</v>
      </c>
    </row>
    <row r="1083" customFormat="false" ht="15.75" hidden="false" customHeight="true" outlineLevel="0" collapsed="false">
      <c r="A1083" s="1" t="s">
        <v>1920</v>
      </c>
      <c r="B1083" s="2" t="n">
        <v>6.94444444444444E-005</v>
      </c>
      <c r="C1083" s="1" t="n">
        <v>6.94444444444444E-005</v>
      </c>
      <c r="D1083" s="0" t="n">
        <v>0.1</v>
      </c>
    </row>
    <row r="1084" customFormat="false" ht="15.75" hidden="false" customHeight="true" outlineLevel="0" collapsed="false">
      <c r="A1084" s="1" t="s">
        <v>2033</v>
      </c>
      <c r="B1084" s="2" t="n">
        <v>2.31481481481481E-005</v>
      </c>
      <c r="C1084" s="1" t="n">
        <v>2.31481481481481E-005</v>
      </c>
      <c r="D1084" s="0" t="n">
        <v>0.0333333333333333</v>
      </c>
    </row>
    <row r="1085" customFormat="false" ht="15.75" hidden="false" customHeight="true" outlineLevel="0" collapsed="false">
      <c r="A1085" s="1" t="s">
        <v>1812</v>
      </c>
      <c r="B1085" s="2" t="n">
        <v>0.000150462962962963</v>
      </c>
      <c r="C1085" s="1" t="n">
        <v>0.000150462962962963</v>
      </c>
      <c r="D1085" s="0" t="n">
        <v>0.216666666666666</v>
      </c>
    </row>
    <row r="1086" customFormat="false" ht="15.75" hidden="false" customHeight="true" outlineLevel="0" collapsed="false">
      <c r="A1086" s="1" t="s">
        <v>2034</v>
      </c>
      <c r="B1086" s="2" t="n">
        <v>2.31481481481481E-005</v>
      </c>
      <c r="C1086" s="1" t="n">
        <v>2.31481481481481E-005</v>
      </c>
      <c r="D1086" s="0" t="n">
        <v>0.0333333333333333</v>
      </c>
    </row>
    <row r="1087" customFormat="false" ht="15.75" hidden="false" customHeight="true" outlineLevel="0" collapsed="false">
      <c r="A1087" s="1" t="s">
        <v>2035</v>
      </c>
      <c r="B1087" s="2" t="n">
        <v>2.31481481481481E-005</v>
      </c>
      <c r="C1087" s="1" t="n">
        <v>2.31481481481481E-005</v>
      </c>
      <c r="D1087" s="0" t="n">
        <v>0.0333333333333333</v>
      </c>
    </row>
    <row r="1088" customFormat="false" ht="15.75" hidden="false" customHeight="true" outlineLevel="0" collapsed="false">
      <c r="A1088" s="1" t="s">
        <v>2036</v>
      </c>
      <c r="B1088" s="2" t="n">
        <v>2.31481481481481E-005</v>
      </c>
      <c r="C1088" s="1" t="n">
        <v>2.31481481481481E-005</v>
      </c>
      <c r="D1088" s="0" t="n">
        <v>0.0333333333333333</v>
      </c>
    </row>
    <row r="1089" customFormat="false" ht="15.75" hidden="false" customHeight="true" outlineLevel="0" collapsed="false">
      <c r="A1089" s="1" t="s">
        <v>1821</v>
      </c>
      <c r="B1089" s="2" t="n">
        <v>0.000138888888888889</v>
      </c>
      <c r="C1089" s="1" t="n">
        <v>0.000138888888888889</v>
      </c>
      <c r="D1089" s="0" t="n">
        <v>0.2</v>
      </c>
    </row>
    <row r="1090" customFormat="false" ht="15.75" hidden="false" customHeight="true" outlineLevel="0" collapsed="false">
      <c r="A1090" s="1" t="s">
        <v>1537</v>
      </c>
      <c r="B1090" s="2" t="n">
        <v>0.000520833333333333</v>
      </c>
      <c r="C1090" s="1" t="n">
        <v>0.000520833333333333</v>
      </c>
      <c r="D1090" s="0" t="n">
        <v>0.749999999999999</v>
      </c>
    </row>
    <row r="1091" customFormat="false" ht="15.75" hidden="false" customHeight="true" outlineLevel="0" collapsed="false">
      <c r="A1091" s="1" t="s">
        <v>1773</v>
      </c>
      <c r="B1091" s="2" t="n">
        <v>0.000196759259259259</v>
      </c>
      <c r="C1091" s="1" t="n">
        <v>0.000196759259259259</v>
      </c>
      <c r="D1091" s="0" t="n">
        <v>0.283333333333333</v>
      </c>
    </row>
    <row r="1092" customFormat="false" ht="15.75" hidden="false" customHeight="true" outlineLevel="0" collapsed="false">
      <c r="A1092" s="1" t="s">
        <v>1257</v>
      </c>
      <c r="B1092" s="2" t="n">
        <v>0.00100694444444444</v>
      </c>
      <c r="C1092" s="1" t="n">
        <v>0.00100694444444444</v>
      </c>
      <c r="D1092" s="0" t="n">
        <v>1.45</v>
      </c>
    </row>
    <row r="1093" customFormat="false" ht="15.75" hidden="false" customHeight="true" outlineLevel="0" collapsed="false">
      <c r="A1093" s="1" t="s">
        <v>975</v>
      </c>
      <c r="B1093" s="2" t="n">
        <v>0.00143518518518519</v>
      </c>
      <c r="C1093" s="1" t="n">
        <v>0.00143518518518519</v>
      </c>
      <c r="D1093" s="0" t="n">
        <v>2.06666666666666</v>
      </c>
    </row>
    <row r="1094" customFormat="false" ht="15.75" hidden="false" customHeight="true" outlineLevel="0" collapsed="false">
      <c r="A1094" s="1" t="s">
        <v>1168</v>
      </c>
      <c r="B1094" s="2" t="n">
        <v>0.00112268518518519</v>
      </c>
      <c r="C1094" s="1" t="n">
        <v>0.00112268518518519</v>
      </c>
      <c r="D1094" s="0" t="n">
        <v>1.61666666666667</v>
      </c>
    </row>
    <row r="1095" customFormat="false" ht="15.75" hidden="false" customHeight="true" outlineLevel="0" collapsed="false">
      <c r="A1095" s="1" t="s">
        <v>771</v>
      </c>
      <c r="B1095" s="2" t="n">
        <v>0.00175925925925926</v>
      </c>
      <c r="C1095" s="1" t="n">
        <v>0.00175925925925926</v>
      </c>
      <c r="D1095" s="0" t="n">
        <v>2.53333333333333</v>
      </c>
    </row>
    <row r="1096" customFormat="false" ht="15.75" hidden="false" customHeight="true" outlineLevel="0" collapsed="false">
      <c r="A1096" s="1" t="s">
        <v>1334</v>
      </c>
      <c r="B1096" s="2" t="n">
        <v>0.00087962962962963</v>
      </c>
      <c r="C1096" s="1" t="n">
        <v>0.00087962962962963</v>
      </c>
      <c r="D1096" s="0" t="n">
        <v>1.26666666666667</v>
      </c>
    </row>
    <row r="1097" customFormat="false" ht="15.75" hidden="false" customHeight="true" outlineLevel="0" collapsed="false">
      <c r="A1097" s="1" t="s">
        <v>490</v>
      </c>
      <c r="B1097" s="2" t="n">
        <v>0.00237268518518519</v>
      </c>
      <c r="C1097" s="1" t="n">
        <v>0.00237268518518519</v>
      </c>
      <c r="D1097" s="0" t="n">
        <v>3.41666666666666</v>
      </c>
    </row>
    <row r="1098" customFormat="false" ht="15.75" hidden="false" customHeight="true" outlineLevel="0" collapsed="false">
      <c r="A1098" s="1" t="s">
        <v>1319</v>
      </c>
      <c r="B1098" s="2" t="n">
        <v>0.000891203703703704</v>
      </c>
      <c r="C1098" s="1" t="n">
        <v>0.000891203703703704</v>
      </c>
      <c r="D1098" s="0" t="n">
        <v>1.28333333333333</v>
      </c>
    </row>
    <row r="1099" customFormat="false" ht="15.75" hidden="false" customHeight="true" outlineLevel="0" collapsed="false">
      <c r="A1099" s="1" t="s">
        <v>1520</v>
      </c>
      <c r="B1099" s="2" t="n">
        <v>0.000555555555555556</v>
      </c>
      <c r="C1099" s="1" t="n">
        <v>0.000555555555555556</v>
      </c>
      <c r="D1099" s="0" t="n">
        <v>0.8</v>
      </c>
    </row>
    <row r="1100" customFormat="false" ht="15.75" hidden="false" customHeight="true" outlineLevel="0" collapsed="false">
      <c r="A1100" s="1" t="s">
        <v>657</v>
      </c>
      <c r="B1100" s="2" t="n">
        <v>0.00196759259259259</v>
      </c>
      <c r="C1100" s="1" t="n">
        <v>0.00196759259259259</v>
      </c>
      <c r="D1100" s="0" t="n">
        <v>2.83333333333333</v>
      </c>
    </row>
    <row r="1101" customFormat="false" ht="15.75" hidden="false" customHeight="true" outlineLevel="0" collapsed="false">
      <c r="A1101" s="1" t="s">
        <v>1071</v>
      </c>
      <c r="B1101" s="2" t="n">
        <v>0.0012962962962963</v>
      </c>
      <c r="C1101" s="1" t="n">
        <v>0.0012962962962963</v>
      </c>
      <c r="D1101" s="0" t="n">
        <v>1.86666666666667</v>
      </c>
    </row>
    <row r="1102" customFormat="false" ht="15.75" hidden="false" customHeight="true" outlineLevel="0" collapsed="false">
      <c r="A1102" s="1" t="s">
        <v>987</v>
      </c>
      <c r="B1102" s="2" t="n">
        <v>0.00140046296296296</v>
      </c>
      <c r="C1102" s="1" t="n">
        <v>0.00140046296296296</v>
      </c>
      <c r="D1102" s="0" t="n">
        <v>2.01666666666667</v>
      </c>
    </row>
    <row r="1103" customFormat="false" ht="15.75" hidden="false" customHeight="true" outlineLevel="0" collapsed="false">
      <c r="A1103" s="1" t="s">
        <v>1028</v>
      </c>
      <c r="B1103" s="2" t="n">
        <v>0.00134259259259259</v>
      </c>
      <c r="C1103" s="1" t="n">
        <v>0.00134259259259259</v>
      </c>
      <c r="D1103" s="0" t="n">
        <v>1.93333333333333</v>
      </c>
    </row>
    <row r="1104" customFormat="false" ht="15.75" hidden="false" customHeight="true" outlineLevel="0" collapsed="false">
      <c r="A1104" s="1" t="s">
        <v>935</v>
      </c>
      <c r="B1104" s="2" t="n">
        <v>0.00149305555555556</v>
      </c>
      <c r="C1104" s="1" t="n">
        <v>0.00149305555555556</v>
      </c>
      <c r="D1104" s="0" t="n">
        <v>2.15</v>
      </c>
    </row>
    <row r="1105" customFormat="false" ht="15.75" hidden="false" customHeight="true" outlineLevel="0" collapsed="false">
      <c r="A1105" s="1" t="s">
        <v>1006</v>
      </c>
      <c r="B1105" s="2" t="n">
        <v>0.00136574074074074</v>
      </c>
      <c r="C1105" s="1" t="n">
        <v>0.00136574074074074</v>
      </c>
      <c r="D1105" s="0" t="n">
        <v>1.96666666666667</v>
      </c>
    </row>
    <row r="1106" customFormat="false" ht="15.75" hidden="false" customHeight="true" outlineLevel="0" collapsed="false">
      <c r="A1106" s="1" t="s">
        <v>2190</v>
      </c>
      <c r="B1106" s="2" t="n">
        <v>0</v>
      </c>
      <c r="C1106" s="1" t="n">
        <v>0</v>
      </c>
      <c r="D1106" s="0" t="n">
        <v>0</v>
      </c>
    </row>
    <row r="1107" customFormat="false" ht="15.75" hidden="false" customHeight="true" outlineLevel="0" collapsed="false">
      <c r="A1107" s="1" t="s">
        <v>1606</v>
      </c>
      <c r="B1107" s="2" t="n">
        <v>0.000393518518518519</v>
      </c>
      <c r="C1107" s="1" t="n">
        <v>0.000393518518518519</v>
      </c>
      <c r="D1107" s="0" t="n">
        <v>0.566666666666666</v>
      </c>
    </row>
    <row r="1108" customFormat="false" ht="15.75" hidden="false" customHeight="true" outlineLevel="0" collapsed="false">
      <c r="A1108" s="1" t="s">
        <v>1573</v>
      </c>
      <c r="B1108" s="2" t="n">
        <v>0.000451388888888889</v>
      </c>
      <c r="C1108" s="1" t="n">
        <v>0.000451388888888889</v>
      </c>
      <c r="D1108" s="0" t="n">
        <v>0.65</v>
      </c>
    </row>
    <row r="1109" customFormat="false" ht="15.75" hidden="false" customHeight="true" outlineLevel="0" collapsed="false">
      <c r="A1109" s="1" t="s">
        <v>979</v>
      </c>
      <c r="B1109" s="2" t="n">
        <v>0.00142361111111111</v>
      </c>
      <c r="C1109" s="1" t="n">
        <v>0.00142361111111111</v>
      </c>
      <c r="D1109" s="0" t="n">
        <v>2.05</v>
      </c>
    </row>
    <row r="1110" customFormat="false" ht="15.75" hidden="false" customHeight="true" outlineLevel="0" collapsed="false">
      <c r="A1110" s="1" t="s">
        <v>1161</v>
      </c>
      <c r="B1110" s="2" t="n">
        <v>0.00113425925925926</v>
      </c>
      <c r="C1110" s="1" t="n">
        <v>0.00113425925925926</v>
      </c>
      <c r="D1110" s="0" t="n">
        <v>1.63333333333333</v>
      </c>
    </row>
    <row r="1111" customFormat="false" ht="15.75" hidden="false" customHeight="true" outlineLevel="0" collapsed="false">
      <c r="A1111" s="1" t="s">
        <v>543</v>
      </c>
      <c r="B1111" s="2" t="n">
        <v>0.0022337962962963</v>
      </c>
      <c r="C1111" s="1" t="n">
        <v>0.0022337962962963</v>
      </c>
      <c r="D1111" s="0" t="n">
        <v>3.21666666666666</v>
      </c>
    </row>
    <row r="1112" customFormat="false" ht="15.75" hidden="false" customHeight="true" outlineLevel="0" collapsed="false">
      <c r="A1112" s="1" t="s">
        <v>1340</v>
      </c>
      <c r="B1112" s="2" t="n">
        <v>0.000868055555555556</v>
      </c>
      <c r="C1112" s="1" t="n">
        <v>0.000868055555555556</v>
      </c>
      <c r="D1112" s="0" t="n">
        <v>1.25</v>
      </c>
    </row>
    <row r="1113" customFormat="false" ht="15.75" hidden="false" customHeight="true" outlineLevel="0" collapsed="false">
      <c r="A1113" s="1" t="s">
        <v>840</v>
      </c>
      <c r="B1113" s="2" t="n">
        <v>0.00165509259259259</v>
      </c>
      <c r="C1113" s="1" t="n">
        <v>0.00165509259259259</v>
      </c>
      <c r="D1113" s="0" t="n">
        <v>2.38333333333333</v>
      </c>
    </row>
    <row r="1114" customFormat="false" ht="15.75" hidden="false" customHeight="true" outlineLevel="0" collapsed="false">
      <c r="A1114" s="1" t="s">
        <v>1377</v>
      </c>
      <c r="B1114" s="2" t="n">
        <v>0.000798611111111111</v>
      </c>
      <c r="C1114" s="1" t="n">
        <v>0.000798611111111111</v>
      </c>
      <c r="D1114" s="0" t="n">
        <v>1.15</v>
      </c>
    </row>
    <row r="1115" customFormat="false" ht="15.75" hidden="false" customHeight="true" outlineLevel="0" collapsed="false">
      <c r="A1115" s="1" t="s">
        <v>59</v>
      </c>
      <c r="B1115" s="2" t="n">
        <v>0.00681712962962963</v>
      </c>
      <c r="C1115" s="1" t="n">
        <v>0.00681712962962963</v>
      </c>
      <c r="D1115" s="0" t="n">
        <v>9.81666666666666</v>
      </c>
    </row>
    <row r="1116" customFormat="false" ht="15.75" hidden="false" customHeight="true" outlineLevel="0" collapsed="false">
      <c r="A1116" s="1" t="s">
        <v>947</v>
      </c>
      <c r="B1116" s="2" t="n">
        <v>0.00148148148148148</v>
      </c>
      <c r="C1116" s="1" t="n">
        <v>0.00148148148148148</v>
      </c>
      <c r="D1116" s="0" t="n">
        <v>2.13333333333333</v>
      </c>
    </row>
    <row r="1117" customFormat="false" ht="15.75" hidden="false" customHeight="true" outlineLevel="0" collapsed="false">
      <c r="A1117" s="1" t="s">
        <v>714</v>
      </c>
      <c r="B1117" s="2" t="n">
        <v>0.00185185185185185</v>
      </c>
      <c r="C1117" s="1" t="n">
        <v>0.00185185185185185</v>
      </c>
      <c r="D1117" s="0" t="n">
        <v>2.66666666666666</v>
      </c>
    </row>
    <row r="1118" customFormat="false" ht="15.75" hidden="false" customHeight="true" outlineLevel="0" collapsed="false">
      <c r="A1118" s="1" t="s">
        <v>460</v>
      </c>
      <c r="B1118" s="2" t="n">
        <v>0.00246527777777778</v>
      </c>
      <c r="C1118" s="1" t="n">
        <v>0.00246527777777778</v>
      </c>
      <c r="D1118" s="0" t="n">
        <v>3.55</v>
      </c>
    </row>
    <row r="1119" customFormat="false" ht="15.75" hidden="false" customHeight="true" outlineLevel="0" collapsed="false">
      <c r="A1119" s="1" t="s">
        <v>1284</v>
      </c>
      <c r="B1119" s="2" t="n">
        <v>0.000949074074074074</v>
      </c>
      <c r="C1119" s="1" t="n">
        <v>0.000949074074074074</v>
      </c>
      <c r="D1119" s="0" t="n">
        <v>1.36666666666667</v>
      </c>
    </row>
    <row r="1120" customFormat="false" ht="15.75" hidden="false" customHeight="true" outlineLevel="0" collapsed="false">
      <c r="A1120" s="1" t="s">
        <v>57</v>
      </c>
      <c r="B1120" s="2" t="n">
        <v>0.006875</v>
      </c>
      <c r="C1120" s="1" t="n">
        <v>0.006875</v>
      </c>
      <c r="D1120" s="0" t="n">
        <v>9.89999999999999</v>
      </c>
    </row>
    <row r="1121" customFormat="false" ht="15.75" hidden="false" customHeight="true" outlineLevel="0" collapsed="false">
      <c r="A1121" s="1" t="s">
        <v>236</v>
      </c>
      <c r="B1121" s="2" t="n">
        <v>0.00373842592592593</v>
      </c>
      <c r="C1121" s="1" t="n">
        <v>0.00373842592592593</v>
      </c>
      <c r="D1121" s="0" t="n">
        <v>5.38333333333333</v>
      </c>
    </row>
    <row r="1122" customFormat="false" ht="15.75" hidden="false" customHeight="true" outlineLevel="0" collapsed="false">
      <c r="A1122" s="1" t="s">
        <v>728</v>
      </c>
      <c r="B1122" s="2" t="n">
        <v>0.0018287037037037</v>
      </c>
      <c r="C1122" s="1" t="n">
        <v>0.0018287037037037</v>
      </c>
      <c r="D1122" s="0" t="n">
        <v>2.63333333333333</v>
      </c>
    </row>
    <row r="1123" customFormat="false" ht="15.75" hidden="false" customHeight="true" outlineLevel="0" collapsed="false">
      <c r="A1123" s="1" t="s">
        <v>1335</v>
      </c>
      <c r="B1123" s="2" t="n">
        <v>0.00087962962962963</v>
      </c>
      <c r="C1123" s="1" t="n">
        <v>0.00087962962962963</v>
      </c>
      <c r="D1123" s="0" t="n">
        <v>1.26666666666667</v>
      </c>
    </row>
    <row r="1124" customFormat="false" ht="15.75" hidden="false" customHeight="true" outlineLevel="0" collapsed="false">
      <c r="A1124" s="1" t="s">
        <v>1370</v>
      </c>
      <c r="B1124" s="2" t="n">
        <v>0.000810185185185185</v>
      </c>
      <c r="C1124" s="1" t="n">
        <v>0.000810185185185185</v>
      </c>
      <c r="D1124" s="0" t="n">
        <v>1.16666666666667</v>
      </c>
    </row>
    <row r="1125" customFormat="false" ht="15.75" hidden="false" customHeight="true" outlineLevel="0" collapsed="false">
      <c r="A1125" s="1" t="s">
        <v>418</v>
      </c>
      <c r="B1125" s="2" t="n">
        <v>0.00260416666666667</v>
      </c>
      <c r="C1125" s="1" t="n">
        <v>0.00260416666666667</v>
      </c>
      <c r="D1125" s="0" t="n">
        <v>3.75</v>
      </c>
    </row>
    <row r="1126" customFormat="false" ht="15.75" hidden="false" customHeight="true" outlineLevel="0" collapsed="false">
      <c r="A1126" s="1" t="s">
        <v>706</v>
      </c>
      <c r="B1126" s="2" t="n">
        <v>0.00186342592592593</v>
      </c>
      <c r="C1126" s="1" t="n">
        <v>0.00186342592592593</v>
      </c>
      <c r="D1126" s="0" t="n">
        <v>2.68333333333333</v>
      </c>
    </row>
    <row r="1127" customFormat="false" ht="15.75" hidden="false" customHeight="true" outlineLevel="0" collapsed="false">
      <c r="A1127" s="1" t="s">
        <v>531</v>
      </c>
      <c r="B1127" s="2" t="n">
        <v>0.00225694444444444</v>
      </c>
      <c r="C1127" s="1" t="n">
        <v>0.00225694444444444</v>
      </c>
      <c r="D1127" s="0" t="n">
        <v>3.25</v>
      </c>
    </row>
    <row r="1128" customFormat="false" ht="15.75" hidden="false" customHeight="true" outlineLevel="0" collapsed="false">
      <c r="A1128" s="1" t="s">
        <v>444</v>
      </c>
      <c r="B1128" s="2" t="n">
        <v>0.00251157407407407</v>
      </c>
      <c r="C1128" s="1" t="n">
        <v>0.00251157407407407</v>
      </c>
      <c r="D1128" s="0" t="n">
        <v>3.61666666666666</v>
      </c>
    </row>
    <row r="1129" customFormat="false" ht="15.75" hidden="false" customHeight="true" outlineLevel="0" collapsed="false">
      <c r="A1129" s="1" t="s">
        <v>197</v>
      </c>
      <c r="B1129" s="2" t="n">
        <v>0.00416666666666667</v>
      </c>
      <c r="C1129" s="1" t="n">
        <v>0.00416666666666667</v>
      </c>
      <c r="D1129" s="0" t="n">
        <v>6</v>
      </c>
    </row>
    <row r="1130" customFormat="false" ht="15.75" hidden="false" customHeight="true" outlineLevel="0" collapsed="false">
      <c r="A1130" s="1" t="s">
        <v>23</v>
      </c>
      <c r="B1130" s="2" t="n">
        <v>0.0113773148148148</v>
      </c>
      <c r="C1130" s="1" t="n">
        <v>0.0113773148148148</v>
      </c>
      <c r="D1130" s="0" t="n">
        <v>16.3833333333333</v>
      </c>
    </row>
    <row r="1131" customFormat="false" ht="15.75" hidden="false" customHeight="true" outlineLevel="0" collapsed="false">
      <c r="A1131" s="1" t="s">
        <v>425</v>
      </c>
      <c r="B1131" s="2" t="n">
        <v>0.00258101851851852</v>
      </c>
      <c r="C1131" s="1" t="n">
        <v>0.00258101851851852</v>
      </c>
      <c r="D1131" s="0" t="n">
        <v>3.71666666666666</v>
      </c>
    </row>
    <row r="1132" customFormat="false" ht="15.75" hidden="false" customHeight="true" outlineLevel="0" collapsed="false">
      <c r="A1132" s="1" t="s">
        <v>288</v>
      </c>
      <c r="B1132" s="2" t="n">
        <v>0.00333333333333333</v>
      </c>
      <c r="C1132" s="1" t="n">
        <v>0.00333333333333333</v>
      </c>
      <c r="D1132" s="0" t="n">
        <v>4.8</v>
      </c>
    </row>
    <row r="1133" customFormat="false" ht="15.75" hidden="false" customHeight="true" outlineLevel="0" collapsed="false">
      <c r="A1133" s="1" t="s">
        <v>72</v>
      </c>
      <c r="B1133" s="2" t="n">
        <v>0.00636574074074074</v>
      </c>
      <c r="C1133" s="1" t="n">
        <v>0.00636574074074074</v>
      </c>
      <c r="D1133" s="0" t="n">
        <v>9.16666666666666</v>
      </c>
    </row>
    <row r="1134" customFormat="false" ht="15.75" hidden="false" customHeight="true" outlineLevel="0" collapsed="false">
      <c r="A1134" s="1" t="s">
        <v>309</v>
      </c>
      <c r="B1134" s="2" t="n">
        <v>0.00318287037037037</v>
      </c>
      <c r="C1134" s="1" t="n">
        <v>0.00318287037037037</v>
      </c>
      <c r="D1134" s="0" t="n">
        <v>4.58333333333333</v>
      </c>
    </row>
    <row r="1135" customFormat="false" ht="15.75" hidden="false" customHeight="true" outlineLevel="0" collapsed="false">
      <c r="A1135" s="1" t="s">
        <v>232</v>
      </c>
      <c r="B1135" s="2" t="n">
        <v>0.00380787037037037</v>
      </c>
      <c r="C1135" s="1" t="n">
        <v>0.00380787037037037</v>
      </c>
      <c r="D1135" s="0" t="n">
        <v>5.48333333333333</v>
      </c>
    </row>
    <row r="1136" customFormat="false" ht="15.75" hidden="false" customHeight="true" outlineLevel="0" collapsed="false">
      <c r="A1136" s="1" t="s">
        <v>674</v>
      </c>
      <c r="B1136" s="2" t="n">
        <v>0.0019212962962963</v>
      </c>
      <c r="C1136" s="1" t="n">
        <v>0.0019212962962963</v>
      </c>
      <c r="D1136" s="0" t="n">
        <v>2.76666666666666</v>
      </c>
    </row>
    <row r="1137" customFormat="false" ht="15.75" hidden="false" customHeight="true" outlineLevel="0" collapsed="false">
      <c r="A1137" s="1" t="s">
        <v>67</v>
      </c>
      <c r="B1137" s="2" t="n">
        <v>0.00655092592592593</v>
      </c>
      <c r="C1137" s="1" t="n">
        <v>0.00655092592592593</v>
      </c>
      <c r="D1137" s="0" t="n">
        <v>9.43333333333333</v>
      </c>
    </row>
    <row r="1138" customFormat="false" ht="15.75" hidden="false" customHeight="true" outlineLevel="0" collapsed="false">
      <c r="A1138" s="1" t="s">
        <v>1977</v>
      </c>
      <c r="B1138" s="2" t="n">
        <v>4.62962962962963E-005</v>
      </c>
      <c r="C1138" s="1" t="n">
        <v>4.62962962962963E-005</v>
      </c>
      <c r="D1138" s="0" t="n">
        <v>0.0666666666666666</v>
      </c>
    </row>
    <row r="1139" customFormat="false" ht="15.75" hidden="false" customHeight="true" outlineLevel="0" collapsed="false">
      <c r="A1139" s="1" t="s">
        <v>2191</v>
      </c>
      <c r="B1139" s="2" t="n">
        <v>0</v>
      </c>
      <c r="C1139" s="1" t="n">
        <v>0</v>
      </c>
      <c r="D1139" s="0" t="n">
        <v>0</v>
      </c>
    </row>
    <row r="1140" customFormat="false" ht="15.75" hidden="false" customHeight="true" outlineLevel="0" collapsed="false">
      <c r="A1140" s="1" t="s">
        <v>1653</v>
      </c>
      <c r="B1140" s="2" t="n">
        <v>0.000335648148148148</v>
      </c>
      <c r="C1140" s="1" t="n">
        <v>0.000335648148148148</v>
      </c>
      <c r="D1140" s="0" t="n">
        <v>0.483333333333333</v>
      </c>
    </row>
    <row r="1141" customFormat="false" ht="15.75" hidden="false" customHeight="true" outlineLevel="0" collapsed="false">
      <c r="A1141" s="1" t="s">
        <v>1379</v>
      </c>
      <c r="B1141" s="2" t="n">
        <v>0.000787037037037037</v>
      </c>
      <c r="C1141" s="1" t="n">
        <v>0.000787037037037037</v>
      </c>
      <c r="D1141" s="0" t="n">
        <v>1.13333333333333</v>
      </c>
    </row>
    <row r="1142" customFormat="false" ht="15.75" hidden="false" customHeight="true" outlineLevel="0" collapsed="false">
      <c r="A1142" s="1" t="s">
        <v>1013</v>
      </c>
      <c r="B1142" s="2" t="n">
        <v>0.00136574074074074</v>
      </c>
      <c r="C1142" s="1" t="n">
        <v>0.00136574074074074</v>
      </c>
      <c r="D1142" s="0" t="n">
        <v>1.96666666666667</v>
      </c>
    </row>
    <row r="1143" customFormat="false" ht="15.75" hidden="false" customHeight="true" outlineLevel="0" collapsed="false">
      <c r="A1143" s="1" t="s">
        <v>310</v>
      </c>
      <c r="B1143" s="2" t="n">
        <v>0.00318287037037037</v>
      </c>
      <c r="C1143" s="1" t="n">
        <v>0.00318287037037037</v>
      </c>
      <c r="D1143" s="0" t="n">
        <v>4.58333333333333</v>
      </c>
    </row>
    <row r="1144" customFormat="false" ht="15.75" hidden="false" customHeight="true" outlineLevel="0" collapsed="false">
      <c r="A1144" s="1" t="s">
        <v>195</v>
      </c>
      <c r="B1144" s="2" t="n">
        <v>0.00416666666666667</v>
      </c>
      <c r="C1144" s="1" t="n">
        <v>0.00416666666666667</v>
      </c>
      <c r="D1144" s="0" t="n">
        <v>6</v>
      </c>
    </row>
    <row r="1145" customFormat="false" ht="15.75" hidden="false" customHeight="true" outlineLevel="0" collapsed="false">
      <c r="A1145" s="1" t="s">
        <v>1945</v>
      </c>
      <c r="B1145" s="2" t="n">
        <v>5.78703703703704E-005</v>
      </c>
      <c r="C1145" s="1" t="n">
        <v>5.78703703703704E-005</v>
      </c>
      <c r="D1145" s="0" t="n">
        <v>0.0833333333333333</v>
      </c>
    </row>
    <row r="1146" customFormat="false" ht="15.75" hidden="false" customHeight="true" outlineLevel="0" collapsed="false">
      <c r="A1146" s="1" t="s">
        <v>1504</v>
      </c>
      <c r="B1146" s="2" t="n">
        <v>0.000601851851851852</v>
      </c>
      <c r="C1146" s="1" t="n">
        <v>0.000601851851851852</v>
      </c>
      <c r="D1146" s="0" t="n">
        <v>0.866666666666666</v>
      </c>
    </row>
    <row r="1147" customFormat="false" ht="15.75" hidden="false" customHeight="true" outlineLevel="0" collapsed="false">
      <c r="A1147" s="1" t="s">
        <v>616</v>
      </c>
      <c r="B1147" s="2" t="n">
        <v>0.00207175925925926</v>
      </c>
      <c r="C1147" s="1" t="n">
        <v>0.00207175925925926</v>
      </c>
      <c r="D1147" s="0" t="n">
        <v>2.98333333333333</v>
      </c>
    </row>
    <row r="1148" customFormat="false" ht="15.75" hidden="false" customHeight="true" outlineLevel="0" collapsed="false">
      <c r="A1148" s="1" t="s">
        <v>1887</v>
      </c>
      <c r="B1148" s="2" t="n">
        <v>8.10185185185185E-005</v>
      </c>
      <c r="C1148" s="1" t="n">
        <v>8.10185185185185E-005</v>
      </c>
      <c r="D1148" s="0" t="n">
        <v>0.116666666666667</v>
      </c>
    </row>
    <row r="1149" customFormat="false" ht="15.75" hidden="false" customHeight="true" outlineLevel="0" collapsed="false">
      <c r="A1149" s="1" t="s">
        <v>1978</v>
      </c>
      <c r="B1149" s="2" t="n">
        <v>4.62962962962963E-005</v>
      </c>
      <c r="C1149" s="1" t="n">
        <v>4.62962962962963E-005</v>
      </c>
      <c r="D1149" s="0" t="n">
        <v>0.0666666666666666</v>
      </c>
    </row>
    <row r="1150" customFormat="false" ht="15.75" hidden="false" customHeight="true" outlineLevel="0" collapsed="false">
      <c r="A1150" s="1" t="s">
        <v>1743</v>
      </c>
      <c r="B1150" s="2" t="n">
        <v>0.000219907407407407</v>
      </c>
      <c r="C1150" s="1" t="n">
        <v>0.000219907407407407</v>
      </c>
      <c r="D1150" s="0" t="n">
        <v>0.316666666666666</v>
      </c>
    </row>
    <row r="1151" customFormat="false" ht="15.75" hidden="false" customHeight="true" outlineLevel="0" collapsed="false">
      <c r="A1151" s="1" t="s">
        <v>526</v>
      </c>
      <c r="B1151" s="2" t="n">
        <v>0.00226851851851852</v>
      </c>
      <c r="C1151" s="1" t="n">
        <v>0.00226851851851852</v>
      </c>
      <c r="D1151" s="0" t="n">
        <v>3.26666666666666</v>
      </c>
    </row>
    <row r="1152" customFormat="false" ht="15.75" hidden="false" customHeight="true" outlineLevel="0" collapsed="false">
      <c r="A1152" s="1" t="s">
        <v>450</v>
      </c>
      <c r="B1152" s="2" t="n">
        <v>0.00248842592592593</v>
      </c>
      <c r="C1152" s="1" t="n">
        <v>0.00248842592592593</v>
      </c>
      <c r="D1152" s="0" t="n">
        <v>3.58333333333333</v>
      </c>
    </row>
    <row r="1153" customFormat="false" ht="15.75" hidden="false" customHeight="true" outlineLevel="0" collapsed="false">
      <c r="A1153" s="1" t="s">
        <v>1979</v>
      </c>
      <c r="B1153" s="2" t="n">
        <v>4.62962962962963E-005</v>
      </c>
      <c r="C1153" s="1" t="n">
        <v>4.62962962962963E-005</v>
      </c>
      <c r="D1153" s="0" t="n">
        <v>0.0666666666666666</v>
      </c>
    </row>
    <row r="1154" customFormat="false" ht="15.75" hidden="false" customHeight="true" outlineLevel="0" collapsed="false">
      <c r="A1154" s="1" t="s">
        <v>1145</v>
      </c>
      <c r="B1154" s="2" t="n">
        <v>0.00115740740740741</v>
      </c>
      <c r="C1154" s="1" t="n">
        <v>0.00115740740740741</v>
      </c>
      <c r="D1154" s="0" t="n">
        <v>1.66666666666667</v>
      </c>
    </row>
    <row r="1155" customFormat="false" ht="15.75" hidden="false" customHeight="true" outlineLevel="0" collapsed="false">
      <c r="A1155" s="1" t="s">
        <v>213</v>
      </c>
      <c r="B1155" s="2" t="n">
        <v>0.00399305555555556</v>
      </c>
      <c r="C1155" s="1" t="n">
        <v>0.00399305555555556</v>
      </c>
      <c r="D1155" s="0" t="n">
        <v>5.75</v>
      </c>
    </row>
    <row r="1156" customFormat="false" ht="15.75" hidden="false" customHeight="true" outlineLevel="0" collapsed="false">
      <c r="A1156" s="1" t="s">
        <v>1850</v>
      </c>
      <c r="B1156" s="2" t="n">
        <v>0.000115740740740741</v>
      </c>
      <c r="C1156" s="1" t="n">
        <v>0.000115740740740741</v>
      </c>
      <c r="D1156" s="0" t="n">
        <v>0.166666666666667</v>
      </c>
    </row>
    <row r="1157" customFormat="false" ht="15.75" hidden="false" customHeight="true" outlineLevel="0" collapsed="false">
      <c r="A1157" s="1" t="s">
        <v>1068</v>
      </c>
      <c r="B1157" s="2" t="n">
        <v>0.00130787037037037</v>
      </c>
      <c r="C1157" s="1" t="n">
        <v>0.00130787037037037</v>
      </c>
      <c r="D1157" s="0" t="n">
        <v>1.88333333333333</v>
      </c>
    </row>
    <row r="1158" customFormat="false" ht="15.75" hidden="false" customHeight="true" outlineLevel="0" collapsed="false">
      <c r="A1158" s="1" t="s">
        <v>1201</v>
      </c>
      <c r="B1158" s="2" t="n">
        <v>0.00107638888888889</v>
      </c>
      <c r="C1158" s="1" t="n">
        <v>0.00107638888888889</v>
      </c>
      <c r="D1158" s="0" t="n">
        <v>1.55</v>
      </c>
    </row>
    <row r="1159" customFormat="false" ht="15.75" hidden="false" customHeight="true" outlineLevel="0" collapsed="false">
      <c r="A1159" s="1" t="s">
        <v>2052</v>
      </c>
      <c r="B1159" s="2" t="n">
        <v>2.31481481481481E-005</v>
      </c>
      <c r="C1159" s="1" t="n">
        <v>2.31481481481481E-005</v>
      </c>
      <c r="D1159" s="0" t="n">
        <v>0.0333333333333333</v>
      </c>
    </row>
    <row r="1160" customFormat="false" ht="15.75" hidden="false" customHeight="true" outlineLevel="0" collapsed="false">
      <c r="A1160" s="1" t="s">
        <v>1590</v>
      </c>
      <c r="B1160" s="2" t="n">
        <v>0.000428240740740741</v>
      </c>
      <c r="C1160" s="1" t="n">
        <v>0.000428240740740741</v>
      </c>
      <c r="D1160" s="0" t="n">
        <v>0.616666666666666</v>
      </c>
    </row>
    <row r="1161" customFormat="false" ht="15.75" hidden="false" customHeight="true" outlineLevel="0" collapsed="false">
      <c r="A1161" s="1" t="s">
        <v>1564</v>
      </c>
      <c r="B1161" s="2" t="n">
        <v>0.000474537037037037</v>
      </c>
      <c r="C1161" s="1" t="n">
        <v>0.000474537037037037</v>
      </c>
      <c r="D1161" s="0" t="n">
        <v>0.683333333333333</v>
      </c>
    </row>
    <row r="1162" customFormat="false" ht="15.75" hidden="false" customHeight="true" outlineLevel="0" collapsed="false">
      <c r="A1162" s="1" t="s">
        <v>682</v>
      </c>
      <c r="B1162" s="2" t="n">
        <v>0.00190972222222222</v>
      </c>
      <c r="C1162" s="1" t="n">
        <v>0.00190972222222222</v>
      </c>
      <c r="D1162" s="0" t="n">
        <v>2.75</v>
      </c>
    </row>
    <row r="1163" customFormat="false" ht="15.75" hidden="false" customHeight="true" outlineLevel="0" collapsed="false">
      <c r="A1163" s="1" t="s">
        <v>1337</v>
      </c>
      <c r="B1163" s="2" t="n">
        <v>0.000868055555555556</v>
      </c>
      <c r="C1163" s="1" t="n">
        <v>0.000868055555555556</v>
      </c>
      <c r="D1163" s="0" t="n">
        <v>1.25</v>
      </c>
    </row>
    <row r="1164" customFormat="false" ht="15.75" hidden="false" customHeight="true" outlineLevel="0" collapsed="false">
      <c r="A1164" s="1" t="s">
        <v>327</v>
      </c>
      <c r="B1164" s="2" t="n">
        <v>0.00304398148148148</v>
      </c>
      <c r="C1164" s="1" t="n">
        <v>0.00304398148148148</v>
      </c>
      <c r="D1164" s="0" t="n">
        <v>4.38333333333333</v>
      </c>
    </row>
    <row r="1165" customFormat="false" ht="15.75" hidden="false" customHeight="true" outlineLevel="0" collapsed="false">
      <c r="A1165" s="1" t="s">
        <v>1414</v>
      </c>
      <c r="B1165" s="2" t="n">
        <v>0.000729166666666667</v>
      </c>
      <c r="C1165" s="1" t="n">
        <v>0.000729166666666667</v>
      </c>
      <c r="D1165" s="0" t="n">
        <v>1.05</v>
      </c>
    </row>
    <row r="1166" customFormat="false" ht="15.75" hidden="false" customHeight="true" outlineLevel="0" collapsed="false">
      <c r="A1166" s="1" t="s">
        <v>1359</v>
      </c>
      <c r="B1166" s="2" t="n">
        <v>0.000833333333333333</v>
      </c>
      <c r="C1166" s="1" t="n">
        <v>0.000833333333333333</v>
      </c>
      <c r="D1166" s="0" t="n">
        <v>1.2</v>
      </c>
    </row>
    <row r="1167" customFormat="false" ht="15.75" hidden="false" customHeight="true" outlineLevel="0" collapsed="false">
      <c r="A1167" s="1" t="s">
        <v>375</v>
      </c>
      <c r="B1167" s="2" t="n">
        <v>0.00280092592592593</v>
      </c>
      <c r="C1167" s="1" t="n">
        <v>0.00280092592592593</v>
      </c>
      <c r="D1167" s="0" t="n">
        <v>4.03333333333333</v>
      </c>
    </row>
    <row r="1168" customFormat="false" ht="15.75" hidden="false" customHeight="true" outlineLevel="0" collapsed="false">
      <c r="A1168" s="1" t="s">
        <v>532</v>
      </c>
      <c r="B1168" s="2" t="n">
        <v>0.00225694444444444</v>
      </c>
      <c r="C1168" s="1" t="n">
        <v>0.00225694444444444</v>
      </c>
      <c r="D1168" s="0" t="n">
        <v>3.25</v>
      </c>
    </row>
    <row r="1169" customFormat="false" ht="15.75" hidden="false" customHeight="true" outlineLevel="0" collapsed="false">
      <c r="A1169" s="1" t="s">
        <v>656</v>
      </c>
      <c r="B1169" s="2" t="n">
        <v>0.00196759259259259</v>
      </c>
      <c r="C1169" s="1" t="n">
        <v>0.00196759259259259</v>
      </c>
      <c r="D1169" s="0" t="n">
        <v>2.83333333333333</v>
      </c>
    </row>
    <row r="1170" customFormat="false" ht="15.75" hidden="false" customHeight="true" outlineLevel="0" collapsed="false">
      <c r="A1170" s="1" t="s">
        <v>679</v>
      </c>
      <c r="B1170" s="2" t="n">
        <v>0.00190972222222222</v>
      </c>
      <c r="C1170" s="1" t="n">
        <v>0.00190972222222222</v>
      </c>
      <c r="D1170" s="0" t="n">
        <v>2.75</v>
      </c>
    </row>
    <row r="1171" customFormat="false" ht="15.75" hidden="false" customHeight="true" outlineLevel="0" collapsed="false">
      <c r="A1171" s="1" t="s">
        <v>480</v>
      </c>
      <c r="B1171" s="2" t="n">
        <v>0.00239583333333333</v>
      </c>
      <c r="C1171" s="1" t="n">
        <v>0.00239583333333333</v>
      </c>
      <c r="D1171" s="0" t="n">
        <v>3.45</v>
      </c>
    </row>
    <row r="1172" customFormat="false" ht="15.75" hidden="false" customHeight="true" outlineLevel="0" collapsed="false">
      <c r="A1172" s="1" t="s">
        <v>696</v>
      </c>
      <c r="B1172" s="2" t="n">
        <v>0.00189814814814815</v>
      </c>
      <c r="C1172" s="1" t="n">
        <v>0.00189814814814815</v>
      </c>
      <c r="D1172" s="0" t="n">
        <v>2.73333333333333</v>
      </c>
    </row>
    <row r="1173" customFormat="false" ht="15.75" hidden="false" customHeight="true" outlineLevel="0" collapsed="false">
      <c r="A1173" s="1" t="s">
        <v>964</v>
      </c>
      <c r="B1173" s="2" t="n">
        <v>0.00144675925925926</v>
      </c>
      <c r="C1173" s="1" t="n">
        <v>0.00144675925925926</v>
      </c>
      <c r="D1173" s="0" t="n">
        <v>2.08333333333333</v>
      </c>
    </row>
    <row r="1174" customFormat="false" ht="15.75" hidden="false" customHeight="true" outlineLevel="0" collapsed="false">
      <c r="A1174" s="1" t="s">
        <v>644</v>
      </c>
      <c r="B1174" s="2" t="n">
        <v>0.00199074074074074</v>
      </c>
      <c r="C1174" s="1" t="n">
        <v>0.00199074074074074</v>
      </c>
      <c r="D1174" s="0" t="n">
        <v>2.86666666666666</v>
      </c>
    </row>
    <row r="1175" customFormat="false" ht="15.75" hidden="false" customHeight="true" outlineLevel="0" collapsed="false">
      <c r="A1175" s="1" t="s">
        <v>1482</v>
      </c>
      <c r="B1175" s="2" t="n">
        <v>0.000648148148148148</v>
      </c>
      <c r="C1175" s="1" t="n">
        <v>0.000648148148148148</v>
      </c>
      <c r="D1175" s="0" t="n">
        <v>0.933333333333333</v>
      </c>
    </row>
    <row r="1176" customFormat="false" ht="15.75" hidden="false" customHeight="true" outlineLevel="0" collapsed="false">
      <c r="A1176" s="1" t="s">
        <v>667</v>
      </c>
      <c r="B1176" s="2" t="n">
        <v>0.00194444444444444</v>
      </c>
      <c r="C1176" s="1" t="n">
        <v>0.00194444444444444</v>
      </c>
      <c r="D1176" s="0" t="n">
        <v>2.8</v>
      </c>
    </row>
    <row r="1177" customFormat="false" ht="15.75" hidden="false" customHeight="true" outlineLevel="0" collapsed="false">
      <c r="A1177" s="1" t="s">
        <v>694</v>
      </c>
      <c r="B1177" s="2" t="n">
        <v>0.00189814814814815</v>
      </c>
      <c r="C1177" s="1" t="n">
        <v>0.00189814814814815</v>
      </c>
      <c r="D1177" s="0" t="n">
        <v>2.73333333333333</v>
      </c>
    </row>
    <row r="1178" customFormat="false" ht="15.75" hidden="false" customHeight="true" outlineLevel="0" collapsed="false">
      <c r="A1178" s="1" t="s">
        <v>558</v>
      </c>
      <c r="B1178" s="2" t="n">
        <v>0.0021875</v>
      </c>
      <c r="C1178" s="1" t="n">
        <v>0.0021875</v>
      </c>
      <c r="D1178" s="0" t="n">
        <v>3.15</v>
      </c>
    </row>
    <row r="1179" customFormat="false" ht="15.75" hidden="false" customHeight="true" outlineLevel="0" collapsed="false">
      <c r="A1179" s="1" t="s">
        <v>984</v>
      </c>
      <c r="B1179" s="2" t="n">
        <v>0.00141203703703704</v>
      </c>
      <c r="C1179" s="1" t="n">
        <v>0.00141203703703704</v>
      </c>
      <c r="D1179" s="0" t="n">
        <v>2.03333333333333</v>
      </c>
    </row>
    <row r="1180" customFormat="false" ht="15.75" hidden="false" customHeight="true" outlineLevel="0" collapsed="false">
      <c r="A1180" s="1" t="s">
        <v>503</v>
      </c>
      <c r="B1180" s="2" t="n">
        <v>0.00232638888888889</v>
      </c>
      <c r="C1180" s="1" t="n">
        <v>0.00232638888888889</v>
      </c>
      <c r="D1180" s="0" t="n">
        <v>3.35</v>
      </c>
    </row>
    <row r="1181" customFormat="false" ht="15.75" hidden="false" customHeight="true" outlineLevel="0" collapsed="false">
      <c r="A1181" s="1" t="s">
        <v>1836</v>
      </c>
      <c r="B1181" s="2" t="n">
        <v>0.000127314814814815</v>
      </c>
      <c r="C1181" s="1" t="n">
        <v>0.000127314814814815</v>
      </c>
      <c r="D1181" s="0" t="n">
        <v>0.183333333333333</v>
      </c>
    </row>
    <row r="1182" customFormat="false" ht="15.75" hidden="false" customHeight="true" outlineLevel="0" collapsed="false">
      <c r="A1182" s="1" t="s">
        <v>529</v>
      </c>
      <c r="B1182" s="2" t="n">
        <v>0.00226851851851852</v>
      </c>
      <c r="C1182" s="1" t="n">
        <v>0.00226851851851852</v>
      </c>
      <c r="D1182" s="0" t="n">
        <v>3.26666666666666</v>
      </c>
    </row>
    <row r="1183" customFormat="false" ht="15.75" hidden="false" customHeight="true" outlineLevel="0" collapsed="false">
      <c r="A1183" s="1" t="s">
        <v>341</v>
      </c>
      <c r="B1183" s="2" t="n">
        <v>0.00298611111111111</v>
      </c>
      <c r="C1183" s="1" t="n">
        <v>0.00298611111111111</v>
      </c>
      <c r="D1183" s="0" t="n">
        <v>4.3</v>
      </c>
    </row>
    <row r="1184" customFormat="false" ht="15.75" hidden="false" customHeight="true" outlineLevel="0" collapsed="false">
      <c r="A1184" s="1" t="s">
        <v>495</v>
      </c>
      <c r="B1184" s="2" t="n">
        <v>0.00233796296296296</v>
      </c>
      <c r="C1184" s="1" t="n">
        <v>0.00233796296296296</v>
      </c>
      <c r="D1184" s="0" t="n">
        <v>3.36666666666666</v>
      </c>
    </row>
    <row r="1185" customFormat="false" ht="15.75" hidden="false" customHeight="true" outlineLevel="0" collapsed="false">
      <c r="A1185" s="1" t="s">
        <v>322</v>
      </c>
      <c r="B1185" s="2" t="n">
        <v>0.0030787037037037</v>
      </c>
      <c r="C1185" s="1" t="n">
        <v>0.0030787037037037</v>
      </c>
      <c r="D1185" s="0" t="n">
        <v>4.43333333333333</v>
      </c>
    </row>
    <row r="1186" customFormat="false" ht="15.75" hidden="false" customHeight="true" outlineLevel="0" collapsed="false">
      <c r="A1186" s="1" t="s">
        <v>762</v>
      </c>
      <c r="B1186" s="2" t="n">
        <v>0.00178240740740741</v>
      </c>
      <c r="C1186" s="1" t="n">
        <v>0.00178240740740741</v>
      </c>
      <c r="D1186" s="0" t="n">
        <v>2.56666666666666</v>
      </c>
    </row>
    <row r="1187" customFormat="false" ht="15.75" hidden="false" customHeight="true" outlineLevel="0" collapsed="false">
      <c r="A1187" s="1" t="s">
        <v>668</v>
      </c>
      <c r="B1187" s="2" t="n">
        <v>0.00194444444444444</v>
      </c>
      <c r="C1187" s="1" t="n">
        <v>0.00194444444444444</v>
      </c>
      <c r="D1187" s="0" t="n">
        <v>2.8</v>
      </c>
    </row>
    <row r="1188" customFormat="false" ht="15.75" hidden="false" customHeight="true" outlineLevel="0" collapsed="false">
      <c r="A1188" s="1" t="s">
        <v>597</v>
      </c>
      <c r="B1188" s="2" t="n">
        <v>0.00210648148148148</v>
      </c>
      <c r="C1188" s="1" t="n">
        <v>0.00210648148148148</v>
      </c>
      <c r="D1188" s="0" t="n">
        <v>3.03333333333333</v>
      </c>
    </row>
    <row r="1189" customFormat="false" ht="15.75" hidden="false" customHeight="true" outlineLevel="0" collapsed="false">
      <c r="A1189" s="1" t="s">
        <v>875</v>
      </c>
      <c r="B1189" s="2" t="n">
        <v>0.00158564814814815</v>
      </c>
      <c r="C1189" s="1" t="n">
        <v>0.00158564814814815</v>
      </c>
      <c r="D1189" s="0" t="n">
        <v>2.28333333333333</v>
      </c>
    </row>
    <row r="1190" customFormat="false" ht="15.75" hidden="false" customHeight="true" outlineLevel="0" collapsed="false">
      <c r="A1190" s="1" t="s">
        <v>627</v>
      </c>
      <c r="B1190" s="2" t="n">
        <v>0.00202546296296296</v>
      </c>
      <c r="C1190" s="1" t="n">
        <v>0.00202546296296296</v>
      </c>
      <c r="D1190" s="0" t="n">
        <v>2.91666666666666</v>
      </c>
    </row>
    <row r="1191" customFormat="false" ht="15.75" hidden="false" customHeight="true" outlineLevel="0" collapsed="false">
      <c r="A1191" s="1" t="s">
        <v>462</v>
      </c>
      <c r="B1191" s="2" t="n">
        <v>0.00244212962962963</v>
      </c>
      <c r="C1191" s="1" t="n">
        <v>0.00244212962962963</v>
      </c>
      <c r="D1191" s="0" t="n">
        <v>3.51666666666666</v>
      </c>
    </row>
    <row r="1192" customFormat="false" ht="15.75" hidden="false" customHeight="true" outlineLevel="0" collapsed="false">
      <c r="A1192" s="1" t="s">
        <v>605</v>
      </c>
      <c r="B1192" s="2" t="n">
        <v>0.00208333333333333</v>
      </c>
      <c r="C1192" s="1" t="n">
        <v>0.00208333333333333</v>
      </c>
      <c r="D1192" s="0" t="n">
        <v>3</v>
      </c>
    </row>
    <row r="1193" customFormat="false" ht="15.75" hidden="false" customHeight="true" outlineLevel="0" collapsed="false">
      <c r="A1193" s="1" t="s">
        <v>338</v>
      </c>
      <c r="B1193" s="2" t="n">
        <v>0.00298611111111111</v>
      </c>
      <c r="C1193" s="1" t="n">
        <v>0.00298611111111111</v>
      </c>
      <c r="D1193" s="0" t="n">
        <v>4.3</v>
      </c>
    </row>
    <row r="1194" customFormat="false" ht="15.75" hidden="false" customHeight="true" outlineLevel="0" collapsed="false">
      <c r="A1194" s="1" t="s">
        <v>794</v>
      </c>
      <c r="B1194" s="2" t="n">
        <v>0.00171296296296296</v>
      </c>
      <c r="C1194" s="1" t="n">
        <v>0.00171296296296296</v>
      </c>
      <c r="D1194" s="0" t="n">
        <v>2.46666666666666</v>
      </c>
    </row>
    <row r="1195" customFormat="false" ht="15.75" hidden="false" customHeight="true" outlineLevel="0" collapsed="false">
      <c r="A1195" s="1" t="s">
        <v>562</v>
      </c>
      <c r="B1195" s="2" t="n">
        <v>0.00217592592592593</v>
      </c>
      <c r="C1195" s="1" t="n">
        <v>0.00217592592592593</v>
      </c>
      <c r="D1195" s="0" t="n">
        <v>3.13333333333333</v>
      </c>
    </row>
    <row r="1196" customFormat="false" ht="15.75" hidden="false" customHeight="true" outlineLevel="0" collapsed="false">
      <c r="A1196" s="1" t="s">
        <v>465</v>
      </c>
      <c r="B1196" s="2" t="n">
        <v>0.00244212962962963</v>
      </c>
      <c r="C1196" s="1" t="n">
        <v>0.00244212962962963</v>
      </c>
      <c r="D1196" s="0" t="n">
        <v>3.51666666666666</v>
      </c>
    </row>
    <row r="1197" customFormat="false" ht="15.75" hidden="false" customHeight="true" outlineLevel="0" collapsed="false">
      <c r="A1197" s="1" t="s">
        <v>929</v>
      </c>
      <c r="B1197" s="2" t="n">
        <v>0.00150462962962963</v>
      </c>
      <c r="C1197" s="1" t="n">
        <v>0.00150462962962963</v>
      </c>
      <c r="D1197" s="0" t="n">
        <v>2.16666666666666</v>
      </c>
    </row>
    <row r="1198" customFormat="false" ht="15.75" hidden="false" customHeight="true" outlineLevel="0" collapsed="false">
      <c r="A1198" s="1" t="s">
        <v>1104</v>
      </c>
      <c r="B1198" s="2" t="n">
        <v>0.00123842592592593</v>
      </c>
      <c r="C1198" s="1" t="n">
        <v>0.00123842592592593</v>
      </c>
      <c r="D1198" s="0" t="n">
        <v>1.78333333333333</v>
      </c>
    </row>
    <row r="1199" customFormat="false" ht="15.75" hidden="false" customHeight="true" outlineLevel="0" collapsed="false">
      <c r="A1199" s="1" t="s">
        <v>942</v>
      </c>
      <c r="B1199" s="2" t="n">
        <v>0.00149305555555556</v>
      </c>
      <c r="C1199" s="1" t="n">
        <v>0.00149305555555556</v>
      </c>
      <c r="D1199" s="0" t="n">
        <v>2.15</v>
      </c>
    </row>
    <row r="1200" customFormat="false" ht="15.75" hidden="false" customHeight="true" outlineLevel="0" collapsed="false">
      <c r="A1200" s="1" t="s">
        <v>611</v>
      </c>
      <c r="B1200" s="2" t="n">
        <v>0.00207175925925926</v>
      </c>
      <c r="C1200" s="1" t="n">
        <v>0.00207175925925926</v>
      </c>
      <c r="D1200" s="0" t="n">
        <v>2.98333333333333</v>
      </c>
    </row>
    <row r="1201" customFormat="false" ht="15.75" hidden="false" customHeight="true" outlineLevel="0" collapsed="false">
      <c r="A1201" s="1" t="s">
        <v>893</v>
      </c>
      <c r="B1201" s="2" t="n">
        <v>0.00155092592592593</v>
      </c>
      <c r="C1201" s="1" t="n">
        <v>0.00155092592592593</v>
      </c>
      <c r="D1201" s="0" t="n">
        <v>2.23333333333333</v>
      </c>
    </row>
    <row r="1202" customFormat="false" ht="15.75" hidden="false" customHeight="true" outlineLevel="0" collapsed="false">
      <c r="A1202" s="1" t="s">
        <v>511</v>
      </c>
      <c r="B1202" s="2" t="n">
        <v>0.00230324074074074</v>
      </c>
      <c r="C1202" s="1" t="n">
        <v>0.00230324074074074</v>
      </c>
      <c r="D1202" s="0" t="n">
        <v>3.31666666666666</v>
      </c>
    </row>
    <row r="1203" customFormat="false" ht="15.75" hidden="false" customHeight="true" outlineLevel="0" collapsed="false">
      <c r="A1203" s="1" t="s">
        <v>755</v>
      </c>
      <c r="B1203" s="2" t="n">
        <v>0.00179398148148148</v>
      </c>
      <c r="C1203" s="1" t="n">
        <v>0.00179398148148148</v>
      </c>
      <c r="D1203" s="0" t="n">
        <v>2.58333333333333</v>
      </c>
    </row>
    <row r="1204" customFormat="false" ht="15.75" hidden="false" customHeight="true" outlineLevel="0" collapsed="false">
      <c r="A1204" s="1" t="s">
        <v>579</v>
      </c>
      <c r="B1204" s="2" t="n">
        <v>0.0021412037037037</v>
      </c>
      <c r="C1204" s="1" t="n">
        <v>0.0021412037037037</v>
      </c>
      <c r="D1204" s="0" t="n">
        <v>3.08333333333333</v>
      </c>
    </row>
    <row r="1205" customFormat="false" ht="15.75" hidden="false" customHeight="true" outlineLevel="0" collapsed="false">
      <c r="A1205" s="1" t="s">
        <v>428</v>
      </c>
      <c r="B1205" s="2" t="n">
        <v>0.00256944444444444</v>
      </c>
      <c r="C1205" s="1" t="n">
        <v>0.00256944444444444</v>
      </c>
      <c r="D1205" s="0" t="n">
        <v>3.7</v>
      </c>
    </row>
    <row r="1206" customFormat="false" ht="15.75" hidden="false" customHeight="true" outlineLevel="0" collapsed="false">
      <c r="A1206" s="1" t="s">
        <v>948</v>
      </c>
      <c r="B1206" s="2" t="n">
        <v>0.00146990740740741</v>
      </c>
      <c r="C1206" s="1" t="n">
        <v>0.00146990740740741</v>
      </c>
      <c r="D1206" s="0" t="n">
        <v>2.11666666666666</v>
      </c>
    </row>
    <row r="1207" customFormat="false" ht="15.75" hidden="false" customHeight="true" outlineLevel="0" collapsed="false">
      <c r="A1207" s="1" t="s">
        <v>884</v>
      </c>
      <c r="B1207" s="2" t="n">
        <v>0.0015625</v>
      </c>
      <c r="C1207" s="1" t="n">
        <v>0.0015625</v>
      </c>
      <c r="D1207" s="0" t="n">
        <v>2.25</v>
      </c>
    </row>
    <row r="1208" customFormat="false" ht="15.75" hidden="false" customHeight="true" outlineLevel="0" collapsed="false">
      <c r="A1208" s="1" t="s">
        <v>949</v>
      </c>
      <c r="B1208" s="2" t="n">
        <v>0.00146990740740741</v>
      </c>
      <c r="C1208" s="1" t="n">
        <v>0.00146990740740741</v>
      </c>
      <c r="D1208" s="0" t="n">
        <v>2.11666666666666</v>
      </c>
    </row>
    <row r="1209" customFormat="false" ht="15.75" hidden="false" customHeight="true" outlineLevel="0" collapsed="false">
      <c r="A1209" s="1" t="s">
        <v>916</v>
      </c>
      <c r="B1209" s="2" t="n">
        <v>0.00152777777777778</v>
      </c>
      <c r="C1209" s="1" t="n">
        <v>0.00152777777777778</v>
      </c>
      <c r="D1209" s="0" t="n">
        <v>2.2</v>
      </c>
    </row>
    <row r="1210" customFormat="false" ht="15.75" hidden="false" customHeight="true" outlineLevel="0" collapsed="false">
      <c r="A1210" s="1" t="s">
        <v>704</v>
      </c>
      <c r="B1210" s="2" t="n">
        <v>0.00186342592592593</v>
      </c>
      <c r="C1210" s="1" t="n">
        <v>0.00186342592592593</v>
      </c>
      <c r="D1210" s="0" t="n">
        <v>2.68333333333333</v>
      </c>
    </row>
    <row r="1211" customFormat="false" ht="15.75" hidden="false" customHeight="true" outlineLevel="0" collapsed="false">
      <c r="A1211" s="1" t="s">
        <v>1170</v>
      </c>
      <c r="B1211" s="2" t="n">
        <v>0.00112268518518519</v>
      </c>
      <c r="C1211" s="1" t="n">
        <v>0.00112268518518519</v>
      </c>
      <c r="D1211" s="0" t="n">
        <v>1.61666666666667</v>
      </c>
    </row>
    <row r="1212" customFormat="false" ht="15.75" hidden="false" customHeight="true" outlineLevel="0" collapsed="false">
      <c r="A1212" s="1" t="s">
        <v>1302</v>
      </c>
      <c r="B1212" s="2" t="n">
        <v>0.000914351851851852</v>
      </c>
      <c r="C1212" s="1" t="n">
        <v>0.000914351851851852</v>
      </c>
      <c r="D1212" s="0" t="n">
        <v>1.31666666666667</v>
      </c>
    </row>
    <row r="1213" customFormat="false" ht="15.75" hidden="false" customHeight="true" outlineLevel="0" collapsed="false">
      <c r="A1213" s="1" t="s">
        <v>736</v>
      </c>
      <c r="B1213" s="2" t="n">
        <v>0.00181712962962963</v>
      </c>
      <c r="C1213" s="1" t="n">
        <v>0.00181712962962963</v>
      </c>
      <c r="D1213" s="0" t="n">
        <v>2.61666666666666</v>
      </c>
    </row>
    <row r="1214" customFormat="false" ht="15.75" hidden="false" customHeight="true" outlineLevel="0" collapsed="false">
      <c r="A1214" s="1" t="s">
        <v>1022</v>
      </c>
      <c r="B1214" s="2" t="n">
        <v>0.00135416666666667</v>
      </c>
      <c r="C1214" s="1" t="n">
        <v>0.00135416666666667</v>
      </c>
      <c r="D1214" s="0" t="n">
        <v>1.95</v>
      </c>
    </row>
    <row r="1215" customFormat="false" ht="15.75" hidden="false" customHeight="true" outlineLevel="0" collapsed="false">
      <c r="A1215" s="1" t="s">
        <v>1069</v>
      </c>
      <c r="B1215" s="2" t="n">
        <v>0.00130787037037037</v>
      </c>
      <c r="C1215" s="1" t="n">
        <v>0.00130787037037037</v>
      </c>
      <c r="D1215" s="0" t="n">
        <v>1.88333333333333</v>
      </c>
    </row>
    <row r="1216" customFormat="false" ht="15.75" hidden="false" customHeight="true" outlineLevel="0" collapsed="false">
      <c r="A1216" s="1" t="s">
        <v>468</v>
      </c>
      <c r="B1216" s="2" t="n">
        <v>0.00243055555555556</v>
      </c>
      <c r="C1216" s="1" t="n">
        <v>0.00243055555555556</v>
      </c>
      <c r="D1216" s="0" t="n">
        <v>3.5</v>
      </c>
    </row>
    <row r="1217" customFormat="false" ht="15.75" hidden="false" customHeight="true" outlineLevel="0" collapsed="false">
      <c r="A1217" s="1" t="s">
        <v>853</v>
      </c>
      <c r="B1217" s="2" t="n">
        <v>0.00162037037037037</v>
      </c>
      <c r="C1217" s="1" t="n">
        <v>0.00162037037037037</v>
      </c>
      <c r="D1217" s="0" t="n">
        <v>2.33333333333333</v>
      </c>
    </row>
    <row r="1218" customFormat="false" ht="15.75" hidden="false" customHeight="true" outlineLevel="0" collapsed="false">
      <c r="A1218" s="1" t="s">
        <v>1328</v>
      </c>
      <c r="B1218" s="2" t="n">
        <v>0.000891203703703704</v>
      </c>
      <c r="C1218" s="1" t="n">
        <v>0.000891203703703704</v>
      </c>
      <c r="D1218" s="0" t="n">
        <v>1.28333333333333</v>
      </c>
    </row>
    <row r="1219" customFormat="false" ht="15.75" hidden="false" customHeight="true" outlineLevel="0" collapsed="false">
      <c r="A1219" s="1" t="s">
        <v>1281</v>
      </c>
      <c r="B1219" s="2" t="n">
        <v>0.000960648148148148</v>
      </c>
      <c r="C1219" s="1" t="n">
        <v>0.000960648148148148</v>
      </c>
      <c r="D1219" s="0" t="n">
        <v>1.38333333333333</v>
      </c>
    </row>
    <row r="1220" customFormat="false" ht="15.75" hidden="false" customHeight="true" outlineLevel="0" collapsed="false">
      <c r="A1220" s="1" t="s">
        <v>1247</v>
      </c>
      <c r="B1220" s="2" t="n">
        <v>0.00101851851851852</v>
      </c>
      <c r="C1220" s="1" t="n">
        <v>0.00101851851851852</v>
      </c>
      <c r="D1220" s="0" t="n">
        <v>1.46666666666667</v>
      </c>
    </row>
    <row r="1221" customFormat="false" ht="15.75" hidden="false" customHeight="true" outlineLevel="0" collapsed="false">
      <c r="A1221" s="1" t="s">
        <v>1102</v>
      </c>
      <c r="B1221" s="2" t="n">
        <v>0.00125</v>
      </c>
      <c r="C1221" s="1" t="n">
        <v>0.00125</v>
      </c>
      <c r="D1221" s="0" t="n">
        <v>1.8</v>
      </c>
    </row>
    <row r="1222" customFormat="false" ht="15.75" hidden="false" customHeight="true" outlineLevel="0" collapsed="false">
      <c r="A1222" s="1" t="s">
        <v>470</v>
      </c>
      <c r="B1222" s="2" t="n">
        <v>0.00243055555555556</v>
      </c>
      <c r="C1222" s="1" t="n">
        <v>0.00243055555555556</v>
      </c>
      <c r="D1222" s="0" t="n">
        <v>3.5</v>
      </c>
    </row>
    <row r="1223" customFormat="false" ht="15.75" hidden="false" customHeight="true" outlineLevel="0" collapsed="false">
      <c r="A1223" s="1" t="s">
        <v>814</v>
      </c>
      <c r="B1223" s="2" t="n">
        <v>0.00168981481481481</v>
      </c>
      <c r="C1223" s="1" t="n">
        <v>0.00168981481481481</v>
      </c>
      <c r="D1223" s="0" t="n">
        <v>2.43333333333333</v>
      </c>
    </row>
    <row r="1224" customFormat="false" ht="15.75" hidden="false" customHeight="true" outlineLevel="0" collapsed="false">
      <c r="A1224" s="1" t="s">
        <v>325</v>
      </c>
      <c r="B1224" s="2" t="n">
        <v>0.00305555555555556</v>
      </c>
      <c r="C1224" s="1" t="n">
        <v>0.00305555555555556</v>
      </c>
      <c r="D1224" s="0" t="n">
        <v>4.4</v>
      </c>
    </row>
    <row r="1225" customFormat="false" ht="15.75" hidden="false" customHeight="true" outlineLevel="0" collapsed="false">
      <c r="A1225" s="1" t="s">
        <v>1294</v>
      </c>
      <c r="B1225" s="2" t="n">
        <v>0.0009375</v>
      </c>
      <c r="C1225" s="1" t="n">
        <v>0.0009375</v>
      </c>
      <c r="D1225" s="0" t="n">
        <v>1.35</v>
      </c>
    </row>
    <row r="1226" customFormat="false" ht="15.75" hidden="false" customHeight="true" outlineLevel="0" collapsed="false">
      <c r="A1226" s="1" t="s">
        <v>521</v>
      </c>
      <c r="B1226" s="2" t="n">
        <v>0.00228009259259259</v>
      </c>
      <c r="C1226" s="1" t="n">
        <v>0.00228009259259259</v>
      </c>
      <c r="D1226" s="0" t="n">
        <v>3.28333333333333</v>
      </c>
    </row>
    <row r="1227" customFormat="false" ht="15.75" hidden="false" customHeight="true" outlineLevel="0" collapsed="false">
      <c r="A1227" s="1" t="s">
        <v>815</v>
      </c>
      <c r="B1227" s="2" t="n">
        <v>0.00168981481481481</v>
      </c>
      <c r="C1227" s="1" t="n">
        <v>0.00168981481481481</v>
      </c>
      <c r="D1227" s="0" t="n">
        <v>2.43333333333333</v>
      </c>
    </row>
    <row r="1228" customFormat="false" ht="15.75" hidden="false" customHeight="true" outlineLevel="0" collapsed="false">
      <c r="A1228" s="1" t="s">
        <v>1234</v>
      </c>
      <c r="B1228" s="2" t="n">
        <v>0.00103009259259259</v>
      </c>
      <c r="C1228" s="1" t="n">
        <v>0.00103009259259259</v>
      </c>
      <c r="D1228" s="0" t="n">
        <v>1.48333333333333</v>
      </c>
    </row>
    <row r="1229" customFormat="false" ht="15.75" hidden="false" customHeight="true" outlineLevel="0" collapsed="false">
      <c r="A1229" s="1" t="s">
        <v>876</v>
      </c>
      <c r="B1229" s="2" t="n">
        <v>0.00158564814814815</v>
      </c>
      <c r="C1229" s="1" t="n">
        <v>0.00158564814814815</v>
      </c>
      <c r="D1229" s="0" t="n">
        <v>2.28333333333333</v>
      </c>
    </row>
    <row r="1230" customFormat="false" ht="15.75" hidden="false" customHeight="true" outlineLevel="0" collapsed="false">
      <c r="A1230" s="1" t="s">
        <v>778</v>
      </c>
      <c r="B1230" s="2" t="n">
        <v>0.00174768518518519</v>
      </c>
      <c r="C1230" s="1" t="n">
        <v>0.00174768518518519</v>
      </c>
      <c r="D1230" s="0" t="n">
        <v>2.51666666666666</v>
      </c>
    </row>
    <row r="1231" customFormat="false" ht="15.75" hidden="false" customHeight="true" outlineLevel="0" collapsed="false">
      <c r="A1231" s="1" t="s">
        <v>1266</v>
      </c>
      <c r="B1231" s="2" t="n">
        <v>0.000983796296296296</v>
      </c>
      <c r="C1231" s="1" t="n">
        <v>0.000983796296296296</v>
      </c>
      <c r="D1231" s="0" t="n">
        <v>1.41666666666667</v>
      </c>
    </row>
    <row r="1232" customFormat="false" ht="15.75" hidden="false" customHeight="true" outlineLevel="0" collapsed="false">
      <c r="A1232" s="1" t="s">
        <v>1059</v>
      </c>
      <c r="B1232" s="2" t="n">
        <v>0.00130787037037037</v>
      </c>
      <c r="C1232" s="1" t="n">
        <v>0.00130787037037037</v>
      </c>
      <c r="D1232" s="0" t="n">
        <v>1.88333333333333</v>
      </c>
    </row>
    <row r="1233" customFormat="false" ht="15.75" hidden="false" customHeight="true" outlineLevel="0" collapsed="false">
      <c r="A1233" s="1" t="s">
        <v>1310</v>
      </c>
      <c r="B1233" s="2" t="n">
        <v>0.000902777777777778</v>
      </c>
      <c r="C1233" s="1" t="n">
        <v>0.000902777777777778</v>
      </c>
      <c r="D1233" s="0" t="n">
        <v>1.3</v>
      </c>
    </row>
    <row r="1234" customFormat="false" ht="15.75" hidden="false" customHeight="true" outlineLevel="0" collapsed="false">
      <c r="A1234" s="1" t="s">
        <v>1511</v>
      </c>
      <c r="B1234" s="2" t="n">
        <v>0.000578703703703704</v>
      </c>
      <c r="C1234" s="1" t="n">
        <v>0.000578703703703704</v>
      </c>
      <c r="D1234" s="0" t="n">
        <v>0.833333333333333</v>
      </c>
    </row>
    <row r="1235" customFormat="false" ht="15.75" hidden="false" customHeight="true" outlineLevel="0" collapsed="false">
      <c r="A1235" s="1" t="s">
        <v>545</v>
      </c>
      <c r="B1235" s="2" t="n">
        <v>0.00222222222222222</v>
      </c>
      <c r="C1235" s="1" t="n">
        <v>0.00222222222222222</v>
      </c>
      <c r="D1235" s="0" t="n">
        <v>3.2</v>
      </c>
    </row>
    <row r="1236" customFormat="false" ht="15.75" hidden="false" customHeight="true" outlineLevel="0" collapsed="false">
      <c r="A1236" s="1" t="s">
        <v>569</v>
      </c>
      <c r="B1236" s="2" t="n">
        <v>0.00216435185185185</v>
      </c>
      <c r="C1236" s="1" t="n">
        <v>0.00216435185185185</v>
      </c>
      <c r="D1236" s="0" t="n">
        <v>3.11666666666666</v>
      </c>
    </row>
    <row r="1237" customFormat="false" ht="15.75" hidden="false" customHeight="true" outlineLevel="0" collapsed="false">
      <c r="A1237" s="1" t="s">
        <v>941</v>
      </c>
      <c r="B1237" s="2" t="n">
        <v>0.00149305555555556</v>
      </c>
      <c r="C1237" s="1" t="n">
        <v>0.00149305555555556</v>
      </c>
      <c r="D1237" s="0" t="n">
        <v>2.15</v>
      </c>
    </row>
    <row r="1238" customFormat="false" ht="15.75" hidden="false" customHeight="true" outlineLevel="0" collapsed="false">
      <c r="A1238" s="1" t="s">
        <v>1007</v>
      </c>
      <c r="B1238" s="2" t="n">
        <v>0.00136574074074074</v>
      </c>
      <c r="C1238" s="1" t="n">
        <v>0.00136574074074074</v>
      </c>
      <c r="D1238" s="0" t="n">
        <v>1.96666666666667</v>
      </c>
    </row>
    <row r="1239" customFormat="false" ht="15.75" hidden="false" customHeight="true" outlineLevel="0" collapsed="false">
      <c r="A1239" s="1" t="s">
        <v>1154</v>
      </c>
      <c r="B1239" s="2" t="n">
        <v>0.00114583333333333</v>
      </c>
      <c r="C1239" s="1" t="n">
        <v>0.00114583333333333</v>
      </c>
      <c r="D1239" s="0" t="n">
        <v>1.65</v>
      </c>
    </row>
    <row r="1240" customFormat="false" ht="15.75" hidden="false" customHeight="true" outlineLevel="0" collapsed="false">
      <c r="A1240" s="1" t="s">
        <v>748</v>
      </c>
      <c r="B1240" s="2" t="n">
        <v>0.00179398148148148</v>
      </c>
      <c r="C1240" s="1" t="n">
        <v>0.00179398148148148</v>
      </c>
      <c r="D1240" s="0" t="n">
        <v>2.58333333333333</v>
      </c>
    </row>
    <row r="1241" customFormat="false" ht="15.75" hidden="false" customHeight="true" outlineLevel="0" collapsed="false">
      <c r="A1241" s="1" t="s">
        <v>833</v>
      </c>
      <c r="B1241" s="2" t="n">
        <v>0.00166666666666667</v>
      </c>
      <c r="C1241" s="1" t="n">
        <v>0.00166666666666667</v>
      </c>
      <c r="D1241" s="0" t="n">
        <v>2.4</v>
      </c>
    </row>
    <row r="1242" customFormat="false" ht="15.75" hidden="false" customHeight="true" outlineLevel="0" collapsed="false">
      <c r="A1242" s="1" t="s">
        <v>1180</v>
      </c>
      <c r="B1242" s="2" t="n">
        <v>0.00111111111111111</v>
      </c>
      <c r="C1242" s="1" t="n">
        <v>0.00111111111111111</v>
      </c>
      <c r="D1242" s="0" t="n">
        <v>1.6</v>
      </c>
    </row>
    <row r="1243" customFormat="false" ht="15.75" hidden="false" customHeight="true" outlineLevel="0" collapsed="false">
      <c r="A1243" s="1" t="s">
        <v>448</v>
      </c>
      <c r="B1243" s="2" t="n">
        <v>0.00248842592592593</v>
      </c>
      <c r="C1243" s="1" t="n">
        <v>0.00248842592592593</v>
      </c>
      <c r="D1243" s="0" t="n">
        <v>3.58333333333333</v>
      </c>
    </row>
    <row r="1244" customFormat="false" ht="15.75" hidden="false" customHeight="true" outlineLevel="0" collapsed="false">
      <c r="A1244" s="1" t="s">
        <v>745</v>
      </c>
      <c r="B1244" s="2" t="n">
        <v>0.00180555555555556</v>
      </c>
      <c r="C1244" s="1" t="n">
        <v>0.00180555555555556</v>
      </c>
      <c r="D1244" s="0" t="n">
        <v>2.6</v>
      </c>
    </row>
    <row r="1245" customFormat="false" ht="15.75" hidden="false" customHeight="true" outlineLevel="0" collapsed="false">
      <c r="A1245" s="1" t="s">
        <v>764</v>
      </c>
      <c r="B1245" s="2" t="n">
        <v>0.00178240740740741</v>
      </c>
      <c r="C1245" s="1" t="n">
        <v>0.00178240740740741</v>
      </c>
      <c r="D1245" s="0" t="n">
        <v>2.56666666666666</v>
      </c>
    </row>
    <row r="1246" customFormat="false" ht="15.75" hidden="false" customHeight="true" outlineLevel="0" collapsed="false">
      <c r="A1246" s="1" t="s">
        <v>563</v>
      </c>
      <c r="B1246" s="2" t="n">
        <v>0.00217592592592593</v>
      </c>
      <c r="C1246" s="1" t="n">
        <v>0.00217592592592593</v>
      </c>
      <c r="D1246" s="0" t="n">
        <v>3.13333333333333</v>
      </c>
    </row>
    <row r="1247" customFormat="false" ht="15.75" hidden="false" customHeight="true" outlineLevel="0" collapsed="false">
      <c r="A1247" s="1" t="s">
        <v>363</v>
      </c>
      <c r="B1247" s="2" t="n">
        <v>0.00284722222222222</v>
      </c>
      <c r="C1247" s="1" t="n">
        <v>0.00284722222222222</v>
      </c>
      <c r="D1247" s="0" t="n">
        <v>4.1</v>
      </c>
    </row>
    <row r="1248" customFormat="false" ht="15.75" hidden="false" customHeight="true" outlineLevel="0" collapsed="false">
      <c r="A1248" s="1" t="s">
        <v>910</v>
      </c>
      <c r="B1248" s="2" t="n">
        <v>0.00152777777777778</v>
      </c>
      <c r="C1248" s="1" t="n">
        <v>0.00152777777777778</v>
      </c>
      <c r="D1248" s="0" t="n">
        <v>2.2</v>
      </c>
    </row>
    <row r="1249" customFormat="false" ht="15.75" hidden="false" customHeight="true" outlineLevel="0" collapsed="false">
      <c r="A1249" s="1" t="s">
        <v>1232</v>
      </c>
      <c r="B1249" s="2" t="n">
        <v>0.00104166666666667</v>
      </c>
      <c r="C1249" s="1" t="n">
        <v>0.00104166666666667</v>
      </c>
      <c r="D1249" s="0" t="n">
        <v>1.5</v>
      </c>
    </row>
    <row r="1250" customFormat="false" ht="15.75" hidden="false" customHeight="true" outlineLevel="0" collapsed="false">
      <c r="A1250" s="1" t="s">
        <v>811</v>
      </c>
      <c r="B1250" s="2" t="n">
        <v>0.00170138888888889</v>
      </c>
      <c r="C1250" s="1" t="n">
        <v>0.00170138888888889</v>
      </c>
      <c r="D1250" s="0" t="n">
        <v>2.45</v>
      </c>
    </row>
    <row r="1251" customFormat="false" ht="15.75" hidden="false" customHeight="true" outlineLevel="0" collapsed="false">
      <c r="A1251" s="1" t="s">
        <v>645</v>
      </c>
      <c r="B1251" s="2" t="n">
        <v>0.00199074074074074</v>
      </c>
      <c r="C1251" s="1" t="n">
        <v>0.00199074074074074</v>
      </c>
      <c r="D1251" s="0" t="n">
        <v>2.86666666666666</v>
      </c>
    </row>
    <row r="1252" customFormat="false" ht="15.75" hidden="false" customHeight="true" outlineLevel="0" collapsed="false">
      <c r="A1252" s="1" t="s">
        <v>65</v>
      </c>
      <c r="B1252" s="2" t="n">
        <v>0.0066087962962963</v>
      </c>
      <c r="C1252" s="1" t="n">
        <v>0.0066087962962963</v>
      </c>
      <c r="D1252" s="0" t="n">
        <v>9.51666666666666</v>
      </c>
    </row>
    <row r="1253" customFormat="false" ht="15.75" hidden="false" customHeight="true" outlineLevel="0" collapsed="false">
      <c r="A1253" s="1" t="s">
        <v>1246</v>
      </c>
      <c r="B1253" s="2" t="n">
        <v>0.00101851851851852</v>
      </c>
      <c r="C1253" s="1" t="n">
        <v>0.00101851851851852</v>
      </c>
      <c r="D1253" s="0" t="n">
        <v>1.46666666666667</v>
      </c>
    </row>
    <row r="1254" customFormat="false" ht="15.75" hidden="false" customHeight="true" outlineLevel="0" collapsed="false">
      <c r="A1254" s="1" t="s">
        <v>928</v>
      </c>
      <c r="B1254" s="2" t="n">
        <v>0.0015162037037037</v>
      </c>
      <c r="C1254" s="1" t="n">
        <v>0.0015162037037037</v>
      </c>
      <c r="D1254" s="0" t="n">
        <v>2.18333333333333</v>
      </c>
    </row>
    <row r="1255" customFormat="false" ht="15.75" hidden="false" customHeight="true" outlineLevel="0" collapsed="false">
      <c r="A1255" s="1" t="s">
        <v>760</v>
      </c>
      <c r="B1255" s="2" t="n">
        <v>0.00178240740740741</v>
      </c>
      <c r="C1255" s="1" t="n">
        <v>0.00178240740740741</v>
      </c>
      <c r="D1255" s="0" t="n">
        <v>2.56666666666666</v>
      </c>
    </row>
    <row r="1256" customFormat="false" ht="15.75" hidden="false" customHeight="true" outlineLevel="0" collapsed="false">
      <c r="A1256" s="1" t="s">
        <v>556</v>
      </c>
      <c r="B1256" s="2" t="n">
        <v>0.00219907407407407</v>
      </c>
      <c r="C1256" s="1" t="n">
        <v>0.00219907407407407</v>
      </c>
      <c r="D1256" s="0" t="n">
        <v>3.16666666666666</v>
      </c>
    </row>
    <row r="1257" customFormat="false" ht="15.75" hidden="false" customHeight="true" outlineLevel="0" collapsed="false">
      <c r="A1257" s="1" t="s">
        <v>1144</v>
      </c>
      <c r="B1257" s="2" t="n">
        <v>0.00115740740740741</v>
      </c>
      <c r="C1257" s="1" t="n">
        <v>0.00115740740740741</v>
      </c>
      <c r="D1257" s="0" t="n">
        <v>1.66666666666667</v>
      </c>
    </row>
    <row r="1258" customFormat="false" ht="15.75" hidden="false" customHeight="true" outlineLevel="0" collapsed="false">
      <c r="A1258" s="1" t="s">
        <v>1061</v>
      </c>
      <c r="B1258" s="2" t="n">
        <v>0.00130787037037037</v>
      </c>
      <c r="C1258" s="1" t="n">
        <v>0.00130787037037037</v>
      </c>
      <c r="D1258" s="0" t="n">
        <v>1.88333333333333</v>
      </c>
    </row>
    <row r="1259" customFormat="false" ht="15.75" hidden="false" customHeight="true" outlineLevel="0" collapsed="false">
      <c r="A1259" s="1" t="s">
        <v>488</v>
      </c>
      <c r="B1259" s="2" t="n">
        <v>0.00237268518518519</v>
      </c>
      <c r="C1259" s="1" t="n">
        <v>0.00237268518518519</v>
      </c>
      <c r="D1259" s="0" t="n">
        <v>3.41666666666666</v>
      </c>
    </row>
    <row r="1260" customFormat="false" ht="15.75" hidden="false" customHeight="true" outlineLevel="0" collapsed="false">
      <c r="A1260" s="1" t="s">
        <v>951</v>
      </c>
      <c r="B1260" s="2" t="n">
        <v>0.00146990740740741</v>
      </c>
      <c r="C1260" s="1" t="n">
        <v>0.00146990740740741</v>
      </c>
      <c r="D1260" s="0" t="n">
        <v>2.11666666666666</v>
      </c>
    </row>
    <row r="1261" customFormat="false" ht="15.75" hidden="false" customHeight="true" outlineLevel="0" collapsed="false">
      <c r="A1261" s="1" t="s">
        <v>585</v>
      </c>
      <c r="B1261" s="2" t="n">
        <v>0.00212962962962963</v>
      </c>
      <c r="C1261" s="1" t="n">
        <v>0.00212962962962963</v>
      </c>
      <c r="D1261" s="0" t="n">
        <v>3.06666666666666</v>
      </c>
    </row>
    <row r="1262" customFormat="false" ht="15.75" hidden="false" customHeight="true" outlineLevel="0" collapsed="false">
      <c r="A1262" s="1" t="s">
        <v>1005</v>
      </c>
      <c r="B1262" s="2" t="n">
        <v>0.00137731481481481</v>
      </c>
      <c r="C1262" s="1" t="n">
        <v>0.00137731481481481</v>
      </c>
      <c r="D1262" s="0" t="n">
        <v>1.98333333333333</v>
      </c>
    </row>
    <row r="1263" customFormat="false" ht="15.75" hidden="false" customHeight="true" outlineLevel="0" collapsed="false">
      <c r="A1263" s="1" t="s">
        <v>1042</v>
      </c>
      <c r="B1263" s="2" t="n">
        <v>0.00133101851851852</v>
      </c>
      <c r="C1263" s="1" t="n">
        <v>0.00133101851851852</v>
      </c>
      <c r="D1263" s="0" t="n">
        <v>1.91666666666666</v>
      </c>
    </row>
    <row r="1264" customFormat="false" ht="15.75" hidden="false" customHeight="true" outlineLevel="0" collapsed="false">
      <c r="A1264" s="1" t="s">
        <v>530</v>
      </c>
      <c r="B1264" s="2" t="n">
        <v>0.00226851851851852</v>
      </c>
      <c r="C1264" s="1" t="n">
        <v>0.00226851851851852</v>
      </c>
      <c r="D1264" s="0" t="n">
        <v>3.26666666666666</v>
      </c>
    </row>
    <row r="1265" customFormat="false" ht="15.75" hidden="false" customHeight="true" outlineLevel="0" collapsed="false">
      <c r="A1265" s="1" t="s">
        <v>981</v>
      </c>
      <c r="B1265" s="2" t="n">
        <v>0.00142361111111111</v>
      </c>
      <c r="C1265" s="1" t="n">
        <v>0.00142361111111111</v>
      </c>
      <c r="D1265" s="0" t="n">
        <v>2.05</v>
      </c>
    </row>
    <row r="1266" customFormat="false" ht="15.75" hidden="false" customHeight="true" outlineLevel="0" collapsed="false">
      <c r="A1266" s="1" t="s">
        <v>342</v>
      </c>
      <c r="B1266" s="2" t="n">
        <v>0.00297453703703704</v>
      </c>
      <c r="C1266" s="1" t="n">
        <v>0.00297453703703704</v>
      </c>
      <c r="D1266" s="0" t="n">
        <v>4.28333333333333</v>
      </c>
    </row>
    <row r="1267" customFormat="false" ht="15.75" hidden="false" customHeight="true" outlineLevel="0" collapsed="false">
      <c r="A1267" s="1" t="s">
        <v>1217</v>
      </c>
      <c r="B1267" s="2" t="n">
        <v>0.00105324074074074</v>
      </c>
      <c r="C1267" s="1" t="n">
        <v>0.00105324074074074</v>
      </c>
      <c r="D1267" s="0" t="n">
        <v>1.51666666666667</v>
      </c>
    </row>
    <row r="1268" customFormat="false" ht="15.75" hidden="false" customHeight="true" outlineLevel="0" collapsed="false">
      <c r="A1268" s="1" t="s">
        <v>1632</v>
      </c>
      <c r="B1268" s="2" t="n">
        <v>0.000358796296296296</v>
      </c>
      <c r="C1268" s="1" t="n">
        <v>0.000358796296296296</v>
      </c>
      <c r="D1268" s="0" t="n">
        <v>0.516666666666666</v>
      </c>
    </row>
    <row r="1269" customFormat="false" ht="15.75" hidden="false" customHeight="true" outlineLevel="0" collapsed="false">
      <c r="A1269" s="1" t="s">
        <v>1027</v>
      </c>
      <c r="B1269" s="2" t="n">
        <v>0.00135416666666667</v>
      </c>
      <c r="C1269" s="1" t="n">
        <v>0.00135416666666667</v>
      </c>
      <c r="D1269" s="0" t="n">
        <v>1.95</v>
      </c>
    </row>
    <row r="1270" customFormat="false" ht="15.75" hidden="false" customHeight="true" outlineLevel="0" collapsed="false">
      <c r="A1270" s="1" t="s">
        <v>466</v>
      </c>
      <c r="B1270" s="2" t="n">
        <v>0.00243055555555556</v>
      </c>
      <c r="C1270" s="1" t="n">
        <v>0.00243055555555556</v>
      </c>
      <c r="D1270" s="0" t="n">
        <v>3.5</v>
      </c>
    </row>
    <row r="1271" customFormat="false" ht="15.75" hidden="false" customHeight="true" outlineLevel="0" collapsed="false">
      <c r="A1271" s="1" t="s">
        <v>895</v>
      </c>
      <c r="B1271" s="2" t="n">
        <v>0.00155092592592593</v>
      </c>
      <c r="C1271" s="1" t="n">
        <v>0.00155092592592593</v>
      </c>
      <c r="D1271" s="0" t="n">
        <v>2.23333333333333</v>
      </c>
    </row>
    <row r="1272" customFormat="false" ht="15.75" hidden="false" customHeight="true" outlineLevel="0" collapsed="false">
      <c r="A1272" s="1" t="s">
        <v>514</v>
      </c>
      <c r="B1272" s="2" t="n">
        <v>0.00230324074074074</v>
      </c>
      <c r="C1272" s="1" t="n">
        <v>0.00230324074074074</v>
      </c>
      <c r="D1272" s="0" t="n">
        <v>3.31666666666666</v>
      </c>
    </row>
    <row r="1273" customFormat="false" ht="15.75" hidden="false" customHeight="true" outlineLevel="0" collapsed="false">
      <c r="A1273" s="1" t="s">
        <v>665</v>
      </c>
      <c r="B1273" s="2" t="n">
        <v>0.00194444444444444</v>
      </c>
      <c r="C1273" s="1" t="n">
        <v>0.00194444444444444</v>
      </c>
      <c r="D1273" s="0" t="n">
        <v>2.8</v>
      </c>
    </row>
    <row r="1274" customFormat="false" ht="15.75" hidden="false" customHeight="true" outlineLevel="0" collapsed="false">
      <c r="A1274" s="1" t="s">
        <v>599</v>
      </c>
      <c r="B1274" s="2" t="n">
        <v>0.00209490740740741</v>
      </c>
      <c r="C1274" s="1" t="n">
        <v>0.00209490740740741</v>
      </c>
      <c r="D1274" s="0" t="n">
        <v>3.01666666666666</v>
      </c>
    </row>
    <row r="1275" customFormat="false" ht="15.75" hidden="false" customHeight="true" outlineLevel="0" collapsed="false">
      <c r="A1275" s="1" t="s">
        <v>408</v>
      </c>
      <c r="B1275" s="2" t="n">
        <v>0.00263888888888889</v>
      </c>
      <c r="C1275" s="1" t="n">
        <v>0.00263888888888889</v>
      </c>
      <c r="D1275" s="0" t="n">
        <v>3.8</v>
      </c>
    </row>
    <row r="1276" customFormat="false" ht="15.75" hidden="false" customHeight="true" outlineLevel="0" collapsed="false">
      <c r="A1276" s="1" t="s">
        <v>1208</v>
      </c>
      <c r="B1276" s="2" t="n">
        <v>0.00106481481481481</v>
      </c>
      <c r="C1276" s="1" t="n">
        <v>0.00106481481481481</v>
      </c>
      <c r="D1276" s="0" t="n">
        <v>1.53333333333333</v>
      </c>
    </row>
    <row r="1277" customFormat="false" ht="15.75" hidden="false" customHeight="true" outlineLevel="0" collapsed="false">
      <c r="A1277" s="1" t="s">
        <v>559</v>
      </c>
      <c r="B1277" s="2" t="n">
        <v>0.00217592592592593</v>
      </c>
      <c r="C1277" s="1" t="n">
        <v>0.00217592592592593</v>
      </c>
      <c r="D1277" s="0" t="n">
        <v>3.13333333333333</v>
      </c>
    </row>
    <row r="1278" customFormat="false" ht="15.75" hidden="false" customHeight="true" outlineLevel="0" collapsed="false">
      <c r="A1278" s="1" t="s">
        <v>1480</v>
      </c>
      <c r="B1278" s="2" t="n">
        <v>0.000648148148148148</v>
      </c>
      <c r="C1278" s="1" t="n">
        <v>0.000648148148148148</v>
      </c>
      <c r="D1278" s="0" t="n">
        <v>0.933333333333333</v>
      </c>
    </row>
    <row r="1279" customFormat="false" ht="15.75" hidden="false" customHeight="true" outlineLevel="0" collapsed="false">
      <c r="A1279" s="1" t="s">
        <v>719</v>
      </c>
      <c r="B1279" s="2" t="n">
        <v>0.00185185185185185</v>
      </c>
      <c r="C1279" s="1" t="n">
        <v>0.00185185185185185</v>
      </c>
      <c r="D1279" s="0" t="n">
        <v>2.66666666666666</v>
      </c>
    </row>
    <row r="1280" customFormat="false" ht="15.75" hidden="false" customHeight="true" outlineLevel="0" collapsed="false">
      <c r="A1280" s="1" t="s">
        <v>441</v>
      </c>
      <c r="B1280" s="2" t="n">
        <v>0.00251157407407407</v>
      </c>
      <c r="C1280" s="1" t="n">
        <v>0.00251157407407407</v>
      </c>
      <c r="D1280" s="0" t="n">
        <v>3.61666666666666</v>
      </c>
    </row>
    <row r="1281" customFormat="false" ht="15.75" hidden="false" customHeight="true" outlineLevel="0" collapsed="false">
      <c r="A1281" s="1" t="s">
        <v>702</v>
      </c>
      <c r="B1281" s="2" t="n">
        <v>0.001875</v>
      </c>
      <c r="C1281" s="1" t="n">
        <v>0.001875</v>
      </c>
      <c r="D1281" s="0" t="n">
        <v>2.7</v>
      </c>
    </row>
    <row r="1282" customFormat="false" ht="15.75" hidden="false" customHeight="true" outlineLevel="0" collapsed="false">
      <c r="A1282" s="1" t="s">
        <v>1363</v>
      </c>
      <c r="B1282" s="2" t="n">
        <v>0.000821759259259259</v>
      </c>
      <c r="C1282" s="1" t="n">
        <v>0.000821759259259259</v>
      </c>
      <c r="D1282" s="0" t="n">
        <v>1.18333333333333</v>
      </c>
    </row>
    <row r="1283" customFormat="false" ht="15.75" hidden="false" customHeight="true" outlineLevel="0" collapsed="false">
      <c r="A1283" s="1" t="s">
        <v>493</v>
      </c>
      <c r="B1283" s="2" t="n">
        <v>0.00234953703703704</v>
      </c>
      <c r="C1283" s="1" t="n">
        <v>0.00234953703703704</v>
      </c>
      <c r="D1283" s="0" t="n">
        <v>3.38333333333333</v>
      </c>
    </row>
    <row r="1284" customFormat="false" ht="15.75" hidden="false" customHeight="true" outlineLevel="0" collapsed="false">
      <c r="A1284" s="1" t="s">
        <v>32</v>
      </c>
      <c r="B1284" s="2" t="n">
        <v>0.0091087962962963</v>
      </c>
      <c r="C1284" s="1" t="n">
        <v>0.0091087962962963</v>
      </c>
      <c r="D1284" s="0" t="n">
        <v>13.1166666666667</v>
      </c>
    </row>
    <row r="1285" customFormat="false" ht="15.75" hidden="false" customHeight="true" outlineLevel="0" collapsed="false">
      <c r="A1285" s="1" t="s">
        <v>950</v>
      </c>
      <c r="B1285" s="2" t="n">
        <v>0.00146990740740741</v>
      </c>
      <c r="C1285" s="1" t="n">
        <v>0.00146990740740741</v>
      </c>
      <c r="D1285" s="0" t="n">
        <v>2.11666666666666</v>
      </c>
    </row>
    <row r="1286" customFormat="false" ht="15.75" hidden="false" customHeight="true" outlineLevel="0" collapsed="false">
      <c r="A1286" s="1" t="s">
        <v>486</v>
      </c>
      <c r="B1286" s="2" t="n">
        <v>0.00237268518518519</v>
      </c>
      <c r="C1286" s="1" t="n">
        <v>0.00237268518518519</v>
      </c>
      <c r="D1286" s="0" t="n">
        <v>3.41666666666666</v>
      </c>
    </row>
    <row r="1287" customFormat="false" ht="15.75" hidden="false" customHeight="true" outlineLevel="0" collapsed="false">
      <c r="A1287" s="1" t="s">
        <v>1521</v>
      </c>
      <c r="B1287" s="2" t="n">
        <v>0.000555555555555556</v>
      </c>
      <c r="C1287" s="1" t="n">
        <v>0.000555555555555556</v>
      </c>
      <c r="D1287" s="0" t="n">
        <v>0.8</v>
      </c>
    </row>
    <row r="1288" customFormat="false" ht="15.75" hidden="false" customHeight="true" outlineLevel="0" collapsed="false">
      <c r="A1288" s="1" t="s">
        <v>361</v>
      </c>
      <c r="B1288" s="2" t="n">
        <v>0.00287037037037037</v>
      </c>
      <c r="C1288" s="1" t="n">
        <v>0.00287037037037037</v>
      </c>
      <c r="D1288" s="0" t="n">
        <v>4.13333333333333</v>
      </c>
    </row>
    <row r="1289" customFormat="false" ht="15.75" hidden="false" customHeight="true" outlineLevel="0" collapsed="false">
      <c r="A1289" s="1" t="s">
        <v>1178</v>
      </c>
      <c r="B1289" s="2" t="n">
        <v>0.00111111111111111</v>
      </c>
      <c r="C1289" s="1" t="n">
        <v>0.00111111111111111</v>
      </c>
      <c r="D1289" s="0" t="n">
        <v>1.6</v>
      </c>
    </row>
    <row r="1290" customFormat="false" ht="15.75" hidden="false" customHeight="true" outlineLevel="0" collapsed="false">
      <c r="A1290" s="1" t="s">
        <v>1192</v>
      </c>
      <c r="B1290" s="2" t="n">
        <v>0.00108796296296296</v>
      </c>
      <c r="C1290" s="1" t="n">
        <v>0.00108796296296296</v>
      </c>
      <c r="D1290" s="0" t="n">
        <v>1.56666666666666</v>
      </c>
    </row>
    <row r="1291" customFormat="false" ht="15.75" hidden="false" customHeight="true" outlineLevel="0" collapsed="false">
      <c r="A1291" s="1" t="s">
        <v>537</v>
      </c>
      <c r="B1291" s="2" t="n">
        <v>0.00224537037037037</v>
      </c>
      <c r="C1291" s="1" t="n">
        <v>0.00224537037037037</v>
      </c>
      <c r="D1291" s="0" t="n">
        <v>3.23333333333333</v>
      </c>
    </row>
    <row r="1292" customFormat="false" ht="15.75" hidden="false" customHeight="true" outlineLevel="0" collapsed="false">
      <c r="A1292" s="1" t="s">
        <v>828</v>
      </c>
      <c r="B1292" s="2" t="n">
        <v>0.00166666666666667</v>
      </c>
      <c r="C1292" s="1" t="n">
        <v>0.00166666666666667</v>
      </c>
      <c r="D1292" s="0" t="n">
        <v>2.4</v>
      </c>
    </row>
    <row r="1293" customFormat="false" ht="15.75" hidden="false" customHeight="true" outlineLevel="0" collapsed="false">
      <c r="A1293" s="1" t="s">
        <v>829</v>
      </c>
      <c r="B1293" s="2" t="n">
        <v>0.00166666666666667</v>
      </c>
      <c r="C1293" s="1" t="n">
        <v>0.00166666666666667</v>
      </c>
      <c r="D1293" s="0" t="n">
        <v>2.4</v>
      </c>
    </row>
    <row r="1294" customFormat="false" ht="15.75" hidden="false" customHeight="true" outlineLevel="0" collapsed="false">
      <c r="A1294" s="1" t="s">
        <v>957</v>
      </c>
      <c r="B1294" s="2" t="n">
        <v>0.00145833333333333</v>
      </c>
      <c r="C1294" s="1" t="n">
        <v>0.00145833333333333</v>
      </c>
      <c r="D1294" s="0" t="n">
        <v>2.1</v>
      </c>
    </row>
    <row r="1295" customFormat="false" ht="15.75" hidden="false" customHeight="true" outlineLevel="0" collapsed="false">
      <c r="A1295" s="1" t="s">
        <v>1160</v>
      </c>
      <c r="B1295" s="2" t="n">
        <v>0.00113425925925926</v>
      </c>
      <c r="C1295" s="1" t="n">
        <v>0.00113425925925926</v>
      </c>
      <c r="D1295" s="0" t="n">
        <v>1.63333333333333</v>
      </c>
    </row>
    <row r="1296" customFormat="false" ht="15.75" hidden="false" customHeight="true" outlineLevel="0" collapsed="false">
      <c r="A1296" s="1" t="s">
        <v>1001</v>
      </c>
      <c r="B1296" s="2" t="n">
        <v>0.00137731481481481</v>
      </c>
      <c r="C1296" s="1" t="n">
        <v>0.00137731481481481</v>
      </c>
      <c r="D1296" s="0" t="n">
        <v>1.98333333333333</v>
      </c>
    </row>
    <row r="1297" customFormat="false" ht="15.75" hidden="false" customHeight="true" outlineLevel="0" collapsed="false">
      <c r="A1297" s="1" t="s">
        <v>1231</v>
      </c>
      <c r="B1297" s="2" t="n">
        <v>0.00104166666666667</v>
      </c>
      <c r="C1297" s="1" t="n">
        <v>0.00104166666666667</v>
      </c>
      <c r="D1297" s="0" t="n">
        <v>1.5</v>
      </c>
    </row>
    <row r="1298" customFormat="false" ht="15.75" hidden="false" customHeight="true" outlineLevel="0" collapsed="false">
      <c r="A1298" s="1" t="s">
        <v>451</v>
      </c>
      <c r="B1298" s="2" t="n">
        <v>0.00248842592592593</v>
      </c>
      <c r="C1298" s="1" t="n">
        <v>0.00248842592592593</v>
      </c>
      <c r="D1298" s="0" t="n">
        <v>3.58333333333333</v>
      </c>
    </row>
    <row r="1299" customFormat="false" ht="15.75" hidden="false" customHeight="true" outlineLevel="0" collapsed="false">
      <c r="A1299" s="1" t="s">
        <v>383</v>
      </c>
      <c r="B1299" s="2" t="n">
        <v>0.00274305555555556</v>
      </c>
      <c r="C1299" s="1" t="n">
        <v>0.00274305555555556</v>
      </c>
      <c r="D1299" s="0" t="n">
        <v>3.95</v>
      </c>
    </row>
    <row r="1300" customFormat="false" ht="15.75" hidden="false" customHeight="true" outlineLevel="0" collapsed="false">
      <c r="A1300" s="1" t="s">
        <v>365</v>
      </c>
      <c r="B1300" s="2" t="n">
        <v>0.00283564814814815</v>
      </c>
      <c r="C1300" s="1" t="n">
        <v>0.00283564814814815</v>
      </c>
      <c r="D1300" s="0" t="n">
        <v>4.08333333333333</v>
      </c>
    </row>
    <row r="1301" customFormat="false" ht="15.75" hidden="false" customHeight="true" outlineLevel="0" collapsed="false">
      <c r="A1301" s="1" t="s">
        <v>541</v>
      </c>
      <c r="B1301" s="2" t="n">
        <v>0.0022337962962963</v>
      </c>
      <c r="C1301" s="1" t="n">
        <v>0.0022337962962963</v>
      </c>
      <c r="D1301" s="0" t="n">
        <v>3.21666666666666</v>
      </c>
    </row>
    <row r="1302" customFormat="false" ht="15.75" hidden="false" customHeight="true" outlineLevel="0" collapsed="false">
      <c r="A1302" s="1" t="s">
        <v>1787</v>
      </c>
      <c r="B1302" s="2" t="n">
        <v>0.000173611111111111</v>
      </c>
      <c r="C1302" s="1" t="n">
        <v>0.000173611111111111</v>
      </c>
      <c r="D1302" s="0" t="n">
        <v>0.25</v>
      </c>
    </row>
    <row r="1303" customFormat="false" ht="15.75" hidden="false" customHeight="true" outlineLevel="0" collapsed="false">
      <c r="A1303" s="1" t="s">
        <v>622</v>
      </c>
      <c r="B1303" s="2" t="n">
        <v>0.00204861111111111</v>
      </c>
      <c r="C1303" s="1" t="n">
        <v>0.00204861111111111</v>
      </c>
      <c r="D1303" s="0" t="n">
        <v>2.95</v>
      </c>
    </row>
    <row r="1304" customFormat="false" ht="15.75" hidden="false" customHeight="true" outlineLevel="0" collapsed="false">
      <c r="A1304" s="1" t="s">
        <v>1869</v>
      </c>
      <c r="B1304" s="2" t="n">
        <v>9.25925925925926E-005</v>
      </c>
      <c r="C1304" s="1" t="n">
        <v>9.25925925925926E-005</v>
      </c>
      <c r="D1304" s="0" t="n">
        <v>0.133333333333333</v>
      </c>
    </row>
    <row r="1305" customFormat="false" ht="15.75" hidden="false" customHeight="true" outlineLevel="0" collapsed="false">
      <c r="A1305" s="1" t="s">
        <v>1561</v>
      </c>
      <c r="B1305" s="2" t="n">
        <v>0.000474537037037037</v>
      </c>
      <c r="C1305" s="1" t="n">
        <v>0.000474537037037037</v>
      </c>
      <c r="D1305" s="0" t="n">
        <v>0.683333333333333</v>
      </c>
    </row>
    <row r="1306" customFormat="false" ht="15.75" hidden="false" customHeight="true" outlineLevel="0" collapsed="false">
      <c r="A1306" s="1" t="s">
        <v>1734</v>
      </c>
      <c r="B1306" s="2" t="n">
        <v>0.000231481481481481</v>
      </c>
      <c r="C1306" s="1" t="n">
        <v>0.000231481481481481</v>
      </c>
      <c r="D1306" s="0" t="n">
        <v>0.333333333333333</v>
      </c>
    </row>
    <row r="1307" customFormat="false" ht="15.75" hidden="false" customHeight="true" outlineLevel="0" collapsed="false">
      <c r="A1307" s="1" t="s">
        <v>1413</v>
      </c>
      <c r="B1307" s="2" t="n">
        <v>0.000729166666666667</v>
      </c>
      <c r="C1307" s="1" t="n">
        <v>0.000729166666666667</v>
      </c>
      <c r="D1307" s="0" t="n">
        <v>1.05</v>
      </c>
    </row>
    <row r="1308" customFormat="false" ht="15.75" hidden="false" customHeight="true" outlineLevel="0" collapsed="false">
      <c r="A1308" s="1" t="s">
        <v>1152</v>
      </c>
      <c r="B1308" s="2" t="n">
        <v>0.00114583333333333</v>
      </c>
      <c r="C1308" s="1" t="n">
        <v>0.00114583333333333</v>
      </c>
      <c r="D1308" s="0" t="n">
        <v>1.65</v>
      </c>
    </row>
    <row r="1309" customFormat="false" ht="15.75" hidden="false" customHeight="true" outlineLevel="0" collapsed="false">
      <c r="A1309" s="1" t="s">
        <v>1888</v>
      </c>
      <c r="B1309" s="2" t="n">
        <v>8.10185185185185E-005</v>
      </c>
      <c r="C1309" s="1" t="n">
        <v>8.10185185185185E-005</v>
      </c>
      <c r="D1309" s="0" t="n">
        <v>0.116666666666667</v>
      </c>
    </row>
    <row r="1310" customFormat="false" ht="15.75" hidden="false" customHeight="true" outlineLevel="0" collapsed="false">
      <c r="A1310" s="1" t="s">
        <v>1467</v>
      </c>
      <c r="B1310" s="2" t="n">
        <v>0.000671296296296296</v>
      </c>
      <c r="C1310" s="1" t="n">
        <v>0.000671296296296296</v>
      </c>
      <c r="D1310" s="0" t="n">
        <v>0.966666666666666</v>
      </c>
    </row>
    <row r="1311" customFormat="false" ht="15.75" hidden="false" customHeight="true" outlineLevel="0" collapsed="false">
      <c r="A1311" s="1" t="s">
        <v>803</v>
      </c>
      <c r="B1311" s="2" t="n">
        <v>0.00171296296296296</v>
      </c>
      <c r="C1311" s="1" t="n">
        <v>0.00171296296296296</v>
      </c>
      <c r="D1311" s="0" t="n">
        <v>2.46666666666666</v>
      </c>
    </row>
    <row r="1312" customFormat="false" ht="15.75" hidden="false" customHeight="true" outlineLevel="0" collapsed="false">
      <c r="A1312" s="1" t="s">
        <v>806</v>
      </c>
      <c r="B1312" s="2" t="n">
        <v>0.00170138888888889</v>
      </c>
      <c r="C1312" s="1" t="n">
        <v>0.00170138888888889</v>
      </c>
      <c r="D1312" s="0" t="n">
        <v>2.45</v>
      </c>
    </row>
    <row r="1313" customFormat="false" ht="15.75" hidden="false" customHeight="true" outlineLevel="0" collapsed="false">
      <c r="A1313" s="1" t="s">
        <v>919</v>
      </c>
      <c r="B1313" s="2" t="n">
        <v>0.00152777777777778</v>
      </c>
      <c r="C1313" s="1" t="n">
        <v>0.00152777777777778</v>
      </c>
      <c r="D1313" s="0" t="n">
        <v>2.2</v>
      </c>
    </row>
    <row r="1314" customFormat="false" ht="15.75" hidden="false" customHeight="true" outlineLevel="0" collapsed="false">
      <c r="A1314" s="1" t="s">
        <v>973</v>
      </c>
      <c r="B1314" s="2" t="n">
        <v>0.00143518518518519</v>
      </c>
      <c r="C1314" s="1" t="n">
        <v>0.00143518518518519</v>
      </c>
      <c r="D1314" s="0" t="n">
        <v>2.06666666666666</v>
      </c>
    </row>
    <row r="1315" customFormat="false" ht="15.75" hidden="false" customHeight="true" outlineLevel="0" collapsed="false">
      <c r="A1315" s="1" t="s">
        <v>1597</v>
      </c>
      <c r="B1315" s="2" t="n">
        <v>0.000416666666666667</v>
      </c>
      <c r="C1315" s="1" t="n">
        <v>0.000416666666666667</v>
      </c>
      <c r="D1315" s="0" t="n">
        <v>0.6</v>
      </c>
    </row>
    <row r="1316" customFormat="false" ht="15.75" hidden="false" customHeight="true" outlineLevel="0" collapsed="false">
      <c r="A1316" s="1" t="s">
        <v>661</v>
      </c>
      <c r="B1316" s="2" t="n">
        <v>0.00194444444444444</v>
      </c>
      <c r="C1316" s="1" t="n">
        <v>0.00194444444444444</v>
      </c>
      <c r="D1316" s="0" t="n">
        <v>2.8</v>
      </c>
    </row>
    <row r="1317" customFormat="false" ht="15.75" hidden="false" customHeight="true" outlineLevel="0" collapsed="false">
      <c r="A1317" s="1" t="s">
        <v>1762</v>
      </c>
      <c r="B1317" s="2" t="n">
        <v>0.000196759259259259</v>
      </c>
      <c r="C1317" s="1" t="n">
        <v>0.000196759259259259</v>
      </c>
      <c r="D1317" s="0" t="n">
        <v>0.283333333333333</v>
      </c>
    </row>
    <row r="1318" customFormat="false" ht="15.75" hidden="false" customHeight="true" outlineLevel="0" collapsed="false">
      <c r="A1318" s="1" t="s">
        <v>1365</v>
      </c>
      <c r="B1318" s="2" t="n">
        <v>0.000821759259259259</v>
      </c>
      <c r="C1318" s="1" t="n">
        <v>0.000821759259259259</v>
      </c>
      <c r="D1318" s="0" t="n">
        <v>1.18333333333333</v>
      </c>
    </row>
    <row r="1319" customFormat="false" ht="15.75" hidden="false" customHeight="true" outlineLevel="0" collapsed="false">
      <c r="A1319" s="1" t="s">
        <v>1939</v>
      </c>
      <c r="B1319" s="2" t="n">
        <v>6.94444444444444E-005</v>
      </c>
      <c r="C1319" s="1" t="n">
        <v>6.94444444444444E-005</v>
      </c>
      <c r="D1319" s="0" t="n">
        <v>0.1</v>
      </c>
    </row>
    <row r="1320" customFormat="false" ht="15.75" hidden="false" customHeight="true" outlineLevel="0" collapsed="false">
      <c r="A1320" s="1" t="s">
        <v>1265</v>
      </c>
      <c r="B1320" s="2" t="n">
        <v>0.000983796296296296</v>
      </c>
      <c r="C1320" s="1" t="n">
        <v>0.000983796296296296</v>
      </c>
      <c r="D1320" s="0" t="n">
        <v>1.41666666666667</v>
      </c>
    </row>
    <row r="1321" customFormat="false" ht="15.75" hidden="false" customHeight="true" outlineLevel="0" collapsed="false">
      <c r="A1321" s="1" t="s">
        <v>1600</v>
      </c>
      <c r="B1321" s="2" t="n">
        <v>0.000405092592592593</v>
      </c>
      <c r="C1321" s="1" t="n">
        <v>0.000405092592592593</v>
      </c>
      <c r="D1321" s="0" t="n">
        <v>0.583333333333333</v>
      </c>
    </row>
    <row r="1322" customFormat="false" ht="15.75" hidden="false" customHeight="true" outlineLevel="0" collapsed="false">
      <c r="A1322" s="1" t="s">
        <v>1493</v>
      </c>
      <c r="B1322" s="2" t="n">
        <v>0.000625</v>
      </c>
      <c r="C1322" s="1" t="n">
        <v>0.000625</v>
      </c>
      <c r="D1322" s="0" t="n">
        <v>0.899999999999999</v>
      </c>
    </row>
    <row r="1323" customFormat="false" ht="15.75" hidden="false" customHeight="true" outlineLevel="0" collapsed="false">
      <c r="A1323" s="1" t="s">
        <v>2058</v>
      </c>
      <c r="B1323" s="2" t="n">
        <v>1.15740740740741E-005</v>
      </c>
      <c r="C1323" s="1" t="n">
        <v>1.15740740740741E-005</v>
      </c>
      <c r="D1323" s="0" t="n">
        <v>0.0166666666666667</v>
      </c>
    </row>
    <row r="1324" customFormat="false" ht="15.75" hidden="false" customHeight="true" outlineLevel="0" collapsed="false">
      <c r="A1324" s="1" t="s">
        <v>1878</v>
      </c>
      <c r="B1324" s="2" t="n">
        <v>9.25925925925926E-005</v>
      </c>
      <c r="C1324" s="1" t="n">
        <v>9.25925925925926E-005</v>
      </c>
      <c r="D1324" s="0" t="n">
        <v>0.133333333333333</v>
      </c>
    </row>
    <row r="1325" customFormat="false" ht="15.75" hidden="false" customHeight="true" outlineLevel="0" collapsed="false">
      <c r="A1325" s="1" t="s">
        <v>1674</v>
      </c>
      <c r="B1325" s="2" t="n">
        <v>0.000300925925925926</v>
      </c>
      <c r="C1325" s="1" t="n">
        <v>0.000300925925925926</v>
      </c>
      <c r="D1325" s="0" t="n">
        <v>0.433333333333333</v>
      </c>
    </row>
    <row r="1326" customFormat="false" ht="15.75" hidden="false" customHeight="true" outlineLevel="0" collapsed="false">
      <c r="A1326" s="1" t="s">
        <v>487</v>
      </c>
      <c r="B1326" s="2" t="n">
        <v>0.00237268518518519</v>
      </c>
      <c r="C1326" s="1" t="n">
        <v>0.00237268518518519</v>
      </c>
      <c r="D1326" s="0" t="n">
        <v>3.41666666666666</v>
      </c>
    </row>
    <row r="1327" customFormat="false" ht="15.75" hidden="false" customHeight="true" outlineLevel="0" collapsed="false">
      <c r="A1327" s="1" t="s">
        <v>280</v>
      </c>
      <c r="B1327" s="2" t="n">
        <v>0.00336805555555556</v>
      </c>
      <c r="C1327" s="1" t="n">
        <v>0.00336805555555556</v>
      </c>
      <c r="D1327" s="0" t="n">
        <v>4.85</v>
      </c>
    </row>
    <row r="1328" customFormat="false" ht="15.75" hidden="false" customHeight="true" outlineLevel="0" collapsed="false">
      <c r="A1328" s="1" t="s">
        <v>1486</v>
      </c>
      <c r="B1328" s="2" t="n">
        <v>0.000636574074074074</v>
      </c>
      <c r="C1328" s="1" t="n">
        <v>0.000636574074074074</v>
      </c>
      <c r="D1328" s="0" t="n">
        <v>0.916666666666666</v>
      </c>
    </row>
    <row r="1329" customFormat="false" ht="15.75" hidden="false" customHeight="true" outlineLevel="0" collapsed="false">
      <c r="A1329" s="1" t="s">
        <v>1393</v>
      </c>
      <c r="B1329" s="2" t="n">
        <v>0.000763888888888889</v>
      </c>
      <c r="C1329" s="1" t="n">
        <v>0.000763888888888889</v>
      </c>
      <c r="D1329" s="0" t="n">
        <v>1.1</v>
      </c>
    </row>
    <row r="1330" customFormat="false" ht="15.75" hidden="false" customHeight="true" outlineLevel="0" collapsed="false">
      <c r="A1330" s="1" t="s">
        <v>992</v>
      </c>
      <c r="B1330" s="2" t="n">
        <v>0.00140046296296296</v>
      </c>
      <c r="C1330" s="1" t="n">
        <v>0.00140046296296296</v>
      </c>
      <c r="D1330" s="0" t="n">
        <v>2.01666666666667</v>
      </c>
    </row>
    <row r="1331" customFormat="false" ht="15.75" hidden="false" customHeight="true" outlineLevel="0" collapsed="false">
      <c r="A1331" s="1" t="s">
        <v>1202</v>
      </c>
      <c r="B1331" s="2" t="n">
        <v>0.00107638888888889</v>
      </c>
      <c r="C1331" s="1" t="n">
        <v>0.00107638888888889</v>
      </c>
      <c r="D1331" s="0" t="n">
        <v>1.55</v>
      </c>
    </row>
    <row r="1332" customFormat="false" ht="15.75" hidden="false" customHeight="true" outlineLevel="0" collapsed="false">
      <c r="A1332" s="1" t="s">
        <v>1442</v>
      </c>
      <c r="B1332" s="2" t="n">
        <v>0.00068287037037037</v>
      </c>
      <c r="C1332" s="1" t="n">
        <v>0.00068287037037037</v>
      </c>
      <c r="D1332" s="0" t="n">
        <v>0.983333333333333</v>
      </c>
    </row>
    <row r="1333" customFormat="false" ht="15.75" hidden="false" customHeight="true" outlineLevel="0" collapsed="false">
      <c r="A1333" s="1" t="s">
        <v>354</v>
      </c>
      <c r="B1333" s="2" t="n">
        <v>0.00291666666666667</v>
      </c>
      <c r="C1333" s="1" t="n">
        <v>0.00291666666666667</v>
      </c>
      <c r="D1333" s="0" t="n">
        <v>4.2</v>
      </c>
    </row>
    <row r="1334" customFormat="false" ht="15.75" hidden="false" customHeight="true" outlineLevel="0" collapsed="false">
      <c r="A1334" s="1" t="s">
        <v>1295</v>
      </c>
      <c r="B1334" s="2" t="n">
        <v>0.0009375</v>
      </c>
      <c r="C1334" s="1" t="n">
        <v>0.0009375</v>
      </c>
      <c r="D1334" s="0" t="n">
        <v>1.35</v>
      </c>
    </row>
    <row r="1335" customFormat="false" ht="15.75" hidden="false" customHeight="true" outlineLevel="0" collapsed="false">
      <c r="A1335" s="1" t="s">
        <v>1416</v>
      </c>
      <c r="B1335" s="2" t="n">
        <v>0.000717592592592593</v>
      </c>
      <c r="C1335" s="1" t="n">
        <v>0.000717592592592593</v>
      </c>
      <c r="D1335" s="0" t="n">
        <v>1.03333333333333</v>
      </c>
    </row>
    <row r="1336" customFormat="false" ht="15.75" hidden="false" customHeight="true" outlineLevel="0" collapsed="false">
      <c r="A1336" s="1" t="s">
        <v>980</v>
      </c>
      <c r="B1336" s="2" t="n">
        <v>0.00142361111111111</v>
      </c>
      <c r="C1336" s="1" t="n">
        <v>0.00142361111111111</v>
      </c>
      <c r="D1336" s="0" t="n">
        <v>2.05</v>
      </c>
    </row>
    <row r="1337" customFormat="false" ht="15.75" hidden="false" customHeight="true" outlineLevel="0" collapsed="false">
      <c r="A1337" s="1" t="s">
        <v>1218</v>
      </c>
      <c r="B1337" s="2" t="n">
        <v>0.00105324074074074</v>
      </c>
      <c r="C1337" s="1" t="n">
        <v>0.00105324074074074</v>
      </c>
      <c r="D1337" s="0" t="n">
        <v>1.51666666666667</v>
      </c>
    </row>
    <row r="1338" customFormat="false" ht="15.75" hidden="false" customHeight="true" outlineLevel="0" collapsed="false">
      <c r="A1338" s="1" t="s">
        <v>1173</v>
      </c>
      <c r="B1338" s="2" t="n">
        <v>0.00112268518518519</v>
      </c>
      <c r="C1338" s="1" t="n">
        <v>0.00112268518518519</v>
      </c>
      <c r="D1338" s="0" t="n">
        <v>1.61666666666667</v>
      </c>
    </row>
    <row r="1339" customFormat="false" ht="15.75" hidden="false" customHeight="true" outlineLevel="0" collapsed="false">
      <c r="A1339" s="1" t="s">
        <v>1220</v>
      </c>
      <c r="B1339" s="2" t="n">
        <v>0.00105324074074074</v>
      </c>
      <c r="C1339" s="1" t="n">
        <v>0.00105324074074074</v>
      </c>
      <c r="D1339" s="0" t="n">
        <v>1.51666666666667</v>
      </c>
    </row>
    <row r="1340" customFormat="false" ht="15.75" hidden="false" customHeight="true" outlineLevel="0" collapsed="false">
      <c r="A1340" s="1" t="s">
        <v>689</v>
      </c>
      <c r="B1340" s="2" t="n">
        <v>0.00190972222222222</v>
      </c>
      <c r="C1340" s="1" t="n">
        <v>0.00190972222222222</v>
      </c>
      <c r="D1340" s="0" t="n">
        <v>2.75</v>
      </c>
    </row>
    <row r="1341" customFormat="false" ht="15.75" hidden="false" customHeight="true" outlineLevel="0" collapsed="false">
      <c r="A1341" s="1" t="s">
        <v>1126</v>
      </c>
      <c r="B1341" s="2" t="n">
        <v>0.00121527777777778</v>
      </c>
      <c r="C1341" s="1" t="n">
        <v>0.00121527777777778</v>
      </c>
      <c r="D1341" s="0" t="n">
        <v>1.75</v>
      </c>
    </row>
    <row r="1342" customFormat="false" ht="15.75" hidden="false" customHeight="true" outlineLevel="0" collapsed="false">
      <c r="A1342" s="1" t="s">
        <v>1421</v>
      </c>
      <c r="B1342" s="2" t="n">
        <v>0.000717592592592593</v>
      </c>
      <c r="C1342" s="1" t="n">
        <v>0.000717592592592593</v>
      </c>
      <c r="D1342" s="0" t="n">
        <v>1.03333333333333</v>
      </c>
    </row>
    <row r="1343" customFormat="false" ht="15.75" hidden="false" customHeight="true" outlineLevel="0" collapsed="false">
      <c r="A1343" s="1" t="s">
        <v>261</v>
      </c>
      <c r="B1343" s="2" t="n">
        <v>0.00353009259259259</v>
      </c>
      <c r="C1343" s="1" t="n">
        <v>0.00353009259259259</v>
      </c>
      <c r="D1343" s="0" t="n">
        <v>5.08333333333333</v>
      </c>
    </row>
    <row r="1344" customFormat="false" ht="15.75" hidden="false" customHeight="true" outlineLevel="0" collapsed="false">
      <c r="A1344" s="1" t="s">
        <v>883</v>
      </c>
      <c r="B1344" s="2" t="n">
        <v>0.0015625</v>
      </c>
      <c r="C1344" s="1" t="n">
        <v>0.0015625</v>
      </c>
      <c r="D1344" s="0" t="n">
        <v>2.25</v>
      </c>
    </row>
    <row r="1345" customFormat="false" ht="15.75" hidden="false" customHeight="true" outlineLevel="0" collapsed="false">
      <c r="A1345" s="1" t="s">
        <v>1549</v>
      </c>
      <c r="B1345" s="2" t="n">
        <v>0.000486111111111111</v>
      </c>
      <c r="C1345" s="1" t="n">
        <v>0.000486111111111111</v>
      </c>
      <c r="D1345" s="0" t="n">
        <v>0.7</v>
      </c>
    </row>
    <row r="1346" customFormat="false" ht="15.75" hidden="false" customHeight="true" outlineLevel="0" collapsed="false">
      <c r="A1346" s="1" t="s">
        <v>463</v>
      </c>
      <c r="B1346" s="2" t="n">
        <v>0.00244212962962963</v>
      </c>
      <c r="C1346" s="1" t="n">
        <v>0.00244212962962963</v>
      </c>
      <c r="D1346" s="0" t="n">
        <v>3.51666666666666</v>
      </c>
    </row>
    <row r="1347" customFormat="false" ht="15.75" hidden="false" customHeight="true" outlineLevel="0" collapsed="false">
      <c r="A1347" s="1" t="s">
        <v>1273</v>
      </c>
      <c r="B1347" s="2" t="n">
        <v>0.000972222222222222</v>
      </c>
      <c r="C1347" s="1" t="n">
        <v>0.000972222222222222</v>
      </c>
      <c r="D1347" s="0" t="n">
        <v>1.4</v>
      </c>
    </row>
    <row r="1348" customFormat="false" ht="15.75" hidden="false" customHeight="true" outlineLevel="0" collapsed="false">
      <c r="A1348" s="1" t="s">
        <v>1259</v>
      </c>
      <c r="B1348" s="2" t="n">
        <v>0.00099537037037037</v>
      </c>
      <c r="C1348" s="1" t="n">
        <v>0.00099537037037037</v>
      </c>
      <c r="D1348" s="0" t="n">
        <v>1.43333333333333</v>
      </c>
    </row>
    <row r="1349" customFormat="false" ht="15.75" hidden="false" customHeight="true" outlineLevel="0" collapsed="false">
      <c r="A1349" s="1" t="s">
        <v>1035</v>
      </c>
      <c r="B1349" s="2" t="n">
        <v>0.00133101851851852</v>
      </c>
      <c r="C1349" s="1" t="n">
        <v>0.00133101851851852</v>
      </c>
      <c r="D1349" s="0" t="n">
        <v>1.91666666666666</v>
      </c>
    </row>
    <row r="1350" customFormat="false" ht="15.75" hidden="false" customHeight="true" outlineLevel="0" collapsed="false">
      <c r="A1350" s="1" t="s">
        <v>1477</v>
      </c>
      <c r="B1350" s="2" t="n">
        <v>0.000659722222222222</v>
      </c>
      <c r="C1350" s="1" t="n">
        <v>0.000659722222222222</v>
      </c>
      <c r="D1350" s="0" t="n">
        <v>0.949999999999999</v>
      </c>
    </row>
    <row r="1351" customFormat="false" ht="15.75" hidden="false" customHeight="true" outlineLevel="0" collapsed="false">
      <c r="A1351" s="1" t="s">
        <v>930</v>
      </c>
      <c r="B1351" s="2" t="n">
        <v>0.00150462962962963</v>
      </c>
      <c r="C1351" s="1" t="n">
        <v>0.00150462962962963</v>
      </c>
      <c r="D1351" s="0" t="n">
        <v>2.16666666666666</v>
      </c>
    </row>
    <row r="1352" customFormat="false" ht="15.75" hidden="false" customHeight="true" outlineLevel="0" collapsed="false">
      <c r="A1352" s="1" t="s">
        <v>1735</v>
      </c>
      <c r="B1352" s="2" t="n">
        <v>0.000231481481481481</v>
      </c>
      <c r="C1352" s="1" t="n">
        <v>0.000231481481481481</v>
      </c>
      <c r="D1352" s="0" t="n">
        <v>0.333333333333333</v>
      </c>
    </row>
    <row r="1353" customFormat="false" ht="15.75" hidden="false" customHeight="true" outlineLevel="0" collapsed="false">
      <c r="A1353" s="1" t="s">
        <v>1142</v>
      </c>
      <c r="B1353" s="2" t="n">
        <v>0.00116898148148148</v>
      </c>
      <c r="C1353" s="1" t="n">
        <v>0.00116898148148148</v>
      </c>
      <c r="D1353" s="0" t="n">
        <v>1.68333333333333</v>
      </c>
    </row>
    <row r="1354" customFormat="false" ht="15.75" hidden="false" customHeight="true" outlineLevel="0" collapsed="false">
      <c r="A1354" s="1" t="s">
        <v>1621</v>
      </c>
      <c r="B1354" s="2" t="n">
        <v>0.00037037037037037</v>
      </c>
      <c r="C1354" s="1" t="n">
        <v>0.00037037037037037</v>
      </c>
      <c r="D1354" s="0" t="n">
        <v>0.533333333333333</v>
      </c>
    </row>
    <row r="1355" customFormat="false" ht="15.75" hidden="false" customHeight="true" outlineLevel="0" collapsed="false">
      <c r="A1355" s="1" t="s">
        <v>1055</v>
      </c>
      <c r="B1355" s="2" t="n">
        <v>0.00131944444444444</v>
      </c>
      <c r="C1355" s="1" t="n">
        <v>0.00131944444444444</v>
      </c>
      <c r="D1355" s="0" t="n">
        <v>1.9</v>
      </c>
    </row>
    <row r="1356" customFormat="false" ht="15.75" hidden="false" customHeight="true" outlineLevel="0" collapsed="false">
      <c r="A1356" s="1" t="s">
        <v>1592</v>
      </c>
      <c r="B1356" s="2" t="n">
        <v>0.000416666666666667</v>
      </c>
      <c r="C1356" s="1" t="n">
        <v>0.000416666666666667</v>
      </c>
      <c r="D1356" s="0" t="n">
        <v>0.6</v>
      </c>
    </row>
    <row r="1357" customFormat="false" ht="15.75" hidden="false" customHeight="true" outlineLevel="0" collapsed="false">
      <c r="A1357" s="1" t="s">
        <v>1588</v>
      </c>
      <c r="B1357" s="2" t="n">
        <v>0.000428240740740741</v>
      </c>
      <c r="C1357" s="1" t="n">
        <v>0.000428240740740741</v>
      </c>
      <c r="D1357" s="0" t="n">
        <v>0.616666666666666</v>
      </c>
    </row>
    <row r="1358" customFormat="false" ht="15.75" hidden="false" customHeight="true" outlineLevel="0" collapsed="false">
      <c r="A1358" s="1" t="s">
        <v>983</v>
      </c>
      <c r="B1358" s="2" t="n">
        <v>0.00141203703703704</v>
      </c>
      <c r="C1358" s="1" t="n">
        <v>0.00141203703703704</v>
      </c>
      <c r="D1358" s="0" t="n">
        <v>2.03333333333333</v>
      </c>
    </row>
    <row r="1359" customFormat="false" ht="15.75" hidden="false" customHeight="true" outlineLevel="0" collapsed="false">
      <c r="A1359" s="1" t="s">
        <v>1449</v>
      </c>
      <c r="B1359" s="2" t="n">
        <v>0.00068287037037037</v>
      </c>
      <c r="C1359" s="1" t="n">
        <v>0.00068287037037037</v>
      </c>
      <c r="D1359" s="0" t="n">
        <v>0.983333333333333</v>
      </c>
    </row>
    <row r="1360" customFormat="false" ht="15.75" hidden="false" customHeight="true" outlineLevel="0" collapsed="false">
      <c r="A1360" s="1" t="s">
        <v>533</v>
      </c>
      <c r="B1360" s="2" t="n">
        <v>0.00225694444444444</v>
      </c>
      <c r="C1360" s="1" t="n">
        <v>0.00225694444444444</v>
      </c>
      <c r="D1360" s="0" t="n">
        <v>3.25</v>
      </c>
    </row>
    <row r="1361" customFormat="false" ht="15.75" hidden="false" customHeight="true" outlineLevel="0" collapsed="false">
      <c r="A1361" s="1" t="s">
        <v>482</v>
      </c>
      <c r="B1361" s="2" t="n">
        <v>0.00238425925925926</v>
      </c>
      <c r="C1361" s="1" t="n">
        <v>0.00238425925925926</v>
      </c>
      <c r="D1361" s="0" t="n">
        <v>3.43333333333333</v>
      </c>
    </row>
    <row r="1362" customFormat="false" ht="15.75" hidden="false" customHeight="true" outlineLevel="0" collapsed="false">
      <c r="A1362" s="1" t="s">
        <v>1187</v>
      </c>
      <c r="B1362" s="2" t="n">
        <v>0.00109953703703704</v>
      </c>
      <c r="C1362" s="1" t="n">
        <v>0.00109953703703704</v>
      </c>
      <c r="D1362" s="0" t="n">
        <v>1.58333333333333</v>
      </c>
    </row>
    <row r="1363" customFormat="false" ht="15.75" hidden="false" customHeight="true" outlineLevel="0" collapsed="false">
      <c r="A1363" s="1" t="s">
        <v>1438</v>
      </c>
      <c r="B1363" s="2" t="n">
        <v>0.000694444444444444</v>
      </c>
      <c r="C1363" s="1" t="n">
        <v>0.000694444444444444</v>
      </c>
      <c r="D1363" s="0" t="n">
        <v>0.999999999999999</v>
      </c>
    </row>
    <row r="1364" customFormat="false" ht="15.75" hidden="false" customHeight="true" outlineLevel="0" collapsed="false">
      <c r="A1364" s="1" t="s">
        <v>1376</v>
      </c>
      <c r="B1364" s="2" t="n">
        <v>0.000798611111111111</v>
      </c>
      <c r="C1364" s="1" t="n">
        <v>0.000798611111111111</v>
      </c>
      <c r="D1364" s="0" t="n">
        <v>1.15</v>
      </c>
    </row>
    <row r="1365" customFormat="false" ht="15.75" hidden="false" customHeight="true" outlineLevel="0" collapsed="false">
      <c r="A1365" s="1" t="s">
        <v>1325</v>
      </c>
      <c r="B1365" s="2" t="n">
        <v>0.000891203703703704</v>
      </c>
      <c r="C1365" s="1" t="n">
        <v>0.000891203703703704</v>
      </c>
      <c r="D1365" s="0" t="n">
        <v>1.28333333333333</v>
      </c>
    </row>
    <row r="1366" customFormat="false" ht="15.75" hidden="false" customHeight="true" outlineLevel="0" collapsed="false">
      <c r="A1366" s="1" t="s">
        <v>1100</v>
      </c>
      <c r="B1366" s="2" t="n">
        <v>0.00125</v>
      </c>
      <c r="C1366" s="1" t="n">
        <v>0.00125</v>
      </c>
      <c r="D1366" s="0" t="n">
        <v>1.8</v>
      </c>
    </row>
    <row r="1367" customFormat="false" ht="15.75" hidden="false" customHeight="true" outlineLevel="0" collapsed="false">
      <c r="A1367" s="1" t="s">
        <v>1450</v>
      </c>
      <c r="B1367" s="2" t="n">
        <v>0.00068287037037037</v>
      </c>
      <c r="C1367" s="1" t="n">
        <v>0.00068287037037037</v>
      </c>
      <c r="D1367" s="0" t="n">
        <v>0.983333333333333</v>
      </c>
    </row>
    <row r="1368" customFormat="false" ht="15.75" hidden="false" customHeight="true" outlineLevel="0" collapsed="false">
      <c r="A1368" s="1" t="s">
        <v>143</v>
      </c>
      <c r="B1368" s="2" t="n">
        <v>0.0047337962962963</v>
      </c>
      <c r="C1368" s="1" t="n">
        <v>0.0047337962962963</v>
      </c>
      <c r="D1368" s="0" t="n">
        <v>6.81666666666666</v>
      </c>
    </row>
    <row r="1369" customFormat="false" ht="15.75" hidden="false" customHeight="true" outlineLevel="0" collapsed="false">
      <c r="A1369" s="1" t="s">
        <v>1684</v>
      </c>
      <c r="B1369" s="2" t="n">
        <v>0.000289351851851852</v>
      </c>
      <c r="C1369" s="1" t="n">
        <v>0.000289351851851852</v>
      </c>
      <c r="D1369" s="0" t="n">
        <v>0.416666666666666</v>
      </c>
    </row>
    <row r="1370" customFormat="false" ht="15.75" hidden="false" customHeight="true" outlineLevel="0" collapsed="false">
      <c r="A1370" s="1" t="s">
        <v>1222</v>
      </c>
      <c r="B1370" s="2" t="n">
        <v>0.00105324074074074</v>
      </c>
      <c r="C1370" s="1" t="n">
        <v>0.00105324074074074</v>
      </c>
      <c r="D1370" s="0" t="n">
        <v>1.51666666666667</v>
      </c>
    </row>
    <row r="1371" customFormat="false" ht="15.75" hidden="false" customHeight="true" outlineLevel="0" collapsed="false">
      <c r="A1371" s="1" t="s">
        <v>1640</v>
      </c>
      <c r="B1371" s="2" t="n">
        <v>0.000358796296296296</v>
      </c>
      <c r="C1371" s="1" t="n">
        <v>0.000358796296296296</v>
      </c>
      <c r="D1371" s="0" t="n">
        <v>0.516666666666666</v>
      </c>
    </row>
    <row r="1372" customFormat="false" ht="15.75" hidden="false" customHeight="true" outlineLevel="0" collapsed="false">
      <c r="A1372" s="1" t="s">
        <v>1870</v>
      </c>
      <c r="B1372" s="2" t="n">
        <v>9.25925925925926E-005</v>
      </c>
      <c r="C1372" s="1" t="n">
        <v>9.25925925925926E-005</v>
      </c>
      <c r="D1372" s="0" t="n">
        <v>0.133333333333333</v>
      </c>
    </row>
    <row r="1373" customFormat="false" ht="15.75" hidden="false" customHeight="true" outlineLevel="0" collapsed="false">
      <c r="A1373" s="1" t="s">
        <v>1271</v>
      </c>
      <c r="B1373" s="2" t="n">
        <v>0.000972222222222222</v>
      </c>
      <c r="C1373" s="1" t="n">
        <v>0.000972222222222222</v>
      </c>
      <c r="D1373" s="0" t="n">
        <v>1.4</v>
      </c>
    </row>
    <row r="1374" customFormat="false" ht="15.75" hidden="false" customHeight="true" outlineLevel="0" collapsed="false">
      <c r="A1374" s="1" t="s">
        <v>1654</v>
      </c>
      <c r="B1374" s="2" t="n">
        <v>0.000335648148148148</v>
      </c>
      <c r="C1374" s="1" t="n">
        <v>0.000335648148148148</v>
      </c>
      <c r="D1374" s="0" t="n">
        <v>0.483333333333333</v>
      </c>
    </row>
    <row r="1375" customFormat="false" ht="15.75" hidden="false" customHeight="true" outlineLevel="0" collapsed="false">
      <c r="A1375" s="1" t="s">
        <v>1124</v>
      </c>
      <c r="B1375" s="2" t="n">
        <v>0.00121527777777778</v>
      </c>
      <c r="C1375" s="1" t="n">
        <v>0.00121527777777778</v>
      </c>
      <c r="D1375" s="0" t="n">
        <v>1.75</v>
      </c>
    </row>
    <row r="1376" customFormat="false" ht="15.75" hidden="false" customHeight="true" outlineLevel="0" collapsed="false">
      <c r="A1376" s="1" t="s">
        <v>1698</v>
      </c>
      <c r="B1376" s="2" t="n">
        <v>0.000277777777777778</v>
      </c>
      <c r="C1376" s="1" t="n">
        <v>0.000277777777777778</v>
      </c>
      <c r="D1376" s="0" t="n">
        <v>0.4</v>
      </c>
    </row>
    <row r="1377" customFormat="false" ht="15.75" hidden="false" customHeight="true" outlineLevel="0" collapsed="false">
      <c r="A1377" s="1" t="s">
        <v>1562</v>
      </c>
      <c r="B1377" s="2" t="n">
        <v>0.000474537037037037</v>
      </c>
      <c r="C1377" s="1" t="n">
        <v>0.000474537037037037</v>
      </c>
      <c r="D1377" s="0" t="n">
        <v>0.683333333333333</v>
      </c>
    </row>
    <row r="1378" customFormat="false" ht="15.75" hidden="false" customHeight="true" outlineLevel="0" collapsed="false">
      <c r="A1378" s="1" t="s">
        <v>1249</v>
      </c>
      <c r="B1378" s="2" t="n">
        <v>0.00100694444444444</v>
      </c>
      <c r="C1378" s="1" t="n">
        <v>0.00100694444444444</v>
      </c>
      <c r="D1378" s="0" t="n">
        <v>1.45</v>
      </c>
    </row>
    <row r="1379" customFormat="false" ht="15.75" hidden="false" customHeight="true" outlineLevel="0" collapsed="false">
      <c r="A1379" s="1" t="s">
        <v>251</v>
      </c>
      <c r="B1379" s="2" t="n">
        <v>0.00361111111111111</v>
      </c>
      <c r="C1379" s="1" t="n">
        <v>0.00361111111111111</v>
      </c>
      <c r="D1379" s="0" t="n">
        <v>5.2</v>
      </c>
    </row>
    <row r="1380" customFormat="false" ht="15.75" hidden="false" customHeight="true" outlineLevel="0" collapsed="false">
      <c r="A1380" s="1" t="s">
        <v>1127</v>
      </c>
      <c r="B1380" s="2" t="n">
        <v>0.00121527777777778</v>
      </c>
      <c r="C1380" s="1" t="n">
        <v>0.00121527777777778</v>
      </c>
      <c r="D1380" s="0" t="n">
        <v>1.75</v>
      </c>
    </row>
    <row r="1381" customFormat="false" ht="15.75" hidden="false" customHeight="true" outlineLevel="0" collapsed="false">
      <c r="A1381" s="1" t="s">
        <v>1034</v>
      </c>
      <c r="B1381" s="2" t="n">
        <v>0.00134259259259259</v>
      </c>
      <c r="C1381" s="1" t="n">
        <v>0.00134259259259259</v>
      </c>
      <c r="D1381" s="0" t="n">
        <v>1.93333333333333</v>
      </c>
    </row>
    <row r="1382" customFormat="false" ht="15.75" hidden="false" customHeight="true" outlineLevel="0" collapsed="false">
      <c r="A1382" s="1" t="s">
        <v>1015</v>
      </c>
      <c r="B1382" s="2" t="n">
        <v>0.00136574074074074</v>
      </c>
      <c r="C1382" s="1" t="n">
        <v>0.00136574074074074</v>
      </c>
      <c r="D1382" s="0" t="n">
        <v>1.96666666666667</v>
      </c>
    </row>
    <row r="1383" customFormat="false" ht="15.75" hidden="false" customHeight="true" outlineLevel="0" collapsed="false">
      <c r="A1383" s="1" t="s">
        <v>339</v>
      </c>
      <c r="B1383" s="2" t="n">
        <v>0.00298611111111111</v>
      </c>
      <c r="C1383" s="1" t="n">
        <v>0.00298611111111111</v>
      </c>
      <c r="D1383" s="0" t="n">
        <v>4.3</v>
      </c>
    </row>
    <row r="1384" customFormat="false" ht="15.75" hidden="false" customHeight="true" outlineLevel="0" collapsed="false">
      <c r="A1384" s="1" t="s">
        <v>1425</v>
      </c>
      <c r="B1384" s="2" t="n">
        <v>0.000706018518518519</v>
      </c>
      <c r="C1384" s="1" t="n">
        <v>0.000706018518518519</v>
      </c>
      <c r="D1384" s="0" t="n">
        <v>1.01666666666667</v>
      </c>
    </row>
    <row r="1385" customFormat="false" ht="15.75" hidden="false" customHeight="true" outlineLevel="0" collapsed="false">
      <c r="A1385" s="1" t="s">
        <v>270</v>
      </c>
      <c r="B1385" s="2" t="n">
        <v>0.00344907407407407</v>
      </c>
      <c r="C1385" s="1" t="n">
        <v>0.00344907407407407</v>
      </c>
      <c r="D1385" s="0" t="n">
        <v>4.96666666666666</v>
      </c>
    </row>
    <row r="1386" customFormat="false" ht="15.75" hidden="false" customHeight="true" outlineLevel="0" collapsed="false">
      <c r="A1386" s="1" t="s">
        <v>1338</v>
      </c>
      <c r="B1386" s="2" t="n">
        <v>0.000868055555555556</v>
      </c>
      <c r="C1386" s="1" t="n">
        <v>0.000868055555555556</v>
      </c>
      <c r="D1386" s="0" t="n">
        <v>1.25</v>
      </c>
    </row>
    <row r="1387" customFormat="false" ht="15.75" hidden="false" customHeight="true" outlineLevel="0" collapsed="false">
      <c r="A1387" s="1" t="s">
        <v>662</v>
      </c>
      <c r="B1387" s="2" t="n">
        <v>0.00194444444444444</v>
      </c>
      <c r="C1387" s="1" t="n">
        <v>0.00194444444444444</v>
      </c>
      <c r="D1387" s="0" t="n">
        <v>2.8</v>
      </c>
    </row>
    <row r="1388" customFormat="false" ht="15.75" hidden="false" customHeight="true" outlineLevel="0" collapsed="false">
      <c r="A1388" s="1" t="s">
        <v>362</v>
      </c>
      <c r="B1388" s="2" t="n">
        <v>0.0028587962962963</v>
      </c>
      <c r="C1388" s="1" t="n">
        <v>0.0028587962962963</v>
      </c>
      <c r="D1388" s="0" t="n">
        <v>4.11666666666666</v>
      </c>
    </row>
    <row r="1389" customFormat="false" ht="15.75" hidden="false" customHeight="true" outlineLevel="0" collapsed="false">
      <c r="A1389" s="1" t="s">
        <v>1197</v>
      </c>
      <c r="B1389" s="2" t="n">
        <v>0.00108796296296296</v>
      </c>
      <c r="C1389" s="1" t="n">
        <v>0.00108796296296296</v>
      </c>
      <c r="D1389" s="0" t="n">
        <v>1.56666666666666</v>
      </c>
    </row>
    <row r="1390" customFormat="false" ht="15.75" hidden="false" customHeight="true" outlineLevel="0" collapsed="false">
      <c r="A1390" s="1" t="s">
        <v>1657</v>
      </c>
      <c r="B1390" s="2" t="n">
        <v>0.000335648148148148</v>
      </c>
      <c r="C1390" s="1" t="n">
        <v>0.000335648148148148</v>
      </c>
      <c r="D1390" s="0" t="n">
        <v>0.483333333333333</v>
      </c>
    </row>
    <row r="1391" customFormat="false" ht="15.75" hidden="false" customHeight="true" outlineLevel="0" collapsed="false">
      <c r="A1391" s="1" t="s">
        <v>404</v>
      </c>
      <c r="B1391" s="2" t="n">
        <v>0.00265046296296296</v>
      </c>
      <c r="C1391" s="1" t="n">
        <v>0.00265046296296296</v>
      </c>
      <c r="D1391" s="0" t="n">
        <v>3.81666666666666</v>
      </c>
    </row>
    <row r="1392" customFormat="false" ht="15.75" hidden="false" customHeight="true" outlineLevel="0" collapsed="false">
      <c r="A1392" s="1" t="s">
        <v>684</v>
      </c>
      <c r="B1392" s="2" t="n">
        <v>0.00190972222222222</v>
      </c>
      <c r="C1392" s="1" t="n">
        <v>0.00190972222222222</v>
      </c>
      <c r="D1392" s="0" t="n">
        <v>2.75</v>
      </c>
    </row>
    <row r="1393" customFormat="false" ht="15.75" hidden="false" customHeight="true" outlineLevel="0" collapsed="false">
      <c r="A1393" s="1" t="s">
        <v>71</v>
      </c>
      <c r="B1393" s="2" t="n">
        <v>0.00638888888888889</v>
      </c>
      <c r="C1393" s="1" t="n">
        <v>0.00638888888888889</v>
      </c>
      <c r="D1393" s="0" t="n">
        <v>9.19999999999999</v>
      </c>
    </row>
    <row r="1394" customFormat="false" ht="15.75" hidden="false" customHeight="true" outlineLevel="0" collapsed="false">
      <c r="A1394" s="1" t="s">
        <v>1346</v>
      </c>
      <c r="B1394" s="2" t="n">
        <v>0.000856481481481482</v>
      </c>
      <c r="C1394" s="1" t="n">
        <v>0.000856481481481482</v>
      </c>
      <c r="D1394" s="0" t="n">
        <v>1.23333333333333</v>
      </c>
    </row>
    <row r="1395" customFormat="false" ht="15.75" hidden="false" customHeight="true" outlineLevel="0" collapsed="false">
      <c r="A1395" s="1" t="s">
        <v>388</v>
      </c>
      <c r="B1395" s="2" t="n">
        <v>0.00271990740740741</v>
      </c>
      <c r="C1395" s="1" t="n">
        <v>0.00271990740740741</v>
      </c>
      <c r="D1395" s="0" t="n">
        <v>3.91666666666666</v>
      </c>
    </row>
    <row r="1396" customFormat="false" ht="15.75" hidden="false" customHeight="true" outlineLevel="0" collapsed="false">
      <c r="A1396" s="1" t="s">
        <v>121</v>
      </c>
      <c r="B1396" s="2" t="n">
        <v>0.0050462962962963</v>
      </c>
      <c r="C1396" s="1" t="n">
        <v>0.0050462962962963</v>
      </c>
      <c r="D1396" s="0" t="n">
        <v>7.26666666666666</v>
      </c>
    </row>
    <row r="1397" customFormat="false" ht="15.75" hidden="false" customHeight="true" outlineLevel="0" collapsed="false">
      <c r="A1397" s="1" t="s">
        <v>1998</v>
      </c>
      <c r="B1397" s="2" t="n">
        <v>3.47222222222222E-005</v>
      </c>
      <c r="C1397" s="1" t="n">
        <v>3.47222222222222E-005</v>
      </c>
      <c r="D1397" s="0" t="n">
        <v>0.05</v>
      </c>
    </row>
    <row r="1398" customFormat="false" ht="15.75" hidden="false" customHeight="true" outlineLevel="0" collapsed="false">
      <c r="A1398" s="1" t="s">
        <v>52</v>
      </c>
      <c r="B1398" s="2" t="n">
        <v>0.00703703703703704</v>
      </c>
      <c r="C1398" s="1" t="n">
        <v>0.00703703703703704</v>
      </c>
      <c r="D1398" s="0" t="n">
        <v>10.1333333333333</v>
      </c>
    </row>
    <row r="1399" customFormat="false" ht="15.75" hidden="false" customHeight="true" outlineLevel="0" collapsed="false">
      <c r="A1399" s="1" t="s">
        <v>518</v>
      </c>
      <c r="B1399" s="2" t="n">
        <v>0.00228009259259259</v>
      </c>
      <c r="C1399" s="1" t="n">
        <v>0.00228009259259259</v>
      </c>
      <c r="D1399" s="0" t="n">
        <v>3.28333333333333</v>
      </c>
    </row>
    <row r="1400" customFormat="false" ht="15.75" hidden="false" customHeight="true" outlineLevel="0" collapsed="false">
      <c r="A1400" s="1" t="s">
        <v>677</v>
      </c>
      <c r="B1400" s="2" t="n">
        <v>0.0019212962962963</v>
      </c>
      <c r="C1400" s="1" t="n">
        <v>0.0019212962962963</v>
      </c>
      <c r="D1400" s="0" t="n">
        <v>2.76666666666666</v>
      </c>
    </row>
    <row r="1401" customFormat="false" ht="15.75" hidden="false" customHeight="true" outlineLevel="0" collapsed="false">
      <c r="A1401" s="1" t="s">
        <v>273</v>
      </c>
      <c r="B1401" s="2" t="n">
        <v>0.00341435185185185</v>
      </c>
      <c r="C1401" s="1" t="n">
        <v>0.00341435185185185</v>
      </c>
      <c r="D1401" s="0" t="n">
        <v>4.91666666666666</v>
      </c>
    </row>
    <row r="1402" customFormat="false" ht="15.75" hidden="false" customHeight="true" outlineLevel="0" collapsed="false">
      <c r="A1402" s="1" t="s">
        <v>1456</v>
      </c>
      <c r="B1402" s="2" t="n">
        <v>0.000671296296296296</v>
      </c>
      <c r="C1402" s="1" t="n">
        <v>0.000671296296296296</v>
      </c>
      <c r="D1402" s="0" t="n">
        <v>0.966666666666666</v>
      </c>
    </row>
    <row r="1403" customFormat="false" ht="15.75" hidden="false" customHeight="true" outlineLevel="0" collapsed="false">
      <c r="A1403" s="1" t="s">
        <v>1277</v>
      </c>
      <c r="B1403" s="2" t="n">
        <v>0.000972222222222222</v>
      </c>
      <c r="C1403" s="1" t="n">
        <v>0.000972222222222222</v>
      </c>
      <c r="D1403" s="0" t="n">
        <v>1.4</v>
      </c>
    </row>
    <row r="1404" customFormat="false" ht="15.75" hidden="false" customHeight="true" outlineLevel="0" collapsed="false">
      <c r="A1404" s="1" t="s">
        <v>968</v>
      </c>
      <c r="B1404" s="2" t="n">
        <v>0.00144675925925926</v>
      </c>
      <c r="C1404" s="1" t="n">
        <v>0.00144675925925926</v>
      </c>
      <c r="D1404" s="0" t="n">
        <v>2.08333333333333</v>
      </c>
    </row>
    <row r="1405" customFormat="false" ht="15.75" hidden="false" customHeight="true" outlineLevel="0" collapsed="false">
      <c r="A1405" s="1" t="s">
        <v>1130</v>
      </c>
      <c r="B1405" s="2" t="n">
        <v>0.0012037037037037</v>
      </c>
      <c r="C1405" s="1" t="n">
        <v>0.0012037037037037</v>
      </c>
      <c r="D1405" s="0" t="n">
        <v>1.73333333333333</v>
      </c>
    </row>
    <row r="1406" customFormat="false" ht="15.75" hidden="false" customHeight="true" outlineLevel="0" collapsed="false">
      <c r="A1406" s="1" t="s">
        <v>1078</v>
      </c>
      <c r="B1406" s="2" t="n">
        <v>0.00128472222222222</v>
      </c>
      <c r="C1406" s="1" t="n">
        <v>0.00128472222222222</v>
      </c>
      <c r="D1406" s="0" t="n">
        <v>1.85</v>
      </c>
    </row>
    <row r="1407" customFormat="false" ht="15.75" hidden="false" customHeight="true" outlineLevel="0" collapsed="false">
      <c r="A1407" s="1" t="s">
        <v>1708</v>
      </c>
      <c r="B1407" s="2" t="n">
        <v>0.000266203703703704</v>
      </c>
      <c r="C1407" s="1" t="n">
        <v>0.000266203703703704</v>
      </c>
      <c r="D1407" s="0" t="n">
        <v>0.383333333333333</v>
      </c>
    </row>
    <row r="1408" customFormat="false" ht="15.75" hidden="false" customHeight="true" outlineLevel="0" collapsed="false">
      <c r="A1408" s="1" t="s">
        <v>145</v>
      </c>
      <c r="B1408" s="2" t="n">
        <v>0.00466435185185185</v>
      </c>
      <c r="C1408" s="1" t="n">
        <v>0.00466435185185185</v>
      </c>
      <c r="D1408" s="0" t="n">
        <v>6.71666666666666</v>
      </c>
    </row>
    <row r="1409" customFormat="false" ht="15.75" hidden="false" customHeight="true" outlineLevel="0" collapsed="false">
      <c r="A1409" s="1" t="s">
        <v>877</v>
      </c>
      <c r="B1409" s="2" t="n">
        <v>0.00157407407407407</v>
      </c>
      <c r="C1409" s="1" t="n">
        <v>0.00157407407407407</v>
      </c>
      <c r="D1409" s="0" t="n">
        <v>2.26666666666666</v>
      </c>
    </row>
    <row r="1410" customFormat="false" ht="15.75" hidden="false" customHeight="true" outlineLevel="0" collapsed="false">
      <c r="A1410" s="1" t="s">
        <v>438</v>
      </c>
      <c r="B1410" s="2" t="n">
        <v>0.00253472222222222</v>
      </c>
      <c r="C1410" s="1" t="n">
        <v>0.00253472222222222</v>
      </c>
      <c r="D1410" s="0" t="n">
        <v>3.65</v>
      </c>
    </row>
    <row r="1411" customFormat="false" ht="15.75" hidden="false" customHeight="true" outlineLevel="0" collapsed="false">
      <c r="A1411" s="1" t="s">
        <v>1971</v>
      </c>
      <c r="B1411" s="2" t="n">
        <v>5.78703703703704E-005</v>
      </c>
      <c r="C1411" s="1" t="n">
        <v>5.78703703703704E-005</v>
      </c>
      <c r="D1411" s="0" t="n">
        <v>0.0833333333333333</v>
      </c>
    </row>
    <row r="1412" customFormat="false" ht="15.75" hidden="false" customHeight="true" outlineLevel="0" collapsed="false">
      <c r="A1412" s="1" t="s">
        <v>87</v>
      </c>
      <c r="B1412" s="2" t="n">
        <v>0.00577546296296296</v>
      </c>
      <c r="C1412" s="1" t="n">
        <v>0.00577546296296296</v>
      </c>
      <c r="D1412" s="0" t="n">
        <v>8.31666666666666</v>
      </c>
    </row>
    <row r="1413" customFormat="false" ht="15.75" hidden="false" customHeight="true" outlineLevel="0" collapsed="false">
      <c r="A1413" s="1" t="s">
        <v>1229</v>
      </c>
      <c r="B1413" s="2" t="n">
        <v>0.00104166666666667</v>
      </c>
      <c r="C1413" s="1" t="n">
        <v>0.00104166666666667</v>
      </c>
      <c r="D1413" s="0" t="n">
        <v>1.5</v>
      </c>
    </row>
    <row r="1414" customFormat="false" ht="15.75" hidden="false" customHeight="true" outlineLevel="0" collapsed="false">
      <c r="A1414" s="1" t="s">
        <v>376</v>
      </c>
      <c r="B1414" s="2" t="n">
        <v>0.00278935185185185</v>
      </c>
      <c r="C1414" s="1" t="n">
        <v>0.00278935185185185</v>
      </c>
      <c r="D1414" s="0" t="n">
        <v>4.01666666666666</v>
      </c>
    </row>
    <row r="1415" customFormat="false" ht="15.75" hidden="false" customHeight="true" outlineLevel="0" collapsed="false">
      <c r="A1415" s="1" t="s">
        <v>2060</v>
      </c>
      <c r="B1415" s="2" t="n">
        <v>1.15740740740741E-005</v>
      </c>
      <c r="C1415" s="1" t="n">
        <v>1.15740740740741E-005</v>
      </c>
      <c r="D1415" s="0" t="n">
        <v>0.0166666666666667</v>
      </c>
    </row>
    <row r="1416" customFormat="false" ht="15.75" hidden="false" customHeight="true" outlineLevel="0" collapsed="false">
      <c r="A1416" s="1" t="s">
        <v>663</v>
      </c>
      <c r="B1416" s="2" t="n">
        <v>0.00194444444444444</v>
      </c>
      <c r="C1416" s="1" t="n">
        <v>0.00194444444444444</v>
      </c>
      <c r="D1416" s="0" t="n">
        <v>2.8</v>
      </c>
    </row>
    <row r="1417" customFormat="false" ht="15.75" hidden="false" customHeight="true" outlineLevel="0" collapsed="false">
      <c r="A1417" s="1" t="s">
        <v>316</v>
      </c>
      <c r="B1417" s="2" t="n">
        <v>0.00313657407407407</v>
      </c>
      <c r="C1417" s="1" t="n">
        <v>0.00313657407407407</v>
      </c>
      <c r="D1417" s="0" t="n">
        <v>4.51666666666666</v>
      </c>
    </row>
    <row r="1418" customFormat="false" ht="15.75" hidden="false" customHeight="true" outlineLevel="0" collapsed="false">
      <c r="A1418" s="1" t="s">
        <v>331</v>
      </c>
      <c r="B1418" s="2" t="n">
        <v>0.00302083333333333</v>
      </c>
      <c r="C1418" s="1" t="n">
        <v>0.00302083333333333</v>
      </c>
      <c r="D1418" s="0" t="n">
        <v>4.35</v>
      </c>
    </row>
    <row r="1419" customFormat="false" ht="15.75" hidden="false" customHeight="true" outlineLevel="0" collapsed="false">
      <c r="A1419" s="1" t="s">
        <v>1744</v>
      </c>
      <c r="B1419" s="2" t="n">
        <v>0.000219907407407407</v>
      </c>
      <c r="C1419" s="1" t="n">
        <v>0.000219907407407407</v>
      </c>
      <c r="D1419" s="0" t="n">
        <v>0.316666666666666</v>
      </c>
    </row>
    <row r="1420" customFormat="false" ht="15.75" hidden="false" customHeight="true" outlineLevel="0" collapsed="false">
      <c r="A1420" s="1" t="s">
        <v>2061</v>
      </c>
      <c r="B1420" s="2" t="n">
        <v>1.15740740740741E-005</v>
      </c>
      <c r="C1420" s="1" t="n">
        <v>1.15740740740741E-005</v>
      </c>
      <c r="D1420" s="0" t="n">
        <v>0.0166666666666667</v>
      </c>
    </row>
    <row r="1421" customFormat="false" ht="15.75" hidden="false" customHeight="true" outlineLevel="0" collapsed="false">
      <c r="A1421" s="1" t="s">
        <v>1238</v>
      </c>
      <c r="B1421" s="2" t="n">
        <v>0.00103009259259259</v>
      </c>
      <c r="C1421" s="1" t="n">
        <v>0.00103009259259259</v>
      </c>
      <c r="D1421" s="0" t="n">
        <v>1.48333333333333</v>
      </c>
    </row>
    <row r="1422" customFormat="false" ht="15.75" hidden="false" customHeight="true" outlineLevel="0" collapsed="false">
      <c r="A1422" s="1" t="s">
        <v>626</v>
      </c>
      <c r="B1422" s="2" t="n">
        <v>0.00203703703703704</v>
      </c>
      <c r="C1422" s="1" t="n">
        <v>0.00203703703703704</v>
      </c>
      <c r="D1422" s="0" t="n">
        <v>2.93333333333333</v>
      </c>
    </row>
    <row r="1423" customFormat="false" ht="15.75" hidden="false" customHeight="true" outlineLevel="0" collapsed="false">
      <c r="A1423" s="1" t="s">
        <v>446</v>
      </c>
      <c r="B1423" s="2" t="n">
        <v>0.0025</v>
      </c>
      <c r="C1423" s="1" t="n">
        <v>0.0025</v>
      </c>
      <c r="D1423" s="0" t="n">
        <v>3.6</v>
      </c>
    </row>
    <row r="1424" customFormat="false" ht="15.75" hidden="false" customHeight="true" outlineLevel="0" collapsed="false">
      <c r="A1424" s="1" t="s">
        <v>573</v>
      </c>
      <c r="B1424" s="2" t="n">
        <v>0.00215277777777778</v>
      </c>
      <c r="C1424" s="1" t="n">
        <v>0.00215277777777778</v>
      </c>
      <c r="D1424" s="0" t="n">
        <v>3.1</v>
      </c>
    </row>
    <row r="1425" customFormat="false" ht="15.75" hidden="false" customHeight="true" outlineLevel="0" collapsed="false">
      <c r="A1425" s="1" t="s">
        <v>1501</v>
      </c>
      <c r="B1425" s="2" t="n">
        <v>0.000601851851851852</v>
      </c>
      <c r="C1425" s="1" t="n">
        <v>0.000601851851851852</v>
      </c>
      <c r="D1425" s="0" t="n">
        <v>0.866666666666666</v>
      </c>
    </row>
    <row r="1426" customFormat="false" ht="15.75" hidden="false" customHeight="true" outlineLevel="0" collapsed="false">
      <c r="A1426" s="1" t="s">
        <v>1374</v>
      </c>
      <c r="B1426" s="2" t="n">
        <v>0.000798611111111111</v>
      </c>
      <c r="C1426" s="1" t="n">
        <v>0.000798611111111111</v>
      </c>
      <c r="D1426" s="0" t="n">
        <v>1.15</v>
      </c>
    </row>
    <row r="1427" customFormat="false" ht="15.75" hidden="false" customHeight="true" outlineLevel="0" collapsed="false">
      <c r="A1427" s="1" t="s">
        <v>1424</v>
      </c>
      <c r="B1427" s="2" t="n">
        <v>0.000706018518518519</v>
      </c>
      <c r="C1427" s="1" t="n">
        <v>0.000706018518518519</v>
      </c>
      <c r="D1427" s="0" t="n">
        <v>1.01666666666667</v>
      </c>
    </row>
    <row r="1428" customFormat="false" ht="15.75" hidden="false" customHeight="true" outlineLevel="0" collapsed="false">
      <c r="A1428" s="1" t="s">
        <v>1352</v>
      </c>
      <c r="B1428" s="2" t="n">
        <v>0.000844907407407407</v>
      </c>
      <c r="C1428" s="1" t="n">
        <v>0.000844907407407407</v>
      </c>
      <c r="D1428" s="0" t="n">
        <v>1.21666666666667</v>
      </c>
    </row>
    <row r="1429" customFormat="false" ht="15.75" hidden="false" customHeight="true" outlineLevel="0" collapsed="false">
      <c r="A1429" s="1" t="s">
        <v>1366</v>
      </c>
      <c r="B1429" s="2" t="n">
        <v>0.000821759259259259</v>
      </c>
      <c r="C1429" s="1" t="n">
        <v>0.000821759259259259</v>
      </c>
      <c r="D1429" s="0" t="n">
        <v>1.18333333333333</v>
      </c>
    </row>
    <row r="1430" customFormat="false" ht="15.75" hidden="false" customHeight="true" outlineLevel="0" collapsed="false">
      <c r="A1430" s="1" t="s">
        <v>1146</v>
      </c>
      <c r="B1430" s="2" t="n">
        <v>0.00115740740740741</v>
      </c>
      <c r="C1430" s="1" t="n">
        <v>0.00115740740740741</v>
      </c>
      <c r="D1430" s="0" t="n">
        <v>1.66666666666667</v>
      </c>
    </row>
    <row r="1431" customFormat="false" ht="15.75" hidden="false" customHeight="true" outlineLevel="0" collapsed="false">
      <c r="A1431" s="1" t="s">
        <v>1243</v>
      </c>
      <c r="B1431" s="2" t="n">
        <v>0.00101851851851852</v>
      </c>
      <c r="C1431" s="1" t="n">
        <v>0.00101851851851852</v>
      </c>
      <c r="D1431" s="0" t="n">
        <v>1.46666666666667</v>
      </c>
    </row>
    <row r="1432" customFormat="false" ht="15.75" hidden="false" customHeight="true" outlineLevel="0" collapsed="false">
      <c r="A1432" s="1" t="s">
        <v>939</v>
      </c>
      <c r="B1432" s="2" t="n">
        <v>0.00149305555555556</v>
      </c>
      <c r="C1432" s="1" t="n">
        <v>0.00149305555555556</v>
      </c>
      <c r="D1432" s="0" t="n">
        <v>2.15</v>
      </c>
    </row>
    <row r="1433" customFormat="false" ht="15.75" hidden="false" customHeight="true" outlineLevel="0" collapsed="false">
      <c r="A1433" s="1" t="s">
        <v>1139</v>
      </c>
      <c r="B1433" s="2" t="n">
        <v>0.00118055555555556</v>
      </c>
      <c r="C1433" s="1" t="n">
        <v>0.00118055555555556</v>
      </c>
      <c r="D1433" s="0" t="n">
        <v>1.7</v>
      </c>
    </row>
    <row r="1434" customFormat="false" ht="15.75" hidden="false" customHeight="true" outlineLevel="0" collapsed="false">
      <c r="A1434" s="1" t="s">
        <v>831</v>
      </c>
      <c r="B1434" s="2" t="n">
        <v>0.00166666666666667</v>
      </c>
      <c r="C1434" s="1" t="n">
        <v>0.00166666666666667</v>
      </c>
      <c r="D1434" s="0" t="n">
        <v>2.4</v>
      </c>
    </row>
    <row r="1435" customFormat="false" ht="15.75" hidden="false" customHeight="true" outlineLevel="0" collapsed="false">
      <c r="A1435" s="1" t="s">
        <v>2192</v>
      </c>
      <c r="B1435" s="2" t="n">
        <v>0</v>
      </c>
      <c r="C1435" s="1" t="n">
        <v>0</v>
      </c>
      <c r="D1435" s="0" t="n">
        <v>0</v>
      </c>
    </row>
    <row r="1436" customFormat="false" ht="15.75" hidden="false" customHeight="true" outlineLevel="0" collapsed="false">
      <c r="A1436" s="1" t="s">
        <v>1579</v>
      </c>
      <c r="B1436" s="2" t="n">
        <v>0.000439814814814815</v>
      </c>
      <c r="C1436" s="1" t="n">
        <v>0.000439814814814815</v>
      </c>
      <c r="D1436" s="0" t="n">
        <v>0.633333333333333</v>
      </c>
    </row>
    <row r="1437" customFormat="false" ht="15.75" hidden="false" customHeight="true" outlineLevel="0" collapsed="false">
      <c r="A1437" s="1" t="s">
        <v>1547</v>
      </c>
      <c r="B1437" s="2" t="n">
        <v>0.000497685185185185</v>
      </c>
      <c r="C1437" s="1" t="n">
        <v>0.000497685185185185</v>
      </c>
      <c r="D1437" s="0" t="n">
        <v>0.716666666666666</v>
      </c>
    </row>
    <row r="1438" customFormat="false" ht="15.75" hidden="false" customHeight="true" outlineLevel="0" collapsed="false">
      <c r="A1438" s="1" t="s">
        <v>1039</v>
      </c>
      <c r="B1438" s="2" t="n">
        <v>0.00133101851851852</v>
      </c>
      <c r="C1438" s="1" t="n">
        <v>0.00133101851851852</v>
      </c>
      <c r="D1438" s="0" t="n">
        <v>1.91666666666666</v>
      </c>
    </row>
    <row r="1439" customFormat="false" ht="15.75" hidden="false" customHeight="true" outlineLevel="0" collapsed="false">
      <c r="A1439" s="1" t="s">
        <v>1308</v>
      </c>
      <c r="B1439" s="2" t="n">
        <v>0.000914351851851852</v>
      </c>
      <c r="C1439" s="1" t="n">
        <v>0.000914351851851852</v>
      </c>
      <c r="D1439" s="0" t="n">
        <v>1.31666666666667</v>
      </c>
    </row>
    <row r="1440" customFormat="false" ht="15.75" hidden="false" customHeight="true" outlineLevel="0" collapsed="false">
      <c r="A1440" s="1" t="s">
        <v>1207</v>
      </c>
      <c r="B1440" s="2" t="n">
        <v>0.00107638888888889</v>
      </c>
      <c r="C1440" s="1" t="n">
        <v>0.00107638888888889</v>
      </c>
      <c r="D1440" s="0" t="n">
        <v>1.55</v>
      </c>
    </row>
    <row r="1441" customFormat="false" ht="15.75" hidden="false" customHeight="true" outlineLevel="0" collapsed="false">
      <c r="A1441" s="1" t="s">
        <v>1107</v>
      </c>
      <c r="B1441" s="2" t="n">
        <v>0.00123842592592593</v>
      </c>
      <c r="C1441" s="1" t="n">
        <v>0.00123842592592593</v>
      </c>
      <c r="D1441" s="0" t="n">
        <v>1.78333333333333</v>
      </c>
    </row>
    <row r="1442" customFormat="false" ht="15.75" hidden="false" customHeight="true" outlineLevel="0" collapsed="false">
      <c r="A1442" s="1" t="s">
        <v>1270</v>
      </c>
      <c r="B1442" s="2" t="n">
        <v>0.000983796296296296</v>
      </c>
      <c r="C1442" s="1" t="n">
        <v>0.000983796296296296</v>
      </c>
      <c r="D1442" s="0" t="n">
        <v>1.41666666666667</v>
      </c>
    </row>
    <row r="1443" customFormat="false" ht="15.75" hidden="false" customHeight="true" outlineLevel="0" collapsed="false">
      <c r="A1443" s="1" t="s">
        <v>697</v>
      </c>
      <c r="B1443" s="2" t="n">
        <v>0.00188657407407407</v>
      </c>
      <c r="C1443" s="1" t="n">
        <v>0.00188657407407407</v>
      </c>
      <c r="D1443" s="0" t="n">
        <v>2.71666666666666</v>
      </c>
    </row>
    <row r="1444" customFormat="false" ht="15.75" hidden="false" customHeight="true" outlineLevel="0" collapsed="false">
      <c r="A1444" s="1" t="s">
        <v>535</v>
      </c>
      <c r="B1444" s="2" t="n">
        <v>0.00224537037037037</v>
      </c>
      <c r="C1444" s="1" t="n">
        <v>0.00224537037037037</v>
      </c>
      <c r="D1444" s="0" t="n">
        <v>3.23333333333333</v>
      </c>
    </row>
    <row r="1445" customFormat="false" ht="15.75" hidden="false" customHeight="true" outlineLevel="0" collapsed="false">
      <c r="A1445" s="1" t="s">
        <v>974</v>
      </c>
      <c r="B1445" s="2" t="n">
        <v>0.00143518518518519</v>
      </c>
      <c r="C1445" s="1" t="n">
        <v>0.00143518518518519</v>
      </c>
      <c r="D1445" s="0" t="n">
        <v>2.06666666666666</v>
      </c>
    </row>
    <row r="1446" customFormat="false" ht="15.75" hidden="false" customHeight="true" outlineLevel="0" collapsed="false">
      <c r="A1446" s="1" t="s">
        <v>871</v>
      </c>
      <c r="B1446" s="2" t="n">
        <v>0.00159722222222222</v>
      </c>
      <c r="C1446" s="1" t="n">
        <v>0.00159722222222222</v>
      </c>
      <c r="D1446" s="0" t="n">
        <v>2.3</v>
      </c>
    </row>
    <row r="1447" customFormat="false" ht="15.75" hidden="false" customHeight="true" outlineLevel="0" collapsed="false">
      <c r="A1447" s="1" t="s">
        <v>690</v>
      </c>
      <c r="B1447" s="2" t="n">
        <v>0.00189814814814815</v>
      </c>
      <c r="C1447" s="1" t="n">
        <v>0.00189814814814815</v>
      </c>
      <c r="D1447" s="0" t="n">
        <v>2.73333333333333</v>
      </c>
    </row>
    <row r="1448" customFormat="false" ht="15.75" hidden="false" customHeight="true" outlineLevel="0" collapsed="false">
      <c r="A1448" s="1" t="s">
        <v>1125</v>
      </c>
      <c r="B1448" s="2" t="n">
        <v>0.00121527777777778</v>
      </c>
      <c r="C1448" s="1" t="n">
        <v>0.00121527777777778</v>
      </c>
      <c r="D1448" s="0" t="n">
        <v>1.75</v>
      </c>
    </row>
    <row r="1449" customFormat="false" ht="15.75" hidden="false" customHeight="true" outlineLevel="0" collapsed="false">
      <c r="A1449" s="1" t="s">
        <v>1101</v>
      </c>
      <c r="B1449" s="2" t="n">
        <v>0.00125</v>
      </c>
      <c r="C1449" s="1" t="n">
        <v>0.00125</v>
      </c>
      <c r="D1449" s="0" t="n">
        <v>1.8</v>
      </c>
    </row>
    <row r="1450" customFormat="false" ht="15.75" hidden="false" customHeight="true" outlineLevel="0" collapsed="false">
      <c r="A1450" s="1" t="s">
        <v>1128</v>
      </c>
      <c r="B1450" s="2" t="n">
        <v>0.0012037037037037</v>
      </c>
      <c r="C1450" s="1" t="n">
        <v>0.0012037037037037</v>
      </c>
      <c r="D1450" s="0" t="n">
        <v>1.73333333333333</v>
      </c>
    </row>
    <row r="1451" customFormat="false" ht="15.75" hidden="false" customHeight="true" outlineLevel="0" collapsed="false">
      <c r="A1451" s="1" t="s">
        <v>749</v>
      </c>
      <c r="B1451" s="2" t="n">
        <v>0.00179398148148148</v>
      </c>
      <c r="C1451" s="1" t="n">
        <v>0.00179398148148148</v>
      </c>
      <c r="D1451" s="0" t="n">
        <v>2.58333333333333</v>
      </c>
    </row>
    <row r="1452" customFormat="false" ht="15.75" hidden="false" customHeight="true" outlineLevel="0" collapsed="false">
      <c r="A1452" s="1" t="s">
        <v>1033</v>
      </c>
      <c r="B1452" s="2" t="n">
        <v>0.00134259259259259</v>
      </c>
      <c r="C1452" s="1" t="n">
        <v>0.00134259259259259</v>
      </c>
      <c r="D1452" s="0" t="n">
        <v>1.93333333333333</v>
      </c>
    </row>
    <row r="1453" customFormat="false" ht="15.75" hidden="false" customHeight="true" outlineLevel="0" collapsed="false">
      <c r="A1453" s="1" t="s">
        <v>756</v>
      </c>
      <c r="B1453" s="2" t="n">
        <v>0.00179398148148148</v>
      </c>
      <c r="C1453" s="1" t="n">
        <v>0.00179398148148148</v>
      </c>
      <c r="D1453" s="0" t="n">
        <v>2.58333333333333</v>
      </c>
    </row>
    <row r="1454" customFormat="false" ht="15.75" hidden="false" customHeight="true" outlineLevel="0" collapsed="false">
      <c r="A1454" s="1" t="s">
        <v>843</v>
      </c>
      <c r="B1454" s="2" t="n">
        <v>0.00165509259259259</v>
      </c>
      <c r="C1454" s="1" t="n">
        <v>0.00165509259259259</v>
      </c>
      <c r="D1454" s="0" t="n">
        <v>2.38333333333333</v>
      </c>
    </row>
    <row r="1455" customFormat="false" ht="15.75" hidden="false" customHeight="true" outlineLevel="0" collapsed="false">
      <c r="A1455" s="1" t="s">
        <v>1315</v>
      </c>
      <c r="B1455" s="2" t="n">
        <v>0.000902777777777778</v>
      </c>
      <c r="C1455" s="1" t="n">
        <v>0.000902777777777778</v>
      </c>
      <c r="D1455" s="0" t="n">
        <v>1.3</v>
      </c>
    </row>
    <row r="1456" customFormat="false" ht="15.75" hidden="false" customHeight="true" outlineLevel="0" collapsed="false">
      <c r="A1456" s="1" t="s">
        <v>620</v>
      </c>
      <c r="B1456" s="2" t="n">
        <v>0.00204861111111111</v>
      </c>
      <c r="C1456" s="1" t="n">
        <v>0.00204861111111111</v>
      </c>
      <c r="D1456" s="0" t="n">
        <v>2.95</v>
      </c>
    </row>
    <row r="1457" customFormat="false" ht="15.75" hidden="false" customHeight="true" outlineLevel="0" collapsed="false">
      <c r="A1457" s="1" t="s">
        <v>534</v>
      </c>
      <c r="B1457" s="2" t="n">
        <v>0.00225694444444444</v>
      </c>
      <c r="C1457" s="1" t="n">
        <v>0.00225694444444444</v>
      </c>
      <c r="D1457" s="0" t="n">
        <v>3.25</v>
      </c>
    </row>
    <row r="1458" customFormat="false" ht="15.75" hidden="false" customHeight="true" outlineLevel="0" collapsed="false">
      <c r="A1458" s="1" t="s">
        <v>628</v>
      </c>
      <c r="B1458" s="2" t="n">
        <v>0.00202546296296296</v>
      </c>
      <c r="C1458" s="1" t="n">
        <v>0.00202546296296296</v>
      </c>
      <c r="D1458" s="0" t="n">
        <v>2.91666666666666</v>
      </c>
    </row>
    <row r="1459" customFormat="false" ht="15.75" hidden="false" customHeight="true" outlineLevel="0" collapsed="false">
      <c r="A1459" s="1" t="s">
        <v>422</v>
      </c>
      <c r="B1459" s="2" t="n">
        <v>0.00258101851851852</v>
      </c>
      <c r="C1459" s="1" t="n">
        <v>0.00258101851851852</v>
      </c>
      <c r="D1459" s="0" t="n">
        <v>3.71666666666666</v>
      </c>
    </row>
    <row r="1460" customFormat="false" ht="15.75" hidden="false" customHeight="true" outlineLevel="0" collapsed="false">
      <c r="A1460" s="1" t="s">
        <v>999</v>
      </c>
      <c r="B1460" s="2" t="n">
        <v>0.00138888888888889</v>
      </c>
      <c r="C1460" s="1" t="n">
        <v>0.00138888888888889</v>
      </c>
      <c r="D1460" s="0" t="n">
        <v>2</v>
      </c>
    </row>
    <row r="1461" customFormat="false" ht="15.75" hidden="false" customHeight="true" outlineLevel="0" collapsed="false">
      <c r="A1461" s="1" t="s">
        <v>818</v>
      </c>
      <c r="B1461" s="2" t="n">
        <v>0.00168981481481481</v>
      </c>
      <c r="C1461" s="1" t="n">
        <v>0.00168981481481481</v>
      </c>
      <c r="D1461" s="0" t="n">
        <v>2.43333333333333</v>
      </c>
    </row>
    <row r="1462" customFormat="false" ht="15.75" hidden="false" customHeight="true" outlineLevel="0" collapsed="false">
      <c r="A1462" s="1" t="s">
        <v>1500</v>
      </c>
      <c r="B1462" s="2" t="n">
        <v>0.000601851851851852</v>
      </c>
      <c r="C1462" s="1" t="n">
        <v>0.000601851851851852</v>
      </c>
      <c r="D1462" s="0" t="n">
        <v>0.866666666666666</v>
      </c>
    </row>
    <row r="1463" customFormat="false" ht="15.75" hidden="false" customHeight="true" outlineLevel="0" collapsed="false">
      <c r="A1463" s="1" t="s">
        <v>1050</v>
      </c>
      <c r="B1463" s="2" t="n">
        <v>0.00131944444444444</v>
      </c>
      <c r="C1463" s="1" t="n">
        <v>0.00131944444444444</v>
      </c>
      <c r="D1463" s="0" t="n">
        <v>1.9</v>
      </c>
    </row>
    <row r="1464" customFormat="false" ht="15.75" hidden="false" customHeight="true" outlineLevel="0" collapsed="false">
      <c r="A1464" s="1" t="s">
        <v>592</v>
      </c>
      <c r="B1464" s="2" t="n">
        <v>0.00211805555555556</v>
      </c>
      <c r="C1464" s="1" t="n">
        <v>0.00211805555555556</v>
      </c>
      <c r="D1464" s="0" t="n">
        <v>3.05</v>
      </c>
    </row>
    <row r="1465" customFormat="false" ht="15.75" hidden="false" customHeight="true" outlineLevel="0" collapsed="false">
      <c r="A1465" s="1" t="s">
        <v>1129</v>
      </c>
      <c r="B1465" s="2" t="n">
        <v>0.0012037037037037</v>
      </c>
      <c r="C1465" s="1" t="n">
        <v>0.0012037037037037</v>
      </c>
      <c r="D1465" s="0" t="n">
        <v>1.73333333333333</v>
      </c>
    </row>
    <row r="1466" customFormat="false" ht="15.75" hidden="false" customHeight="true" outlineLevel="0" collapsed="false">
      <c r="A1466" s="1" t="s">
        <v>1517</v>
      </c>
      <c r="B1466" s="2" t="n">
        <v>0.00056712962962963</v>
      </c>
      <c r="C1466" s="1" t="n">
        <v>0.00056712962962963</v>
      </c>
      <c r="D1466" s="0" t="n">
        <v>0.816666666666666</v>
      </c>
    </row>
    <row r="1467" customFormat="false" ht="15.75" hidden="false" customHeight="true" outlineLevel="0" collapsed="false">
      <c r="A1467" s="1" t="s">
        <v>718</v>
      </c>
      <c r="B1467" s="2" t="n">
        <v>0.00185185185185185</v>
      </c>
      <c r="C1467" s="1" t="n">
        <v>0.00185185185185185</v>
      </c>
      <c r="D1467" s="0" t="n">
        <v>2.66666666666666</v>
      </c>
    </row>
    <row r="1468" customFormat="false" ht="15.75" hidden="false" customHeight="true" outlineLevel="0" collapsed="false">
      <c r="A1468" s="1" t="s">
        <v>2193</v>
      </c>
      <c r="B1468" s="2" t="n">
        <v>0</v>
      </c>
      <c r="C1468" s="1" t="n">
        <v>0</v>
      </c>
      <c r="D1468" s="0" t="n">
        <v>0</v>
      </c>
    </row>
    <row r="1469" customFormat="false" ht="15.75" hidden="false" customHeight="true" outlineLevel="0" collapsed="false">
      <c r="A1469" s="1" t="s">
        <v>1745</v>
      </c>
      <c r="B1469" s="2" t="n">
        <v>0.000219907407407407</v>
      </c>
      <c r="C1469" s="1" t="n">
        <v>0.000219907407407407</v>
      </c>
      <c r="D1469" s="0" t="n">
        <v>0.316666666666666</v>
      </c>
    </row>
    <row r="1470" customFormat="false" ht="15.75" hidden="false" customHeight="true" outlineLevel="0" collapsed="false">
      <c r="A1470" s="1" t="s">
        <v>1120</v>
      </c>
      <c r="B1470" s="2" t="n">
        <v>0.00121527777777778</v>
      </c>
      <c r="C1470" s="1" t="n">
        <v>0.00121527777777778</v>
      </c>
      <c r="D1470" s="0" t="n">
        <v>1.75</v>
      </c>
    </row>
    <row r="1471" customFormat="false" ht="15.75" hidden="false" customHeight="true" outlineLevel="0" collapsed="false">
      <c r="A1471" s="1" t="s">
        <v>779</v>
      </c>
      <c r="B1471" s="2" t="n">
        <v>0.00174768518518519</v>
      </c>
      <c r="C1471" s="1" t="n">
        <v>0.00174768518518519</v>
      </c>
      <c r="D1471" s="0" t="n">
        <v>2.51666666666666</v>
      </c>
    </row>
    <row r="1472" customFormat="false" ht="15.75" hidden="false" customHeight="true" outlineLevel="0" collapsed="false">
      <c r="A1472" s="1" t="s">
        <v>648</v>
      </c>
      <c r="B1472" s="2" t="n">
        <v>0.00197916666666667</v>
      </c>
      <c r="C1472" s="1" t="n">
        <v>0.00197916666666667</v>
      </c>
      <c r="D1472" s="0" t="n">
        <v>2.85</v>
      </c>
    </row>
    <row r="1473" customFormat="false" ht="15.75" hidden="false" customHeight="true" outlineLevel="0" collapsed="false">
      <c r="A1473" s="1" t="s">
        <v>1327</v>
      </c>
      <c r="B1473" s="2" t="n">
        <v>0.000891203703703704</v>
      </c>
      <c r="C1473" s="1" t="n">
        <v>0.000891203703703704</v>
      </c>
      <c r="D1473" s="0" t="n">
        <v>1.28333333333333</v>
      </c>
    </row>
    <row r="1474" customFormat="false" ht="15.75" hidden="false" customHeight="true" outlineLevel="0" collapsed="false">
      <c r="A1474" s="1" t="s">
        <v>995</v>
      </c>
      <c r="B1474" s="2" t="n">
        <v>0.00138888888888889</v>
      </c>
      <c r="C1474" s="1" t="n">
        <v>0.00138888888888889</v>
      </c>
      <c r="D1474" s="0" t="n">
        <v>2</v>
      </c>
    </row>
    <row r="1475" customFormat="false" ht="15.75" hidden="false" customHeight="true" outlineLevel="0" collapsed="false">
      <c r="A1475" s="1" t="s">
        <v>1584</v>
      </c>
      <c r="B1475" s="2" t="n">
        <v>0.000428240740740741</v>
      </c>
      <c r="C1475" s="1" t="n">
        <v>0.000428240740740741</v>
      </c>
      <c r="D1475" s="0" t="n">
        <v>0.616666666666666</v>
      </c>
    </row>
    <row r="1476" customFormat="false" ht="15.75" hidden="false" customHeight="true" outlineLevel="0" collapsed="false">
      <c r="A1476" s="1" t="s">
        <v>791</v>
      </c>
      <c r="B1476" s="2" t="n">
        <v>0.00172453703703704</v>
      </c>
      <c r="C1476" s="1" t="n">
        <v>0.00172453703703704</v>
      </c>
      <c r="D1476" s="0" t="n">
        <v>2.48333333333333</v>
      </c>
    </row>
    <row r="1477" customFormat="false" ht="15.75" hidden="false" customHeight="true" outlineLevel="0" collapsed="false">
      <c r="A1477" s="1" t="s">
        <v>864</v>
      </c>
      <c r="B1477" s="2" t="n">
        <v>0.0016087962962963</v>
      </c>
      <c r="C1477" s="1" t="n">
        <v>0.0016087962962963</v>
      </c>
      <c r="D1477" s="0" t="n">
        <v>2.31666666666666</v>
      </c>
    </row>
    <row r="1478" customFormat="false" ht="15.75" hidden="false" customHeight="true" outlineLevel="0" collapsed="false">
      <c r="A1478" s="1" t="s">
        <v>899</v>
      </c>
      <c r="B1478" s="2" t="n">
        <v>0.00155092592592593</v>
      </c>
      <c r="C1478" s="1" t="n">
        <v>0.00155092592592593</v>
      </c>
      <c r="D1478" s="0" t="n">
        <v>2.23333333333333</v>
      </c>
    </row>
    <row r="1479" customFormat="false" ht="15.75" hidden="false" customHeight="true" outlineLevel="0" collapsed="false">
      <c r="A1479" s="1" t="s">
        <v>913</v>
      </c>
      <c r="B1479" s="2" t="n">
        <v>0.00152777777777778</v>
      </c>
      <c r="C1479" s="1" t="n">
        <v>0.00152777777777778</v>
      </c>
      <c r="D1479" s="0" t="n">
        <v>2.2</v>
      </c>
    </row>
    <row r="1480" customFormat="false" ht="15.75" hidden="false" customHeight="true" outlineLevel="0" collapsed="false">
      <c r="A1480" s="1" t="s">
        <v>712</v>
      </c>
      <c r="B1480" s="2" t="n">
        <v>0.00185185185185185</v>
      </c>
      <c r="C1480" s="1" t="n">
        <v>0.00185185185185185</v>
      </c>
      <c r="D1480" s="0" t="n">
        <v>2.66666666666666</v>
      </c>
    </row>
    <row r="1481" customFormat="false" ht="15.75" hidden="false" customHeight="true" outlineLevel="0" collapsed="false">
      <c r="A1481" s="1" t="s">
        <v>960</v>
      </c>
      <c r="B1481" s="2" t="n">
        <v>0.00145833333333333</v>
      </c>
      <c r="C1481" s="1" t="n">
        <v>0.00145833333333333</v>
      </c>
      <c r="D1481" s="0" t="n">
        <v>2.1</v>
      </c>
    </row>
    <row r="1482" customFormat="false" ht="15.75" hidden="false" customHeight="true" outlineLevel="0" collapsed="false">
      <c r="A1482" s="1" t="s">
        <v>844</v>
      </c>
      <c r="B1482" s="2" t="n">
        <v>0.00164351851851852</v>
      </c>
      <c r="C1482" s="1" t="n">
        <v>0.00164351851851852</v>
      </c>
      <c r="D1482" s="0" t="n">
        <v>2.36666666666666</v>
      </c>
    </row>
    <row r="1483" customFormat="false" ht="15.75" hidden="false" customHeight="true" outlineLevel="0" collapsed="false">
      <c r="A1483" s="1" t="s">
        <v>1831</v>
      </c>
      <c r="B1483" s="2" t="n">
        <v>0.000127314814814815</v>
      </c>
      <c r="C1483" s="1" t="n">
        <v>0.000127314814814815</v>
      </c>
      <c r="D1483" s="0" t="n">
        <v>0.183333333333333</v>
      </c>
    </row>
    <row r="1484" customFormat="false" ht="15.75" hidden="false" customHeight="true" outlineLevel="0" collapsed="false">
      <c r="A1484" s="1" t="s">
        <v>1138</v>
      </c>
      <c r="B1484" s="2" t="n">
        <v>0.00118055555555556</v>
      </c>
      <c r="C1484" s="1" t="n">
        <v>0.00118055555555556</v>
      </c>
      <c r="D1484" s="0" t="n">
        <v>1.7</v>
      </c>
    </row>
    <row r="1485" customFormat="false" ht="15.75" hidden="false" customHeight="true" outlineLevel="0" collapsed="false">
      <c r="A1485" s="1" t="s">
        <v>1150</v>
      </c>
      <c r="B1485" s="2" t="n">
        <v>0.00114583333333333</v>
      </c>
      <c r="C1485" s="1" t="n">
        <v>0.00114583333333333</v>
      </c>
      <c r="D1485" s="0" t="n">
        <v>1.65</v>
      </c>
    </row>
    <row r="1486" customFormat="false" ht="15.75" hidden="false" customHeight="true" outlineLevel="0" collapsed="false">
      <c r="A1486" s="1" t="s">
        <v>1054</v>
      </c>
      <c r="B1486" s="2" t="n">
        <v>0.00131944444444444</v>
      </c>
      <c r="C1486" s="1" t="n">
        <v>0.00131944444444444</v>
      </c>
      <c r="D1486" s="0" t="n">
        <v>1.9</v>
      </c>
    </row>
    <row r="1487" customFormat="false" ht="15.75" hidden="false" customHeight="true" outlineLevel="0" collapsed="false">
      <c r="A1487" s="1" t="s">
        <v>715</v>
      </c>
      <c r="B1487" s="2" t="n">
        <v>0.00185185185185185</v>
      </c>
      <c r="C1487" s="1" t="n">
        <v>0.00185185185185185</v>
      </c>
      <c r="D1487" s="0" t="n">
        <v>2.66666666666666</v>
      </c>
    </row>
    <row r="1488" customFormat="false" ht="15.75" hidden="false" customHeight="true" outlineLevel="0" collapsed="false">
      <c r="A1488" s="1" t="s">
        <v>586</v>
      </c>
      <c r="B1488" s="2" t="n">
        <v>0.00212962962962963</v>
      </c>
      <c r="C1488" s="1" t="n">
        <v>0.00212962962962963</v>
      </c>
      <c r="D1488" s="0" t="n">
        <v>3.06666666666666</v>
      </c>
    </row>
    <row r="1489" customFormat="false" ht="15.75" hidden="false" customHeight="true" outlineLevel="0" collapsed="false">
      <c r="A1489" s="1" t="s">
        <v>917</v>
      </c>
      <c r="B1489" s="2" t="n">
        <v>0.00152777777777778</v>
      </c>
      <c r="C1489" s="1" t="n">
        <v>0.00152777777777778</v>
      </c>
      <c r="D1489" s="0" t="n">
        <v>2.2</v>
      </c>
    </row>
    <row r="1490" customFormat="false" ht="15.75" hidden="false" customHeight="true" outlineLevel="0" collapsed="false">
      <c r="A1490" s="1" t="s">
        <v>1043</v>
      </c>
      <c r="B1490" s="2" t="n">
        <v>0.00133101851851852</v>
      </c>
      <c r="C1490" s="1" t="n">
        <v>0.00133101851851852</v>
      </c>
      <c r="D1490" s="0" t="n">
        <v>1.91666666666666</v>
      </c>
    </row>
    <row r="1491" customFormat="false" ht="15.75" hidden="false" customHeight="true" outlineLevel="0" collapsed="false">
      <c r="A1491" s="1" t="s">
        <v>1276</v>
      </c>
      <c r="B1491" s="2" t="n">
        <v>0.000972222222222222</v>
      </c>
      <c r="C1491" s="1" t="n">
        <v>0.000972222222222222</v>
      </c>
      <c r="D1491" s="0" t="n">
        <v>1.4</v>
      </c>
    </row>
    <row r="1492" customFormat="false" ht="15.75" hidden="false" customHeight="true" outlineLevel="0" collapsed="false">
      <c r="A1492" s="1" t="s">
        <v>637</v>
      </c>
      <c r="B1492" s="2" t="n">
        <v>0.00200231481481482</v>
      </c>
      <c r="C1492" s="1" t="n">
        <v>0.00200231481481482</v>
      </c>
      <c r="D1492" s="0" t="n">
        <v>2.88333333333333</v>
      </c>
    </row>
    <row r="1493" customFormat="false" ht="15.75" hidden="false" customHeight="true" outlineLevel="0" collapsed="false">
      <c r="A1493" s="1" t="s">
        <v>1181</v>
      </c>
      <c r="B1493" s="2" t="n">
        <v>0.00111111111111111</v>
      </c>
      <c r="C1493" s="1" t="n">
        <v>0.00111111111111111</v>
      </c>
      <c r="D1493" s="0" t="n">
        <v>1.6</v>
      </c>
    </row>
    <row r="1494" customFormat="false" ht="15.75" hidden="false" customHeight="true" outlineLevel="0" collapsed="false">
      <c r="A1494" s="1" t="s">
        <v>517</v>
      </c>
      <c r="B1494" s="2" t="n">
        <v>0.00228009259259259</v>
      </c>
      <c r="C1494" s="1" t="n">
        <v>0.00228009259259259</v>
      </c>
      <c r="D1494" s="0" t="n">
        <v>3.28333333333333</v>
      </c>
    </row>
    <row r="1495" customFormat="false" ht="15.75" hidden="false" customHeight="true" outlineLevel="0" collapsed="false">
      <c r="A1495" s="1" t="s">
        <v>1200</v>
      </c>
      <c r="B1495" s="2" t="n">
        <v>0.00107638888888889</v>
      </c>
      <c r="C1495" s="1" t="n">
        <v>0.00107638888888889</v>
      </c>
      <c r="D1495" s="0" t="n">
        <v>1.55</v>
      </c>
    </row>
    <row r="1496" customFormat="false" ht="15.75" hidden="false" customHeight="true" outlineLevel="0" collapsed="false">
      <c r="A1496" s="1" t="s">
        <v>709</v>
      </c>
      <c r="B1496" s="2" t="n">
        <v>0.00186342592592593</v>
      </c>
      <c r="C1496" s="1" t="n">
        <v>0.00186342592592593</v>
      </c>
      <c r="D1496" s="0" t="n">
        <v>2.68333333333333</v>
      </c>
    </row>
    <row r="1497" customFormat="false" ht="15.75" hidden="false" customHeight="true" outlineLevel="0" collapsed="false">
      <c r="A1497" s="1" t="s">
        <v>1296</v>
      </c>
      <c r="B1497" s="2" t="n">
        <v>0.000925925925925926</v>
      </c>
      <c r="C1497" s="1" t="n">
        <v>0.000925925925925926</v>
      </c>
      <c r="D1497" s="0" t="n">
        <v>1.33333333333333</v>
      </c>
    </row>
    <row r="1498" customFormat="false" ht="15.75" hidden="false" customHeight="true" outlineLevel="0" collapsed="false">
      <c r="A1498" s="1" t="s">
        <v>985</v>
      </c>
      <c r="B1498" s="2" t="n">
        <v>0.00141203703703704</v>
      </c>
      <c r="C1498" s="1" t="n">
        <v>0.00141203703703704</v>
      </c>
      <c r="D1498" s="0" t="n">
        <v>2.03333333333333</v>
      </c>
    </row>
    <row r="1499" customFormat="false" ht="15.75" hidden="false" customHeight="true" outlineLevel="0" collapsed="false">
      <c r="A1499" s="1" t="s">
        <v>596</v>
      </c>
      <c r="B1499" s="2" t="n">
        <v>0.00210648148148148</v>
      </c>
      <c r="C1499" s="1" t="n">
        <v>0.00210648148148148</v>
      </c>
      <c r="D1499" s="0" t="n">
        <v>3.03333333333333</v>
      </c>
    </row>
    <row r="1500" customFormat="false" ht="15.75" hidden="false" customHeight="true" outlineLevel="0" collapsed="false">
      <c r="A1500" s="1" t="s">
        <v>1077</v>
      </c>
      <c r="B1500" s="2" t="n">
        <v>0.00128472222222222</v>
      </c>
      <c r="C1500" s="1" t="n">
        <v>0.00128472222222222</v>
      </c>
      <c r="D1500" s="0" t="n">
        <v>1.85</v>
      </c>
    </row>
    <row r="1501" customFormat="false" ht="15.75" hidden="false" customHeight="true" outlineLevel="0" collapsed="false">
      <c r="A1501" s="1" t="s">
        <v>549</v>
      </c>
      <c r="B1501" s="2" t="n">
        <v>0.00221064814814815</v>
      </c>
      <c r="C1501" s="1" t="n">
        <v>0.00221064814814815</v>
      </c>
      <c r="D1501" s="0" t="n">
        <v>3.18333333333333</v>
      </c>
    </row>
    <row r="1502" customFormat="false" ht="15.75" hidden="false" customHeight="true" outlineLevel="0" collapsed="false">
      <c r="A1502" s="1" t="s">
        <v>891</v>
      </c>
      <c r="B1502" s="2" t="n">
        <v>0.0015625</v>
      </c>
      <c r="C1502" s="1" t="n">
        <v>0.0015625</v>
      </c>
      <c r="D1502" s="0" t="n">
        <v>2.25</v>
      </c>
    </row>
    <row r="1503" customFormat="false" ht="15.75" hidden="false" customHeight="true" outlineLevel="0" collapsed="false">
      <c r="A1503" s="1" t="s">
        <v>1087</v>
      </c>
      <c r="B1503" s="2" t="n">
        <v>0.00126157407407407</v>
      </c>
      <c r="C1503" s="1" t="n">
        <v>0.00126157407407407</v>
      </c>
      <c r="D1503" s="0" t="n">
        <v>1.81666666666667</v>
      </c>
    </row>
    <row r="1504" customFormat="false" ht="15.75" hidden="false" customHeight="true" outlineLevel="0" collapsed="false">
      <c r="A1504" s="1" t="s">
        <v>1171</v>
      </c>
      <c r="B1504" s="2" t="n">
        <v>0.00112268518518519</v>
      </c>
      <c r="C1504" s="1" t="n">
        <v>0.00112268518518519</v>
      </c>
      <c r="D1504" s="0" t="n">
        <v>1.61666666666667</v>
      </c>
    </row>
    <row r="1505" customFormat="false" ht="15.75" hidden="false" customHeight="true" outlineLevel="0" collapsed="false">
      <c r="A1505" s="1" t="s">
        <v>1529</v>
      </c>
      <c r="B1505" s="2" t="n">
        <v>0.000532407407407407</v>
      </c>
      <c r="C1505" s="1" t="n">
        <v>0.000532407407407407</v>
      </c>
      <c r="D1505" s="0" t="n">
        <v>0.766666666666666</v>
      </c>
    </row>
    <row r="1506" customFormat="false" ht="15.75" hidden="false" customHeight="true" outlineLevel="0" collapsed="false">
      <c r="A1506" s="1" t="s">
        <v>1387</v>
      </c>
      <c r="B1506" s="2" t="n">
        <v>0.000775462962962963</v>
      </c>
      <c r="C1506" s="1" t="n">
        <v>0.000775462962962963</v>
      </c>
      <c r="D1506" s="0" t="n">
        <v>1.11666666666667</v>
      </c>
    </row>
    <row r="1507" customFormat="false" ht="15.75" hidden="false" customHeight="true" outlineLevel="0" collapsed="false">
      <c r="A1507" s="1" t="s">
        <v>304</v>
      </c>
      <c r="B1507" s="2" t="n">
        <v>0.00321759259259259</v>
      </c>
      <c r="C1507" s="1" t="n">
        <v>0.00321759259259259</v>
      </c>
      <c r="D1507" s="0" t="n">
        <v>4.63333333333333</v>
      </c>
    </row>
    <row r="1508" customFormat="false" ht="15.75" hidden="false" customHeight="true" outlineLevel="0" collapsed="false">
      <c r="A1508" s="1" t="s">
        <v>179</v>
      </c>
      <c r="B1508" s="2" t="n">
        <v>0.00431712962962963</v>
      </c>
      <c r="C1508" s="1" t="n">
        <v>0.00431712962962963</v>
      </c>
      <c r="D1508" s="0" t="n">
        <v>6.21666666666666</v>
      </c>
    </row>
    <row r="1509" customFormat="false" ht="15.75" hidden="false" customHeight="true" outlineLevel="0" collapsed="false">
      <c r="A1509" s="1" t="s">
        <v>796</v>
      </c>
      <c r="B1509" s="2" t="n">
        <v>0.00171296296296296</v>
      </c>
      <c r="C1509" s="1" t="n">
        <v>0.00171296296296296</v>
      </c>
      <c r="D1509" s="0" t="n">
        <v>2.46666666666666</v>
      </c>
    </row>
    <row r="1510" customFormat="false" ht="15.75" hidden="false" customHeight="true" outlineLevel="0" collapsed="false">
      <c r="A1510" s="1" t="s">
        <v>226</v>
      </c>
      <c r="B1510" s="2" t="n">
        <v>0.00387731481481482</v>
      </c>
      <c r="C1510" s="1" t="n">
        <v>0.00387731481481482</v>
      </c>
      <c r="D1510" s="0" t="n">
        <v>5.58333333333333</v>
      </c>
    </row>
    <row r="1511" customFormat="false" ht="15.75" hidden="false" customHeight="true" outlineLevel="0" collapsed="false">
      <c r="A1511" s="1" t="s">
        <v>548</v>
      </c>
      <c r="B1511" s="2" t="n">
        <v>0.00221064814814815</v>
      </c>
      <c r="C1511" s="1" t="n">
        <v>0.00221064814814815</v>
      </c>
      <c r="D1511" s="0" t="n">
        <v>3.18333333333333</v>
      </c>
    </row>
    <row r="1512" customFormat="false" ht="15.75" hidden="false" customHeight="true" outlineLevel="0" collapsed="false">
      <c r="A1512" s="1" t="s">
        <v>320</v>
      </c>
      <c r="B1512" s="2" t="n">
        <v>0.00311342592592593</v>
      </c>
      <c r="C1512" s="1" t="n">
        <v>0.00311342592592593</v>
      </c>
      <c r="D1512" s="0" t="n">
        <v>4.48333333333333</v>
      </c>
    </row>
    <row r="1513" customFormat="false" ht="15.75" hidden="false" customHeight="true" outlineLevel="0" collapsed="false">
      <c r="A1513" s="1" t="s">
        <v>621</v>
      </c>
      <c r="B1513" s="2" t="n">
        <v>0.00204861111111111</v>
      </c>
      <c r="C1513" s="1" t="n">
        <v>0.00204861111111111</v>
      </c>
      <c r="D1513" s="0" t="n">
        <v>2.95</v>
      </c>
    </row>
    <row r="1514" customFormat="false" ht="15.75" hidden="false" customHeight="true" outlineLevel="0" collapsed="false">
      <c r="A1514" s="1" t="s">
        <v>330</v>
      </c>
      <c r="B1514" s="2" t="n">
        <v>0.00302083333333333</v>
      </c>
      <c r="C1514" s="1" t="n">
        <v>0.00302083333333333</v>
      </c>
      <c r="D1514" s="0" t="n">
        <v>4.35</v>
      </c>
    </row>
    <row r="1515" customFormat="false" ht="15.75" hidden="false" customHeight="true" outlineLevel="0" collapsed="false">
      <c r="A1515" s="1" t="s">
        <v>403</v>
      </c>
      <c r="B1515" s="2" t="n">
        <v>0.00265046296296296</v>
      </c>
      <c r="C1515" s="1" t="n">
        <v>0.00265046296296296</v>
      </c>
      <c r="D1515" s="0" t="n">
        <v>3.81666666666666</v>
      </c>
    </row>
    <row r="1516" customFormat="false" ht="15.75" hidden="false" customHeight="true" outlineLevel="0" collapsed="false">
      <c r="A1516" s="1" t="s">
        <v>264</v>
      </c>
      <c r="B1516" s="2" t="n">
        <v>0.00349537037037037</v>
      </c>
      <c r="C1516" s="1" t="n">
        <v>0.00349537037037037</v>
      </c>
      <c r="D1516" s="0" t="n">
        <v>5.03333333333333</v>
      </c>
    </row>
    <row r="1517" customFormat="false" ht="15.75" hidden="false" customHeight="true" outlineLevel="0" collapsed="false">
      <c r="A1517" s="1" t="s">
        <v>500</v>
      </c>
      <c r="B1517" s="2" t="n">
        <v>0.00233796296296296</v>
      </c>
      <c r="C1517" s="1" t="n">
        <v>0.00233796296296296</v>
      </c>
      <c r="D1517" s="0" t="n">
        <v>3.36666666666666</v>
      </c>
    </row>
    <row r="1518" customFormat="false" ht="15.75" hidden="false" customHeight="true" outlineLevel="0" collapsed="false">
      <c r="A1518" s="1" t="s">
        <v>633</v>
      </c>
      <c r="B1518" s="2" t="n">
        <v>0.00201388888888889</v>
      </c>
      <c r="C1518" s="1" t="n">
        <v>0.00201388888888889</v>
      </c>
      <c r="D1518" s="0" t="n">
        <v>2.9</v>
      </c>
    </row>
    <row r="1519" customFormat="false" ht="15.75" hidden="false" customHeight="true" outlineLevel="0" collapsed="false">
      <c r="A1519" s="1" t="s">
        <v>703</v>
      </c>
      <c r="B1519" s="2" t="n">
        <v>0.00186342592592593</v>
      </c>
      <c r="C1519" s="1" t="n">
        <v>0.00186342592592593</v>
      </c>
      <c r="D1519" s="0" t="n">
        <v>2.68333333333333</v>
      </c>
    </row>
    <row r="1520" customFormat="false" ht="15.75" hidden="false" customHeight="true" outlineLevel="0" collapsed="false">
      <c r="A1520" s="1" t="s">
        <v>660</v>
      </c>
      <c r="B1520" s="2" t="n">
        <v>0.00195601851851852</v>
      </c>
      <c r="C1520" s="1" t="n">
        <v>0.00195601851851852</v>
      </c>
      <c r="D1520" s="0" t="n">
        <v>2.81666666666666</v>
      </c>
    </row>
    <row r="1521" customFormat="false" ht="15.75" hidden="false" customHeight="true" outlineLevel="0" collapsed="false">
      <c r="A1521" s="1" t="s">
        <v>792</v>
      </c>
      <c r="B1521" s="2" t="n">
        <v>0.00171296296296296</v>
      </c>
      <c r="C1521" s="1" t="n">
        <v>0.00171296296296296</v>
      </c>
      <c r="D1521" s="0" t="n">
        <v>2.46666666666666</v>
      </c>
    </row>
    <row r="1522" customFormat="false" ht="15.75" hidden="false" customHeight="true" outlineLevel="0" collapsed="false">
      <c r="A1522" s="1" t="s">
        <v>427</v>
      </c>
      <c r="B1522" s="2" t="n">
        <v>0.00258101851851852</v>
      </c>
      <c r="C1522" s="1" t="n">
        <v>0.00258101851851852</v>
      </c>
      <c r="D1522" s="0" t="n">
        <v>3.71666666666666</v>
      </c>
    </row>
    <row r="1523" customFormat="false" ht="15.75" hidden="false" customHeight="true" outlineLevel="0" collapsed="false">
      <c r="A1523" s="1" t="s">
        <v>356</v>
      </c>
      <c r="B1523" s="2" t="n">
        <v>0.00290509259259259</v>
      </c>
      <c r="C1523" s="1" t="n">
        <v>0.00290509259259259</v>
      </c>
      <c r="D1523" s="0" t="n">
        <v>4.18333333333333</v>
      </c>
    </row>
    <row r="1524" customFormat="false" ht="15.75" hidden="false" customHeight="true" outlineLevel="0" collapsed="false">
      <c r="A1524" s="1" t="s">
        <v>740</v>
      </c>
      <c r="B1524" s="2" t="n">
        <v>0.00180555555555556</v>
      </c>
      <c r="C1524" s="1" t="n">
        <v>0.00180555555555556</v>
      </c>
      <c r="D1524" s="0" t="n">
        <v>2.6</v>
      </c>
    </row>
    <row r="1525" customFormat="false" ht="15.75" hidden="false" customHeight="true" outlineLevel="0" collapsed="false">
      <c r="A1525" s="1" t="s">
        <v>318</v>
      </c>
      <c r="B1525" s="2" t="n">
        <v>0.003125</v>
      </c>
      <c r="C1525" s="1" t="n">
        <v>0.003125</v>
      </c>
      <c r="D1525" s="0" t="n">
        <v>4.5</v>
      </c>
    </row>
    <row r="1526" customFormat="false" ht="15.75" hidden="false" customHeight="true" outlineLevel="0" collapsed="false">
      <c r="A1526" s="1" t="s">
        <v>481</v>
      </c>
      <c r="B1526" s="2" t="n">
        <v>0.00238425925925926</v>
      </c>
      <c r="C1526" s="1" t="n">
        <v>0.00238425925925926</v>
      </c>
      <c r="D1526" s="0" t="n">
        <v>3.43333333333333</v>
      </c>
    </row>
    <row r="1527" customFormat="false" ht="15.75" hidden="false" customHeight="true" outlineLevel="0" collapsed="false">
      <c r="A1527" s="1" t="s">
        <v>78</v>
      </c>
      <c r="B1527" s="2" t="n">
        <v>0.00599537037037037</v>
      </c>
      <c r="C1527" s="1" t="n">
        <v>0.00599537037037037</v>
      </c>
      <c r="D1527" s="0" t="n">
        <v>8.63333333333333</v>
      </c>
    </row>
    <row r="1528" customFormat="false" ht="15.75" hidden="false" customHeight="true" outlineLevel="0" collapsed="false">
      <c r="A1528" s="1" t="s">
        <v>570</v>
      </c>
      <c r="B1528" s="2" t="n">
        <v>0.00216435185185185</v>
      </c>
      <c r="C1528" s="1" t="n">
        <v>0.00216435185185185</v>
      </c>
      <c r="D1528" s="0" t="n">
        <v>3.11666666666666</v>
      </c>
    </row>
    <row r="1529" customFormat="false" ht="15.75" hidden="false" customHeight="true" outlineLevel="0" collapsed="false">
      <c r="A1529" s="1" t="s">
        <v>904</v>
      </c>
      <c r="B1529" s="2" t="n">
        <v>0.00153935185185185</v>
      </c>
      <c r="C1529" s="1" t="n">
        <v>0.00153935185185185</v>
      </c>
      <c r="D1529" s="0" t="n">
        <v>2.21666666666666</v>
      </c>
    </row>
    <row r="1530" customFormat="false" ht="15.75" hidden="false" customHeight="true" outlineLevel="0" collapsed="false">
      <c r="A1530" s="1" t="s">
        <v>1135</v>
      </c>
      <c r="B1530" s="2" t="n">
        <v>0.00118055555555556</v>
      </c>
      <c r="C1530" s="1" t="n">
        <v>0.00118055555555556</v>
      </c>
      <c r="D1530" s="0" t="n">
        <v>1.7</v>
      </c>
    </row>
    <row r="1531" customFormat="false" ht="15.75" hidden="false" customHeight="true" outlineLevel="0" collapsed="false">
      <c r="A1531" s="1" t="s">
        <v>976</v>
      </c>
      <c r="B1531" s="2" t="n">
        <v>0.00142361111111111</v>
      </c>
      <c r="C1531" s="1" t="n">
        <v>0.00142361111111111</v>
      </c>
      <c r="D1531" s="0" t="n">
        <v>2.05</v>
      </c>
    </row>
    <row r="1532" customFormat="false" ht="15.75" hidden="false" customHeight="true" outlineLevel="0" collapsed="false">
      <c r="A1532" s="1" t="s">
        <v>1044</v>
      </c>
      <c r="B1532" s="2" t="n">
        <v>0.00133101851851852</v>
      </c>
      <c r="C1532" s="1" t="n">
        <v>0.00133101851851852</v>
      </c>
      <c r="D1532" s="0" t="n">
        <v>1.91666666666666</v>
      </c>
    </row>
    <row r="1533" customFormat="false" ht="15.75" hidden="false" customHeight="true" outlineLevel="0" collapsed="false">
      <c r="A1533" s="1" t="s">
        <v>1429</v>
      </c>
      <c r="B1533" s="2" t="n">
        <v>0.000706018518518519</v>
      </c>
      <c r="C1533" s="1" t="n">
        <v>0.000706018518518519</v>
      </c>
      <c r="D1533" s="0" t="n">
        <v>1.01666666666667</v>
      </c>
    </row>
    <row r="1534" customFormat="false" ht="15.75" hidden="false" customHeight="true" outlineLevel="0" collapsed="false">
      <c r="A1534" s="1" t="s">
        <v>1228</v>
      </c>
      <c r="B1534" s="2" t="n">
        <v>0.00104166666666667</v>
      </c>
      <c r="C1534" s="1" t="n">
        <v>0.00104166666666667</v>
      </c>
      <c r="D1534" s="0" t="n">
        <v>1.5</v>
      </c>
    </row>
    <row r="1535" customFormat="false" ht="15.75" hidden="false" customHeight="true" outlineLevel="0" collapsed="false">
      <c r="A1535" s="1" t="s">
        <v>1719</v>
      </c>
      <c r="B1535" s="2" t="n">
        <v>0.000243055555555556</v>
      </c>
      <c r="C1535" s="1" t="n">
        <v>0.000243055555555556</v>
      </c>
      <c r="D1535" s="0" t="n">
        <v>0.35</v>
      </c>
    </row>
    <row r="1536" customFormat="false" ht="15.75" hidden="false" customHeight="true" outlineLevel="0" collapsed="false">
      <c r="A1536" s="1" t="s">
        <v>1407</v>
      </c>
      <c r="B1536" s="2" t="n">
        <v>0.000740740740740741</v>
      </c>
      <c r="C1536" s="1" t="n">
        <v>0.000740740740740741</v>
      </c>
      <c r="D1536" s="0" t="n">
        <v>1.06666666666667</v>
      </c>
    </row>
    <row r="1537" customFormat="false" ht="15.75" hidden="false" customHeight="true" outlineLevel="0" collapsed="false">
      <c r="A1537" s="1" t="s">
        <v>1697</v>
      </c>
      <c r="B1537" s="2" t="n">
        <v>0.000277777777777778</v>
      </c>
      <c r="C1537" s="1" t="n">
        <v>0.000277777777777778</v>
      </c>
      <c r="D1537" s="0" t="n">
        <v>0.4</v>
      </c>
    </row>
    <row r="1538" customFormat="false" ht="15.75" hidden="false" customHeight="true" outlineLevel="0" collapsed="false">
      <c r="A1538" s="1" t="s">
        <v>1533</v>
      </c>
      <c r="B1538" s="2" t="n">
        <v>0.000520833333333333</v>
      </c>
      <c r="C1538" s="1" t="n">
        <v>0.000520833333333333</v>
      </c>
      <c r="D1538" s="0" t="n">
        <v>0.749999999999999</v>
      </c>
    </row>
    <row r="1539" customFormat="false" ht="15.75" hidden="false" customHeight="true" outlineLevel="0" collapsed="false">
      <c r="A1539" s="1" t="s">
        <v>1604</v>
      </c>
      <c r="B1539" s="2" t="n">
        <v>0.000393518518518519</v>
      </c>
      <c r="C1539" s="1" t="n">
        <v>0.000393518518518519</v>
      </c>
      <c r="D1539" s="0" t="n">
        <v>0.566666666666666</v>
      </c>
    </row>
    <row r="1540" customFormat="false" ht="15.75" hidden="false" customHeight="true" outlineLevel="0" collapsed="false">
      <c r="A1540" s="1" t="s">
        <v>1707</v>
      </c>
      <c r="B1540" s="2" t="n">
        <v>0.000266203703703704</v>
      </c>
      <c r="C1540" s="1" t="n">
        <v>0.000266203703703704</v>
      </c>
      <c r="D1540" s="0" t="n">
        <v>0.383333333333333</v>
      </c>
    </row>
    <row r="1541" customFormat="false" ht="15.75" hidden="false" customHeight="true" outlineLevel="0" collapsed="false">
      <c r="A1541" s="1" t="s">
        <v>1620</v>
      </c>
      <c r="B1541" s="2" t="n">
        <v>0.00037037037037037</v>
      </c>
      <c r="C1541" s="1" t="n">
        <v>0.00037037037037037</v>
      </c>
      <c r="D1541" s="0" t="n">
        <v>0.533333333333333</v>
      </c>
    </row>
    <row r="1542" customFormat="false" ht="15.75" hidden="false" customHeight="true" outlineLevel="0" collapsed="false">
      <c r="A1542" s="1" t="s">
        <v>1720</v>
      </c>
      <c r="B1542" s="2" t="n">
        <v>0.000243055555555556</v>
      </c>
      <c r="C1542" s="1" t="n">
        <v>0.000243055555555556</v>
      </c>
      <c r="D1542" s="0" t="n">
        <v>0.35</v>
      </c>
    </row>
    <row r="1543" customFormat="false" ht="15.75" hidden="false" customHeight="true" outlineLevel="0" collapsed="false">
      <c r="A1543" s="1" t="s">
        <v>1589</v>
      </c>
      <c r="B1543" s="2" t="n">
        <v>0.000428240740740741</v>
      </c>
      <c r="C1543" s="1" t="n">
        <v>0.000428240740740741</v>
      </c>
      <c r="D1543" s="0" t="n">
        <v>0.616666666666666</v>
      </c>
    </row>
    <row r="1544" customFormat="false" ht="15.75" hidden="false" customHeight="true" outlineLevel="0" collapsed="false">
      <c r="A1544" s="1" t="s">
        <v>1760</v>
      </c>
      <c r="B1544" s="2" t="n">
        <v>0.000208333333333333</v>
      </c>
      <c r="C1544" s="1" t="n">
        <v>0.000208333333333333</v>
      </c>
      <c r="D1544" s="0" t="n">
        <v>0.3</v>
      </c>
    </row>
    <row r="1545" customFormat="false" ht="15.75" hidden="false" customHeight="true" outlineLevel="0" collapsed="false">
      <c r="A1545" s="1" t="s">
        <v>29</v>
      </c>
      <c r="B1545" s="2" t="n">
        <v>0.00965277777777778</v>
      </c>
      <c r="C1545" s="1" t="n">
        <v>0.00965277777777778</v>
      </c>
      <c r="D1545" s="0" t="n">
        <v>13.9</v>
      </c>
    </row>
    <row r="1546" customFormat="false" ht="15.75" hidden="false" customHeight="true" outlineLevel="0" collapsed="false">
      <c r="A1546" s="1" t="s">
        <v>1871</v>
      </c>
      <c r="B1546" s="2" t="n">
        <v>9.25925925925926E-005</v>
      </c>
      <c r="C1546" s="1" t="n">
        <v>9.25925925925926E-005</v>
      </c>
      <c r="D1546" s="0" t="n">
        <v>0.133333333333333</v>
      </c>
    </row>
    <row r="1547" customFormat="false" ht="15.75" hidden="false" customHeight="true" outlineLevel="0" collapsed="false">
      <c r="A1547" s="1" t="s">
        <v>1618</v>
      </c>
      <c r="B1547" s="2" t="n">
        <v>0.000381944444444444</v>
      </c>
      <c r="C1547" s="1" t="n">
        <v>0.000381944444444444</v>
      </c>
      <c r="D1547" s="0" t="n">
        <v>0.55</v>
      </c>
    </row>
    <row r="1548" customFormat="false" ht="15.75" hidden="false" customHeight="true" outlineLevel="0" collapsed="false">
      <c r="A1548" s="1" t="s">
        <v>1921</v>
      </c>
      <c r="B1548" s="2" t="n">
        <v>6.94444444444444E-005</v>
      </c>
      <c r="C1548" s="1" t="n">
        <v>6.94444444444444E-005</v>
      </c>
      <c r="D1548" s="0" t="n">
        <v>0.1</v>
      </c>
    </row>
    <row r="1549" customFormat="false" ht="15.75" hidden="false" customHeight="true" outlineLevel="0" collapsed="false">
      <c r="A1549" s="1" t="s">
        <v>1601</v>
      </c>
      <c r="B1549" s="2" t="n">
        <v>0.000405092592592593</v>
      </c>
      <c r="C1549" s="1" t="n">
        <v>0.000405092592592593</v>
      </c>
      <c r="D1549" s="0" t="n">
        <v>0.583333333333333</v>
      </c>
    </row>
    <row r="1550" customFormat="false" ht="15.75" hidden="false" customHeight="true" outlineLevel="0" collapsed="false">
      <c r="A1550" s="1" t="s">
        <v>664</v>
      </c>
      <c r="B1550" s="2" t="n">
        <v>0.00194444444444444</v>
      </c>
      <c r="C1550" s="1" t="n">
        <v>0.00194444444444444</v>
      </c>
      <c r="D1550" s="0" t="n">
        <v>2.8</v>
      </c>
    </row>
    <row r="1551" customFormat="false" ht="15.75" hidden="false" customHeight="true" outlineLevel="0" collapsed="false">
      <c r="A1551" s="1" t="s">
        <v>1583</v>
      </c>
      <c r="B1551" s="2" t="n">
        <v>0.000428240740740741</v>
      </c>
      <c r="C1551" s="1" t="n">
        <v>0.000428240740740741</v>
      </c>
      <c r="D1551" s="0" t="n">
        <v>0.616666666666666</v>
      </c>
    </row>
    <row r="1552" customFormat="false" ht="15.75" hidden="false" customHeight="true" outlineLevel="0" collapsed="false">
      <c r="A1552" s="1" t="s">
        <v>1390</v>
      </c>
      <c r="B1552" s="2" t="n">
        <v>0.000775462962962963</v>
      </c>
      <c r="C1552" s="1" t="n">
        <v>0.000775462962962963</v>
      </c>
      <c r="D1552" s="0" t="n">
        <v>1.11666666666667</v>
      </c>
    </row>
    <row r="1553" customFormat="false" ht="15.75" hidden="false" customHeight="true" outlineLevel="0" collapsed="false">
      <c r="A1553" s="1" t="s">
        <v>1196</v>
      </c>
      <c r="B1553" s="2" t="n">
        <v>0.00108796296296296</v>
      </c>
      <c r="C1553" s="1" t="n">
        <v>0.00108796296296296</v>
      </c>
      <c r="D1553" s="0" t="n">
        <v>1.56666666666666</v>
      </c>
    </row>
    <row r="1554" customFormat="false" ht="15.75" hidden="false" customHeight="true" outlineLevel="0" collapsed="false">
      <c r="A1554" s="1" t="s">
        <v>1331</v>
      </c>
      <c r="B1554" s="2" t="n">
        <v>0.000891203703703704</v>
      </c>
      <c r="C1554" s="1" t="n">
        <v>0.000891203703703704</v>
      </c>
      <c r="D1554" s="0" t="n">
        <v>1.28333333333333</v>
      </c>
    </row>
    <row r="1555" customFormat="false" ht="15.75" hidden="false" customHeight="true" outlineLevel="0" collapsed="false">
      <c r="A1555" s="1" t="s">
        <v>329</v>
      </c>
      <c r="B1555" s="2" t="n">
        <v>0.00304398148148148</v>
      </c>
      <c r="C1555" s="1" t="n">
        <v>0.00304398148148148</v>
      </c>
      <c r="D1555" s="0" t="n">
        <v>4.38333333333333</v>
      </c>
    </row>
    <row r="1556" customFormat="false" ht="15.75" hidden="false" customHeight="true" outlineLevel="0" collapsed="false">
      <c r="A1556" s="1" t="s">
        <v>937</v>
      </c>
      <c r="B1556" s="2" t="n">
        <v>0.00149305555555556</v>
      </c>
      <c r="C1556" s="1" t="n">
        <v>0.00149305555555556</v>
      </c>
      <c r="D1556" s="0" t="n">
        <v>2.15</v>
      </c>
    </row>
    <row r="1557" customFormat="false" ht="15.75" hidden="false" customHeight="true" outlineLevel="0" collapsed="false">
      <c r="A1557" s="1" t="s">
        <v>432</v>
      </c>
      <c r="B1557" s="2" t="n">
        <v>0.00255787037037037</v>
      </c>
      <c r="C1557" s="1" t="n">
        <v>0.00255787037037037</v>
      </c>
      <c r="D1557" s="0" t="n">
        <v>3.68333333333333</v>
      </c>
    </row>
    <row r="1558" customFormat="false" ht="15.75" hidden="false" customHeight="true" outlineLevel="0" collapsed="false">
      <c r="A1558" s="1" t="s">
        <v>695</v>
      </c>
      <c r="B1558" s="2" t="n">
        <v>0.00189814814814815</v>
      </c>
      <c r="C1558" s="1" t="n">
        <v>0.00189814814814815</v>
      </c>
      <c r="D1558" s="0" t="n">
        <v>2.73333333333333</v>
      </c>
    </row>
    <row r="1559" customFormat="false" ht="15.75" hidden="false" customHeight="true" outlineLevel="0" collapsed="false">
      <c r="A1559" s="1" t="s">
        <v>1392</v>
      </c>
      <c r="B1559" s="2" t="n">
        <v>0.000763888888888889</v>
      </c>
      <c r="C1559" s="1" t="n">
        <v>0.000763888888888889</v>
      </c>
      <c r="D1559" s="0" t="n">
        <v>1.1</v>
      </c>
    </row>
    <row r="1560" customFormat="false" ht="15.75" hidden="false" customHeight="true" outlineLevel="0" collapsed="false">
      <c r="A1560" s="1" t="s">
        <v>1067</v>
      </c>
      <c r="B1560" s="2" t="n">
        <v>0.00130787037037037</v>
      </c>
      <c r="C1560" s="1" t="n">
        <v>0.00130787037037037</v>
      </c>
      <c r="D1560" s="0" t="n">
        <v>1.88333333333333</v>
      </c>
    </row>
    <row r="1561" customFormat="false" ht="15.75" hidden="false" customHeight="true" outlineLevel="0" collapsed="false">
      <c r="A1561" s="1" t="s">
        <v>655</v>
      </c>
      <c r="B1561" s="2" t="n">
        <v>0.00196759259259259</v>
      </c>
      <c r="C1561" s="1" t="n">
        <v>0.00196759259259259</v>
      </c>
      <c r="D1561" s="0" t="n">
        <v>2.83333333333333</v>
      </c>
    </row>
    <row r="1562" customFormat="false" ht="15.75" hidden="false" customHeight="true" outlineLevel="0" collapsed="false">
      <c r="A1562" s="1" t="s">
        <v>165</v>
      </c>
      <c r="B1562" s="2" t="n">
        <v>0.00445601851851852</v>
      </c>
      <c r="C1562" s="1" t="n">
        <v>0.00445601851851852</v>
      </c>
      <c r="D1562" s="0" t="n">
        <v>6.41666666666666</v>
      </c>
    </row>
    <row r="1563" customFormat="false" ht="15.75" hidden="false" customHeight="true" outlineLevel="0" collapsed="false">
      <c r="A1563" s="1" t="s">
        <v>1018</v>
      </c>
      <c r="B1563" s="2" t="n">
        <v>0.00135416666666667</v>
      </c>
      <c r="C1563" s="1" t="n">
        <v>0.00135416666666667</v>
      </c>
      <c r="D1563" s="0" t="n">
        <v>1.95</v>
      </c>
    </row>
    <row r="1564" customFormat="false" ht="15.75" hidden="false" customHeight="true" outlineLevel="0" collapsed="false">
      <c r="A1564" s="1" t="s">
        <v>836</v>
      </c>
      <c r="B1564" s="2" t="n">
        <v>0.00166666666666667</v>
      </c>
      <c r="C1564" s="1" t="n">
        <v>0.00166666666666667</v>
      </c>
      <c r="D1564" s="0" t="n">
        <v>2.4</v>
      </c>
    </row>
    <row r="1565" customFormat="false" ht="15.75" hidden="false" customHeight="true" outlineLevel="0" collapsed="false">
      <c r="A1565" s="1" t="s">
        <v>499</v>
      </c>
      <c r="B1565" s="2" t="n">
        <v>0.00233796296296296</v>
      </c>
      <c r="C1565" s="1" t="n">
        <v>0.00233796296296296</v>
      </c>
      <c r="D1565" s="0" t="n">
        <v>3.36666666666666</v>
      </c>
    </row>
    <row r="1566" customFormat="false" ht="15.75" hidden="false" customHeight="true" outlineLevel="0" collapsed="false">
      <c r="A1566" s="1" t="s">
        <v>653</v>
      </c>
      <c r="B1566" s="2" t="n">
        <v>0.00197916666666667</v>
      </c>
      <c r="C1566" s="1" t="n">
        <v>0.00197916666666667</v>
      </c>
      <c r="D1566" s="0" t="n">
        <v>2.85</v>
      </c>
    </row>
    <row r="1567" customFormat="false" ht="15.75" hidden="false" customHeight="true" outlineLevel="0" collapsed="false">
      <c r="A1567" s="1" t="s">
        <v>783</v>
      </c>
      <c r="B1567" s="2" t="n">
        <v>0.00173611111111111</v>
      </c>
      <c r="C1567" s="1" t="n">
        <v>0.00173611111111111</v>
      </c>
      <c r="D1567" s="0" t="n">
        <v>2.5</v>
      </c>
    </row>
    <row r="1568" customFormat="false" ht="15.75" hidden="false" customHeight="true" outlineLevel="0" collapsed="false">
      <c r="A1568" s="1" t="s">
        <v>687</v>
      </c>
      <c r="B1568" s="2" t="n">
        <v>0.00190972222222222</v>
      </c>
      <c r="C1568" s="1" t="n">
        <v>0.00190972222222222</v>
      </c>
      <c r="D1568" s="0" t="n">
        <v>2.75</v>
      </c>
    </row>
    <row r="1569" customFormat="false" ht="15.75" hidden="false" customHeight="true" outlineLevel="0" collapsed="false">
      <c r="A1569" s="1" t="s">
        <v>498</v>
      </c>
      <c r="B1569" s="2" t="n">
        <v>0.00233796296296296</v>
      </c>
      <c r="C1569" s="1" t="n">
        <v>0.00233796296296296</v>
      </c>
      <c r="D1569" s="0" t="n">
        <v>3.36666666666666</v>
      </c>
    </row>
    <row r="1570" customFormat="false" ht="15.75" hidden="false" customHeight="true" outlineLevel="0" collapsed="false">
      <c r="A1570" s="1" t="s">
        <v>799</v>
      </c>
      <c r="B1570" s="2" t="n">
        <v>0.00171296296296296</v>
      </c>
      <c r="C1570" s="1" t="n">
        <v>0.00171296296296296</v>
      </c>
      <c r="D1570" s="0" t="n">
        <v>2.46666666666666</v>
      </c>
    </row>
    <row r="1571" customFormat="false" ht="15.75" hidden="false" customHeight="true" outlineLevel="0" collapsed="false">
      <c r="A1571" s="1" t="s">
        <v>547</v>
      </c>
      <c r="B1571" s="2" t="n">
        <v>0.00221064814814815</v>
      </c>
      <c r="C1571" s="1" t="n">
        <v>0.00221064814814815</v>
      </c>
      <c r="D1571" s="0" t="n">
        <v>3.18333333333333</v>
      </c>
    </row>
    <row r="1572" customFormat="false" ht="15.75" hidden="false" customHeight="true" outlineLevel="0" collapsed="false">
      <c r="A1572" s="1" t="s">
        <v>333</v>
      </c>
      <c r="B1572" s="2" t="n">
        <v>0.00302083333333333</v>
      </c>
      <c r="C1572" s="1" t="n">
        <v>0.00302083333333333</v>
      </c>
      <c r="D1572" s="0" t="n">
        <v>4.35</v>
      </c>
    </row>
    <row r="1573" customFormat="false" ht="15.75" hidden="false" customHeight="true" outlineLevel="0" collapsed="false">
      <c r="A1573" s="1" t="s">
        <v>804</v>
      </c>
      <c r="B1573" s="2" t="n">
        <v>0.00171296296296296</v>
      </c>
      <c r="C1573" s="1" t="n">
        <v>0.00171296296296296</v>
      </c>
      <c r="D1573" s="0" t="n">
        <v>2.46666666666666</v>
      </c>
    </row>
    <row r="1574" customFormat="false" ht="15.75" hidden="false" customHeight="true" outlineLevel="0" collapsed="false">
      <c r="A1574" s="1" t="s">
        <v>1177</v>
      </c>
      <c r="B1574" s="2" t="n">
        <v>0.00111111111111111</v>
      </c>
      <c r="C1574" s="1" t="n">
        <v>0.00111111111111111</v>
      </c>
      <c r="D1574" s="0" t="n">
        <v>1.6</v>
      </c>
    </row>
    <row r="1575" customFormat="false" ht="15.75" hidden="false" customHeight="true" outlineLevel="0" collapsed="false">
      <c r="A1575" s="1" t="s">
        <v>907</v>
      </c>
      <c r="B1575" s="2" t="n">
        <v>0.00153935185185185</v>
      </c>
      <c r="C1575" s="1" t="n">
        <v>0.00153935185185185</v>
      </c>
      <c r="D1575" s="0" t="n">
        <v>2.21666666666666</v>
      </c>
    </row>
    <row r="1576" customFormat="false" ht="15.75" hidden="false" customHeight="true" outlineLevel="0" collapsed="false">
      <c r="A1576" s="1" t="s">
        <v>522</v>
      </c>
      <c r="B1576" s="2" t="n">
        <v>0.00228009259259259</v>
      </c>
      <c r="C1576" s="1" t="n">
        <v>0.00228009259259259</v>
      </c>
      <c r="D1576" s="0" t="n">
        <v>3.28333333333333</v>
      </c>
    </row>
    <row r="1577" customFormat="false" ht="15.75" hidden="false" customHeight="true" outlineLevel="0" collapsed="false">
      <c r="A1577" s="1" t="s">
        <v>1070</v>
      </c>
      <c r="B1577" s="2" t="n">
        <v>0.00130787037037037</v>
      </c>
      <c r="C1577" s="1" t="n">
        <v>0.00130787037037037</v>
      </c>
      <c r="D1577" s="0" t="n">
        <v>1.88333333333333</v>
      </c>
    </row>
    <row r="1578" customFormat="false" ht="15.75" hidden="false" customHeight="true" outlineLevel="0" collapsed="false">
      <c r="A1578" s="1" t="s">
        <v>560</v>
      </c>
      <c r="B1578" s="2" t="n">
        <v>0.00217592592592593</v>
      </c>
      <c r="C1578" s="1" t="n">
        <v>0.00217592592592593</v>
      </c>
      <c r="D1578" s="0" t="n">
        <v>3.13333333333333</v>
      </c>
    </row>
    <row r="1579" customFormat="false" ht="15.75" hidden="false" customHeight="true" outlineLevel="0" collapsed="false">
      <c r="A1579" s="1" t="s">
        <v>2003</v>
      </c>
      <c r="B1579" s="2" t="n">
        <v>3.47222222222222E-005</v>
      </c>
      <c r="C1579" s="1" t="n">
        <v>3.47222222222222E-005</v>
      </c>
      <c r="D1579" s="0" t="n">
        <v>0.05</v>
      </c>
    </row>
    <row r="1580" customFormat="false" ht="15.75" hidden="false" customHeight="true" outlineLevel="0" collapsed="false">
      <c r="A1580" s="1" t="s">
        <v>1066</v>
      </c>
      <c r="B1580" s="2" t="n">
        <v>0.00130787037037037</v>
      </c>
      <c r="C1580" s="1" t="n">
        <v>0.00130787037037037</v>
      </c>
      <c r="D1580" s="0" t="n">
        <v>1.88333333333333</v>
      </c>
    </row>
    <row r="1581" customFormat="false" ht="15.75" hidden="false" customHeight="true" outlineLevel="0" collapsed="false">
      <c r="A1581" s="1" t="s">
        <v>540</v>
      </c>
      <c r="B1581" s="2" t="n">
        <v>0.0022337962962963</v>
      </c>
      <c r="C1581" s="1" t="n">
        <v>0.0022337962962963</v>
      </c>
      <c r="D1581" s="0" t="n">
        <v>3.21666666666666</v>
      </c>
    </row>
    <row r="1582" customFormat="false" ht="15.75" hidden="false" customHeight="true" outlineLevel="0" collapsed="false">
      <c r="A1582" s="1" t="s">
        <v>1046</v>
      </c>
      <c r="B1582" s="2" t="n">
        <v>0.00131944444444444</v>
      </c>
      <c r="C1582" s="1" t="n">
        <v>0.00131944444444444</v>
      </c>
      <c r="D1582" s="0" t="n">
        <v>1.9</v>
      </c>
    </row>
    <row r="1583" customFormat="false" ht="15.75" hidden="false" customHeight="true" outlineLevel="0" collapsed="false">
      <c r="A1583" s="1" t="s">
        <v>2194</v>
      </c>
      <c r="B1583" s="2" t="n">
        <v>0</v>
      </c>
      <c r="C1583" s="1" t="n">
        <v>0</v>
      </c>
      <c r="D1583" s="0" t="n">
        <v>0</v>
      </c>
    </row>
    <row r="1584" customFormat="false" ht="15.75" hidden="false" customHeight="true" outlineLevel="0" collapsed="false">
      <c r="A1584" s="1" t="s">
        <v>1496</v>
      </c>
      <c r="B1584" s="2" t="n">
        <v>0.000625</v>
      </c>
      <c r="C1584" s="1" t="n">
        <v>0.000625</v>
      </c>
      <c r="D1584" s="0" t="n">
        <v>0.899999999999999</v>
      </c>
    </row>
    <row r="1585" customFormat="false" ht="15.75" hidden="false" customHeight="true" outlineLevel="0" collapsed="false">
      <c r="A1585" s="1" t="s">
        <v>1443</v>
      </c>
      <c r="B1585" s="2" t="n">
        <v>0.00068287037037037</v>
      </c>
      <c r="C1585" s="1" t="n">
        <v>0.00068287037037037</v>
      </c>
      <c r="D1585" s="0" t="n">
        <v>0.983333333333333</v>
      </c>
    </row>
    <row r="1586" customFormat="false" ht="15.75" hidden="false" customHeight="true" outlineLevel="0" collapsed="false">
      <c r="A1586" s="1" t="s">
        <v>1922</v>
      </c>
      <c r="B1586" s="2" t="n">
        <v>6.94444444444444E-005</v>
      </c>
      <c r="C1586" s="1" t="n">
        <v>6.94444444444444E-005</v>
      </c>
      <c r="D1586" s="0" t="n">
        <v>0.1</v>
      </c>
    </row>
    <row r="1587" customFormat="false" ht="15.75" hidden="false" customHeight="true" outlineLevel="0" collapsed="false">
      <c r="A1587" s="1" t="s">
        <v>228</v>
      </c>
      <c r="B1587" s="2" t="n">
        <v>0.00384259259259259</v>
      </c>
      <c r="C1587" s="1" t="n">
        <v>0.00384259259259259</v>
      </c>
      <c r="D1587" s="0" t="n">
        <v>5.53333333333333</v>
      </c>
    </row>
    <row r="1588" customFormat="false" ht="15.75" hidden="false" customHeight="true" outlineLevel="0" collapsed="false">
      <c r="A1588" s="1" t="s">
        <v>268</v>
      </c>
      <c r="B1588" s="2" t="n">
        <v>0.00346064814814815</v>
      </c>
      <c r="C1588" s="1" t="n">
        <v>0.00346064814814815</v>
      </c>
      <c r="D1588" s="0" t="n">
        <v>4.98333333333333</v>
      </c>
    </row>
    <row r="1589" customFormat="false" ht="15.75" hidden="false" customHeight="true" outlineLevel="0" collapsed="false">
      <c r="A1589" s="1" t="s">
        <v>1336</v>
      </c>
      <c r="B1589" s="2" t="n">
        <v>0.00087962962962963</v>
      </c>
      <c r="C1589" s="1" t="n">
        <v>0.00087962962962963</v>
      </c>
      <c r="D1589" s="0" t="n">
        <v>1.26666666666667</v>
      </c>
    </row>
    <row r="1590" customFormat="false" ht="15.75" hidden="false" customHeight="true" outlineLevel="0" collapsed="false">
      <c r="A1590" s="1" t="s">
        <v>1198</v>
      </c>
      <c r="B1590" s="2" t="n">
        <v>0.00108796296296296</v>
      </c>
      <c r="C1590" s="1" t="n">
        <v>0.00108796296296296</v>
      </c>
      <c r="D1590" s="0" t="n">
        <v>1.56666666666666</v>
      </c>
    </row>
    <row r="1591" customFormat="false" ht="15.75" hidden="false" customHeight="true" outlineLevel="0" collapsed="false">
      <c r="A1591" s="1" t="s">
        <v>1694</v>
      </c>
      <c r="B1591" s="2" t="n">
        <v>0.000277777777777778</v>
      </c>
      <c r="C1591" s="1" t="n">
        <v>0.000277777777777778</v>
      </c>
      <c r="D1591" s="0" t="n">
        <v>0.4</v>
      </c>
    </row>
    <row r="1592" customFormat="false" ht="15.75" hidden="false" customHeight="true" outlineLevel="0" collapsed="false">
      <c r="A1592" s="1" t="s">
        <v>1923</v>
      </c>
      <c r="B1592" s="2" t="n">
        <v>6.94444444444444E-005</v>
      </c>
      <c r="C1592" s="1" t="n">
        <v>6.94444444444444E-005</v>
      </c>
      <c r="D1592" s="0" t="n">
        <v>0.1</v>
      </c>
    </row>
    <row r="1593" customFormat="false" ht="15.75" hidden="false" customHeight="true" outlineLevel="0" collapsed="false">
      <c r="A1593" s="1" t="s">
        <v>1240</v>
      </c>
      <c r="B1593" s="2" t="n">
        <v>0.00103009259259259</v>
      </c>
      <c r="C1593" s="1" t="n">
        <v>0.00103009259259259</v>
      </c>
      <c r="D1593" s="0" t="n">
        <v>1.48333333333333</v>
      </c>
    </row>
    <row r="1594" customFormat="false" ht="15.75" hidden="false" customHeight="true" outlineLevel="0" collapsed="false">
      <c r="A1594" s="1" t="s">
        <v>1861</v>
      </c>
      <c r="B1594" s="2" t="n">
        <v>0.000104166666666667</v>
      </c>
      <c r="C1594" s="1" t="n">
        <v>0.000104166666666667</v>
      </c>
      <c r="D1594" s="0" t="n">
        <v>0.15</v>
      </c>
    </row>
    <row r="1595" customFormat="false" ht="15.75" hidden="false" customHeight="true" outlineLevel="0" collapsed="false">
      <c r="A1595" s="1" t="s">
        <v>1851</v>
      </c>
      <c r="B1595" s="2" t="n">
        <v>0.000115740740740741</v>
      </c>
      <c r="C1595" s="1" t="n">
        <v>0.000115740740740741</v>
      </c>
      <c r="D1595" s="0" t="n">
        <v>0.166666666666667</v>
      </c>
    </row>
    <row r="1596" customFormat="false" ht="15.75" hidden="false" customHeight="true" outlineLevel="0" collapsed="false">
      <c r="A1596" s="1" t="s">
        <v>1889</v>
      </c>
      <c r="B1596" s="2" t="n">
        <v>8.10185185185185E-005</v>
      </c>
      <c r="C1596" s="1" t="n">
        <v>8.10185185185185E-005</v>
      </c>
      <c r="D1596" s="0" t="n">
        <v>0.116666666666667</v>
      </c>
    </row>
    <row r="1597" customFormat="false" ht="15.75" hidden="false" customHeight="true" outlineLevel="0" collapsed="false">
      <c r="A1597" s="1" t="s">
        <v>1890</v>
      </c>
      <c r="B1597" s="2" t="n">
        <v>8.10185185185185E-005</v>
      </c>
      <c r="C1597" s="1" t="n">
        <v>8.10185185185185E-005</v>
      </c>
      <c r="D1597" s="0" t="n">
        <v>0.116666666666667</v>
      </c>
    </row>
    <row r="1598" customFormat="false" ht="15.75" hidden="false" customHeight="true" outlineLevel="0" collapsed="false">
      <c r="A1598" s="1" t="s">
        <v>1188</v>
      </c>
      <c r="B1598" s="2" t="n">
        <v>0.00109953703703704</v>
      </c>
      <c r="C1598" s="1" t="n">
        <v>0.00109953703703704</v>
      </c>
      <c r="D1598" s="0" t="n">
        <v>1.58333333333333</v>
      </c>
    </row>
    <row r="1599" customFormat="false" ht="15.75" hidden="false" customHeight="true" outlineLevel="0" collapsed="false">
      <c r="A1599" s="1" t="s">
        <v>1924</v>
      </c>
      <c r="B1599" s="2" t="n">
        <v>6.94444444444444E-005</v>
      </c>
      <c r="C1599" s="1" t="n">
        <v>6.94444444444444E-005</v>
      </c>
      <c r="D1599" s="0" t="n">
        <v>0.1</v>
      </c>
    </row>
    <row r="1600" customFormat="false" ht="15.75" hidden="false" customHeight="true" outlineLevel="0" collapsed="false">
      <c r="A1600" s="1" t="s">
        <v>1925</v>
      </c>
      <c r="B1600" s="2" t="n">
        <v>6.94444444444444E-005</v>
      </c>
      <c r="C1600" s="1" t="n">
        <v>6.94444444444444E-005</v>
      </c>
      <c r="D1600" s="0" t="n">
        <v>0.1</v>
      </c>
    </row>
    <row r="1601" customFormat="false" ht="15.75" hidden="false" customHeight="true" outlineLevel="0" collapsed="false">
      <c r="A1601" s="1" t="s">
        <v>1725</v>
      </c>
      <c r="B1601" s="2" t="n">
        <v>0.000243055555555556</v>
      </c>
      <c r="C1601" s="1" t="n">
        <v>0.000243055555555556</v>
      </c>
      <c r="D1601" s="0" t="n">
        <v>0.35</v>
      </c>
    </row>
    <row r="1602" customFormat="false" ht="15.75" hidden="false" customHeight="true" outlineLevel="0" collapsed="false">
      <c r="A1602" s="1" t="s">
        <v>1926</v>
      </c>
      <c r="B1602" s="2" t="n">
        <v>6.94444444444444E-005</v>
      </c>
      <c r="C1602" s="1" t="n">
        <v>6.94444444444444E-005</v>
      </c>
      <c r="D1602" s="0" t="n">
        <v>0.1</v>
      </c>
    </row>
    <row r="1603" customFormat="false" ht="15.75" hidden="false" customHeight="true" outlineLevel="0" collapsed="false">
      <c r="A1603" s="1" t="s">
        <v>1872</v>
      </c>
      <c r="B1603" s="2" t="n">
        <v>9.25925925925926E-005</v>
      </c>
      <c r="C1603" s="1" t="n">
        <v>9.25925925925926E-005</v>
      </c>
      <c r="D1603" s="0" t="n">
        <v>0.133333333333333</v>
      </c>
    </row>
    <row r="1604" customFormat="false" ht="15.75" hidden="false" customHeight="true" outlineLevel="0" collapsed="false">
      <c r="A1604" s="1" t="s">
        <v>1439</v>
      </c>
      <c r="B1604" s="2" t="n">
        <v>0.000694444444444444</v>
      </c>
      <c r="C1604" s="1" t="n">
        <v>0.000694444444444444</v>
      </c>
      <c r="D1604" s="0" t="n">
        <v>0.999999999999999</v>
      </c>
    </row>
    <row r="1605" customFormat="false" ht="15.75" hidden="false" customHeight="true" outlineLevel="0" collapsed="false">
      <c r="A1605" s="1" t="s">
        <v>1420</v>
      </c>
      <c r="B1605" s="2" t="n">
        <v>0.000717592592592593</v>
      </c>
      <c r="C1605" s="1" t="n">
        <v>0.000717592592592593</v>
      </c>
      <c r="D1605" s="0" t="n">
        <v>1.03333333333333</v>
      </c>
    </row>
    <row r="1606" customFormat="false" ht="15.75" hidden="false" customHeight="true" outlineLevel="0" collapsed="false">
      <c r="A1606" s="1" t="s">
        <v>1114</v>
      </c>
      <c r="B1606" s="2" t="n">
        <v>0.00122685185185185</v>
      </c>
      <c r="C1606" s="1" t="n">
        <v>0.00122685185185185</v>
      </c>
      <c r="D1606" s="0" t="n">
        <v>1.76666666666667</v>
      </c>
    </row>
    <row r="1607" customFormat="false" ht="15.75" hidden="false" customHeight="true" outlineLevel="0" collapsed="false">
      <c r="A1607" s="1" t="s">
        <v>1518</v>
      </c>
      <c r="B1607" s="2" t="n">
        <v>0.000555555555555556</v>
      </c>
      <c r="C1607" s="1" t="n">
        <v>0.000555555555555556</v>
      </c>
      <c r="D1607" s="0" t="n">
        <v>0.8</v>
      </c>
    </row>
    <row r="1608" customFormat="false" ht="15.75" hidden="false" customHeight="true" outlineLevel="0" collapsed="false">
      <c r="A1608" s="1" t="s">
        <v>1938</v>
      </c>
      <c r="B1608" s="2" t="n">
        <v>6.94444444444444E-005</v>
      </c>
      <c r="C1608" s="1" t="n">
        <v>6.94444444444444E-005</v>
      </c>
      <c r="D1608" s="0" t="n">
        <v>0.1</v>
      </c>
    </row>
    <row r="1609" customFormat="false" ht="15.75" hidden="false" customHeight="true" outlineLevel="0" collapsed="false">
      <c r="A1609" s="1" t="s">
        <v>961</v>
      </c>
      <c r="B1609" s="2" t="n">
        <v>0.00145833333333333</v>
      </c>
      <c r="C1609" s="1" t="n">
        <v>0.00145833333333333</v>
      </c>
      <c r="D1609" s="0" t="n">
        <v>2.1</v>
      </c>
    </row>
    <row r="1610" customFormat="false" ht="15.75" hidden="false" customHeight="true" outlineLevel="0" collapsed="false">
      <c r="A1610" s="1" t="s">
        <v>1507</v>
      </c>
      <c r="B1610" s="2" t="n">
        <v>0.000590277777777778</v>
      </c>
      <c r="C1610" s="1" t="n">
        <v>0.000590277777777778</v>
      </c>
      <c r="D1610" s="0" t="n">
        <v>0.849999999999999</v>
      </c>
    </row>
    <row r="1611" customFormat="false" ht="15.75" hidden="false" customHeight="true" outlineLevel="0" collapsed="false">
      <c r="A1611" s="1" t="s">
        <v>1169</v>
      </c>
      <c r="B1611" s="2" t="n">
        <v>0.00112268518518519</v>
      </c>
      <c r="C1611" s="1" t="n">
        <v>0.00112268518518519</v>
      </c>
      <c r="D1611" s="0" t="n">
        <v>1.61666666666667</v>
      </c>
    </row>
    <row r="1612" customFormat="false" ht="15.75" hidden="false" customHeight="true" outlineLevel="0" collapsed="false">
      <c r="A1612" s="1" t="s">
        <v>1099</v>
      </c>
      <c r="B1612" s="2" t="n">
        <v>0.00125</v>
      </c>
      <c r="C1612" s="1" t="n">
        <v>0.00125</v>
      </c>
      <c r="D1612" s="0" t="n">
        <v>1.8</v>
      </c>
    </row>
    <row r="1613" customFormat="false" ht="15.75" hidden="false" customHeight="true" outlineLevel="0" collapsed="false">
      <c r="A1613" s="1" t="s">
        <v>1010</v>
      </c>
      <c r="B1613" s="2" t="n">
        <v>0.00136574074074074</v>
      </c>
      <c r="C1613" s="1" t="n">
        <v>0.00136574074074074</v>
      </c>
      <c r="D1613" s="0" t="n">
        <v>1.96666666666667</v>
      </c>
    </row>
    <row r="1614" customFormat="false" ht="15.75" hidden="false" customHeight="true" outlineLevel="0" collapsed="false">
      <c r="A1614" s="1" t="s">
        <v>1204</v>
      </c>
      <c r="B1614" s="2" t="n">
        <v>0.00107638888888889</v>
      </c>
      <c r="C1614" s="1" t="n">
        <v>0.00107638888888889</v>
      </c>
      <c r="D1614" s="0" t="n">
        <v>1.55</v>
      </c>
    </row>
    <row r="1615" customFormat="false" ht="15.75" hidden="false" customHeight="true" outlineLevel="0" collapsed="false">
      <c r="A1615" s="1" t="s">
        <v>1255</v>
      </c>
      <c r="B1615" s="2" t="n">
        <v>0.00100694444444444</v>
      </c>
      <c r="C1615" s="1" t="n">
        <v>0.00100694444444444</v>
      </c>
      <c r="D1615" s="0" t="n">
        <v>1.45</v>
      </c>
    </row>
    <row r="1616" customFormat="false" ht="15.75" hidden="false" customHeight="true" outlineLevel="0" collapsed="false">
      <c r="A1616" s="1" t="s">
        <v>858</v>
      </c>
      <c r="B1616" s="2" t="n">
        <v>0.0016087962962963</v>
      </c>
      <c r="C1616" s="1" t="n">
        <v>0.0016087962962963</v>
      </c>
      <c r="D1616" s="0" t="n">
        <v>2.31666666666666</v>
      </c>
    </row>
    <row r="1617" customFormat="false" ht="15.75" hidden="false" customHeight="true" outlineLevel="0" collapsed="false">
      <c r="A1617" s="1" t="s">
        <v>536</v>
      </c>
      <c r="B1617" s="2" t="n">
        <v>0.00224537037037037</v>
      </c>
      <c r="C1617" s="1" t="n">
        <v>0.00224537037037037</v>
      </c>
      <c r="D1617" s="0" t="n">
        <v>3.23333333333333</v>
      </c>
    </row>
    <row r="1618" customFormat="false" ht="15.75" hidden="false" customHeight="true" outlineLevel="0" collapsed="false">
      <c r="A1618" s="1" t="s">
        <v>1254</v>
      </c>
      <c r="B1618" s="2" t="n">
        <v>0.00100694444444444</v>
      </c>
      <c r="C1618" s="1" t="n">
        <v>0.00100694444444444</v>
      </c>
      <c r="D1618" s="0" t="n">
        <v>1.45</v>
      </c>
    </row>
    <row r="1619" customFormat="false" ht="15.75" hidden="false" customHeight="true" outlineLevel="0" collapsed="false">
      <c r="A1619" s="1" t="s">
        <v>440</v>
      </c>
      <c r="B1619" s="2" t="n">
        <v>0.00251157407407407</v>
      </c>
      <c r="C1619" s="1" t="n">
        <v>0.00251157407407407</v>
      </c>
      <c r="D1619" s="0" t="n">
        <v>3.61666666666666</v>
      </c>
    </row>
    <row r="1620" customFormat="false" ht="15.75" hidden="false" customHeight="true" outlineLevel="0" collapsed="false">
      <c r="A1620" s="1" t="s">
        <v>398</v>
      </c>
      <c r="B1620" s="2" t="n">
        <v>0.00267361111111111</v>
      </c>
      <c r="C1620" s="1" t="n">
        <v>0.00267361111111111</v>
      </c>
      <c r="D1620" s="0" t="n">
        <v>3.85</v>
      </c>
    </row>
    <row r="1621" customFormat="false" ht="15.75" hidden="false" customHeight="true" outlineLevel="0" collapsed="false">
      <c r="A1621" s="1" t="s">
        <v>351</v>
      </c>
      <c r="B1621" s="2" t="n">
        <v>0.00292824074074074</v>
      </c>
      <c r="C1621" s="1" t="n">
        <v>0.00292824074074074</v>
      </c>
      <c r="D1621" s="0" t="n">
        <v>4.21666666666666</v>
      </c>
    </row>
    <row r="1622" customFormat="false" ht="15.75" hidden="false" customHeight="true" outlineLevel="0" collapsed="false">
      <c r="A1622" s="1" t="s">
        <v>676</v>
      </c>
      <c r="B1622" s="2" t="n">
        <v>0.0019212962962963</v>
      </c>
      <c r="C1622" s="1" t="n">
        <v>0.0019212962962963</v>
      </c>
      <c r="D1622" s="0" t="n">
        <v>2.76666666666666</v>
      </c>
    </row>
    <row r="1623" customFormat="false" ht="15.75" hidden="false" customHeight="true" outlineLevel="0" collapsed="false">
      <c r="A1623" s="1" t="s">
        <v>571</v>
      </c>
      <c r="B1623" s="2" t="n">
        <v>0.00216435185185185</v>
      </c>
      <c r="C1623" s="1" t="n">
        <v>0.00216435185185185</v>
      </c>
      <c r="D1623" s="0" t="n">
        <v>3.11666666666666</v>
      </c>
    </row>
    <row r="1624" customFormat="false" ht="15.75" hidden="false" customHeight="true" outlineLevel="0" collapsed="false">
      <c r="A1624" s="1" t="s">
        <v>1024</v>
      </c>
      <c r="B1624" s="2" t="n">
        <v>0.00135416666666667</v>
      </c>
      <c r="C1624" s="1" t="n">
        <v>0.00135416666666667</v>
      </c>
      <c r="D1624" s="0" t="n">
        <v>1.95</v>
      </c>
    </row>
    <row r="1625" customFormat="false" ht="15.75" hidden="false" customHeight="true" outlineLevel="0" collapsed="false">
      <c r="A1625" s="1" t="s">
        <v>886</v>
      </c>
      <c r="B1625" s="2" t="n">
        <v>0.0015625</v>
      </c>
      <c r="C1625" s="1" t="n">
        <v>0.0015625</v>
      </c>
      <c r="D1625" s="0" t="n">
        <v>2.25</v>
      </c>
    </row>
    <row r="1626" customFormat="false" ht="15.75" hidden="false" customHeight="true" outlineLevel="0" collapsed="false">
      <c r="A1626" s="1" t="s">
        <v>2053</v>
      </c>
      <c r="B1626" s="2" t="n">
        <v>2.31481481481481E-005</v>
      </c>
      <c r="C1626" s="1" t="n">
        <v>2.31481481481481E-005</v>
      </c>
      <c r="D1626" s="0" t="n">
        <v>0.0333333333333333</v>
      </c>
    </row>
    <row r="1627" customFormat="false" ht="15.75" hidden="false" customHeight="true" outlineLevel="0" collapsed="false">
      <c r="A1627" s="1" t="s">
        <v>1852</v>
      </c>
      <c r="B1627" s="2" t="n">
        <v>0.000115740740740741</v>
      </c>
      <c r="C1627" s="1" t="n">
        <v>0.000115740740740741</v>
      </c>
      <c r="D1627" s="0" t="n">
        <v>0.166666666666667</v>
      </c>
    </row>
    <row r="1628" customFormat="false" ht="15.75" hidden="false" customHeight="true" outlineLevel="0" collapsed="false">
      <c r="A1628" s="1" t="s">
        <v>1798</v>
      </c>
      <c r="B1628" s="2" t="n">
        <v>0.000162037037037037</v>
      </c>
      <c r="C1628" s="1" t="n">
        <v>0.000162037037037037</v>
      </c>
      <c r="D1628" s="0" t="n">
        <v>0.233333333333333</v>
      </c>
    </row>
    <row r="1629" customFormat="false" ht="15.75" hidden="false" customHeight="true" outlineLevel="0" collapsed="false">
      <c r="A1629" s="1" t="s">
        <v>1309</v>
      </c>
      <c r="B1629" s="2" t="n">
        <v>0.000914351851851852</v>
      </c>
      <c r="C1629" s="1" t="n">
        <v>0.000914351851851852</v>
      </c>
      <c r="D1629" s="0" t="n">
        <v>1.31666666666667</v>
      </c>
    </row>
    <row r="1630" customFormat="false" ht="15.75" hidden="false" customHeight="true" outlineLevel="0" collapsed="false">
      <c r="A1630" s="1" t="s">
        <v>1330</v>
      </c>
      <c r="B1630" s="2" t="n">
        <v>0.000891203703703704</v>
      </c>
      <c r="C1630" s="1" t="n">
        <v>0.000891203703703704</v>
      </c>
      <c r="D1630" s="0" t="n">
        <v>1.28333333333333</v>
      </c>
    </row>
    <row r="1631" customFormat="false" ht="15.75" hidden="false" customHeight="true" outlineLevel="0" collapsed="false">
      <c r="A1631" s="1" t="s">
        <v>1630</v>
      </c>
      <c r="B1631" s="2" t="n">
        <v>0.00037037037037037</v>
      </c>
      <c r="C1631" s="1" t="n">
        <v>0.00037037037037037</v>
      </c>
      <c r="D1631" s="0" t="n">
        <v>0.533333333333333</v>
      </c>
    </row>
    <row r="1632" customFormat="false" ht="15.75" hidden="false" customHeight="true" outlineLevel="0" collapsed="false">
      <c r="A1632" s="1" t="s">
        <v>1167</v>
      </c>
      <c r="B1632" s="2" t="n">
        <v>0.00112268518518519</v>
      </c>
      <c r="C1632" s="1" t="n">
        <v>0.00112268518518519</v>
      </c>
      <c r="D1632" s="0" t="n">
        <v>1.61666666666667</v>
      </c>
    </row>
    <row r="1633" customFormat="false" ht="15.75" hidden="false" customHeight="true" outlineLevel="0" collapsed="false">
      <c r="A1633" s="1" t="s">
        <v>1451</v>
      </c>
      <c r="B1633" s="2" t="n">
        <v>0.00068287037037037</v>
      </c>
      <c r="C1633" s="1" t="n">
        <v>0.00068287037037037</v>
      </c>
      <c r="D1633" s="0" t="n">
        <v>0.983333333333333</v>
      </c>
    </row>
    <row r="1634" customFormat="false" ht="15.75" hidden="false" customHeight="true" outlineLevel="0" collapsed="false">
      <c r="A1634" s="1" t="s">
        <v>822</v>
      </c>
      <c r="B1634" s="2" t="n">
        <v>0.00167824074074074</v>
      </c>
      <c r="C1634" s="1" t="n">
        <v>0.00167824074074074</v>
      </c>
      <c r="D1634" s="0" t="n">
        <v>2.41666666666666</v>
      </c>
    </row>
    <row r="1635" customFormat="false" ht="15.75" hidden="false" customHeight="true" outlineLevel="0" collapsed="false">
      <c r="A1635" s="1" t="s">
        <v>1086</v>
      </c>
      <c r="B1635" s="2" t="n">
        <v>0.00126157407407407</v>
      </c>
      <c r="C1635" s="1" t="n">
        <v>0.00126157407407407</v>
      </c>
      <c r="D1635" s="0" t="n">
        <v>1.81666666666667</v>
      </c>
    </row>
    <row r="1636" customFormat="false" ht="15.75" hidden="false" customHeight="true" outlineLevel="0" collapsed="false">
      <c r="A1636" s="1" t="s">
        <v>2062</v>
      </c>
      <c r="B1636" s="2" t="n">
        <v>1.15740740740741E-005</v>
      </c>
      <c r="C1636" s="1" t="n">
        <v>1.15740740740741E-005</v>
      </c>
      <c r="D1636" s="0" t="n">
        <v>0.0166666666666667</v>
      </c>
    </row>
    <row r="1637" customFormat="false" ht="15.75" hidden="false" customHeight="true" outlineLevel="0" collapsed="false">
      <c r="A1637" s="1" t="s">
        <v>897</v>
      </c>
      <c r="B1637" s="2" t="n">
        <v>0.00155092592592593</v>
      </c>
      <c r="C1637" s="1" t="n">
        <v>0.00155092592592593</v>
      </c>
      <c r="D1637" s="0" t="n">
        <v>2.23333333333333</v>
      </c>
    </row>
    <row r="1638" customFormat="false" ht="15.75" hidden="false" customHeight="true" outlineLevel="0" collapsed="false">
      <c r="A1638" s="1" t="s">
        <v>765</v>
      </c>
      <c r="B1638" s="2" t="n">
        <v>0.00177083333333333</v>
      </c>
      <c r="C1638" s="1" t="n">
        <v>0.00177083333333333</v>
      </c>
      <c r="D1638" s="0" t="n">
        <v>2.55</v>
      </c>
    </row>
    <row r="1639" customFormat="false" ht="15.75" hidden="false" customHeight="true" outlineLevel="0" collapsed="false">
      <c r="A1639" s="1" t="s">
        <v>577</v>
      </c>
      <c r="B1639" s="2" t="n">
        <v>0.00215277777777778</v>
      </c>
      <c r="C1639" s="1" t="n">
        <v>0.00215277777777778</v>
      </c>
      <c r="D1639" s="0" t="n">
        <v>3.1</v>
      </c>
    </row>
    <row r="1640" customFormat="false" ht="15.75" hidden="false" customHeight="true" outlineLevel="0" collapsed="false">
      <c r="A1640" s="1" t="s">
        <v>868</v>
      </c>
      <c r="B1640" s="2" t="n">
        <v>0.00159722222222222</v>
      </c>
      <c r="C1640" s="1" t="n">
        <v>0.00159722222222222</v>
      </c>
      <c r="D1640" s="0" t="n">
        <v>2.3</v>
      </c>
    </row>
    <row r="1641" customFormat="false" ht="15.75" hidden="false" customHeight="true" outlineLevel="0" collapsed="false">
      <c r="A1641" s="1" t="s">
        <v>982</v>
      </c>
      <c r="B1641" s="2" t="n">
        <v>0.00142361111111111</v>
      </c>
      <c r="C1641" s="1" t="n">
        <v>0.00142361111111111</v>
      </c>
      <c r="D1641" s="0" t="n">
        <v>2.05</v>
      </c>
    </row>
    <row r="1642" customFormat="false" ht="15.75" hidden="false" customHeight="true" outlineLevel="0" collapsed="false">
      <c r="A1642" s="1" t="s">
        <v>849</v>
      </c>
      <c r="B1642" s="2" t="n">
        <v>0.00164351851851852</v>
      </c>
      <c r="C1642" s="1" t="n">
        <v>0.00164351851851852</v>
      </c>
      <c r="D1642" s="0" t="n">
        <v>2.36666666666666</v>
      </c>
    </row>
    <row r="1643" customFormat="false" ht="15.75" hidden="false" customHeight="true" outlineLevel="0" collapsed="false">
      <c r="A1643" s="1" t="s">
        <v>1060</v>
      </c>
      <c r="B1643" s="2" t="n">
        <v>0.00130787037037037</v>
      </c>
      <c r="C1643" s="1" t="n">
        <v>0.00130787037037037</v>
      </c>
      <c r="D1643" s="0" t="n">
        <v>1.88333333333333</v>
      </c>
    </row>
    <row r="1644" customFormat="false" ht="15.75" hidden="false" customHeight="true" outlineLevel="0" collapsed="false">
      <c r="A1644" s="1" t="s">
        <v>1799</v>
      </c>
      <c r="B1644" s="2" t="n">
        <v>0.000162037037037037</v>
      </c>
      <c r="C1644" s="1" t="n">
        <v>0.000162037037037037</v>
      </c>
      <c r="D1644" s="0" t="n">
        <v>0.233333333333333</v>
      </c>
    </row>
    <row r="1645" customFormat="false" ht="15.75" hidden="false" customHeight="true" outlineLevel="0" collapsed="false">
      <c r="A1645" s="1" t="s">
        <v>988</v>
      </c>
      <c r="B1645" s="2" t="n">
        <v>0.00140046296296296</v>
      </c>
      <c r="C1645" s="1" t="n">
        <v>0.00140046296296296</v>
      </c>
      <c r="D1645" s="0" t="n">
        <v>2.01666666666667</v>
      </c>
    </row>
    <row r="1646" customFormat="false" ht="15.75" hidden="false" customHeight="true" outlineLevel="0" collapsed="false">
      <c r="A1646" s="1" t="s">
        <v>1041</v>
      </c>
      <c r="B1646" s="2" t="n">
        <v>0.00133101851851852</v>
      </c>
      <c r="C1646" s="1" t="n">
        <v>0.00133101851851852</v>
      </c>
      <c r="D1646" s="0" t="n">
        <v>1.91666666666666</v>
      </c>
    </row>
    <row r="1647" customFormat="false" ht="15.75" hidden="false" customHeight="true" outlineLevel="0" collapsed="false">
      <c r="A1647" s="1" t="s">
        <v>854</v>
      </c>
      <c r="B1647" s="2" t="n">
        <v>0.00162037037037037</v>
      </c>
      <c r="C1647" s="1" t="n">
        <v>0.00162037037037037</v>
      </c>
      <c r="D1647" s="0" t="n">
        <v>2.33333333333333</v>
      </c>
    </row>
    <row r="1648" customFormat="false" ht="15.75" hidden="false" customHeight="true" outlineLevel="0" collapsed="false">
      <c r="A1648" s="1" t="s">
        <v>1320</v>
      </c>
      <c r="B1648" s="2" t="n">
        <v>0.000891203703703704</v>
      </c>
      <c r="C1648" s="1" t="n">
        <v>0.000891203703703704</v>
      </c>
      <c r="D1648" s="0" t="n">
        <v>1.28333333333333</v>
      </c>
    </row>
    <row r="1649" customFormat="false" ht="15.75" hidden="false" customHeight="true" outlineLevel="0" collapsed="false">
      <c r="A1649" s="1" t="s">
        <v>1301</v>
      </c>
      <c r="B1649" s="2" t="n">
        <v>0.000925925925925926</v>
      </c>
      <c r="C1649" s="1" t="n">
        <v>0.000925925925925926</v>
      </c>
      <c r="D1649" s="0" t="n">
        <v>1.33333333333333</v>
      </c>
    </row>
    <row r="1650" customFormat="false" ht="15.75" hidden="false" customHeight="true" outlineLevel="0" collapsed="false">
      <c r="A1650" s="1" t="s">
        <v>452</v>
      </c>
      <c r="B1650" s="2" t="n">
        <v>0.00248842592592593</v>
      </c>
      <c r="C1650" s="1" t="n">
        <v>0.00248842592592593</v>
      </c>
      <c r="D1650" s="0" t="n">
        <v>3.58333333333333</v>
      </c>
    </row>
    <row r="1651" customFormat="false" ht="15.75" hidden="false" customHeight="true" outlineLevel="0" collapsed="false">
      <c r="A1651" s="1" t="s">
        <v>739</v>
      </c>
      <c r="B1651" s="2" t="n">
        <v>0.00180555555555556</v>
      </c>
      <c r="C1651" s="1" t="n">
        <v>0.00180555555555556</v>
      </c>
      <c r="D1651" s="0" t="n">
        <v>2.6</v>
      </c>
    </row>
    <row r="1652" customFormat="false" ht="15.75" hidden="false" customHeight="true" outlineLevel="0" collapsed="false">
      <c r="A1652" s="1" t="s">
        <v>700</v>
      </c>
      <c r="B1652" s="2" t="n">
        <v>0.001875</v>
      </c>
      <c r="C1652" s="1" t="n">
        <v>0.001875</v>
      </c>
      <c r="D1652" s="0" t="n">
        <v>2.7</v>
      </c>
    </row>
    <row r="1653" customFormat="false" ht="15.75" hidden="false" customHeight="true" outlineLevel="0" collapsed="false">
      <c r="A1653" s="1" t="s">
        <v>786</v>
      </c>
      <c r="B1653" s="2" t="n">
        <v>0.00173611111111111</v>
      </c>
      <c r="C1653" s="1" t="n">
        <v>0.00173611111111111</v>
      </c>
      <c r="D1653" s="0" t="n">
        <v>2.5</v>
      </c>
    </row>
    <row r="1654" customFormat="false" ht="15.75" hidden="false" customHeight="true" outlineLevel="0" collapsed="false">
      <c r="A1654" s="1" t="s">
        <v>1189</v>
      </c>
      <c r="B1654" s="2" t="n">
        <v>0.00109953703703704</v>
      </c>
      <c r="C1654" s="1" t="n">
        <v>0.00109953703703704</v>
      </c>
      <c r="D1654" s="0" t="n">
        <v>1.58333333333333</v>
      </c>
    </row>
    <row r="1655" customFormat="false" ht="15.75" hidden="false" customHeight="true" outlineLevel="0" collapsed="false">
      <c r="A1655" s="1" t="s">
        <v>872</v>
      </c>
      <c r="B1655" s="2" t="n">
        <v>0.00159722222222222</v>
      </c>
      <c r="C1655" s="1" t="n">
        <v>0.00159722222222222</v>
      </c>
      <c r="D1655" s="0" t="n">
        <v>2.3</v>
      </c>
    </row>
    <row r="1656" customFormat="false" ht="15.75" hidden="false" customHeight="true" outlineLevel="0" collapsed="false">
      <c r="A1656" s="1" t="s">
        <v>920</v>
      </c>
      <c r="B1656" s="2" t="n">
        <v>0.00152777777777778</v>
      </c>
      <c r="C1656" s="1" t="n">
        <v>0.00152777777777778</v>
      </c>
      <c r="D1656" s="0" t="n">
        <v>2.2</v>
      </c>
    </row>
    <row r="1657" customFormat="false" ht="15.75" hidden="false" customHeight="true" outlineLevel="0" collapsed="false">
      <c r="A1657" s="1" t="s">
        <v>641</v>
      </c>
      <c r="B1657" s="2" t="n">
        <v>0.00200231481481482</v>
      </c>
      <c r="C1657" s="1" t="n">
        <v>0.00200231481481482</v>
      </c>
      <c r="D1657" s="0" t="n">
        <v>2.88333333333333</v>
      </c>
    </row>
    <row r="1658" customFormat="false" ht="15.75" hidden="false" customHeight="true" outlineLevel="0" collapsed="false">
      <c r="A1658" s="1" t="s">
        <v>635</v>
      </c>
      <c r="B1658" s="2" t="n">
        <v>0.00201388888888889</v>
      </c>
      <c r="C1658" s="1" t="n">
        <v>0.00201388888888889</v>
      </c>
      <c r="D1658" s="0" t="n">
        <v>2.9</v>
      </c>
    </row>
    <row r="1659" customFormat="false" ht="15.75" hidden="false" customHeight="true" outlineLevel="0" collapsed="false">
      <c r="A1659" s="1" t="s">
        <v>767</v>
      </c>
      <c r="B1659" s="2" t="n">
        <v>0.00177083333333333</v>
      </c>
      <c r="C1659" s="1" t="n">
        <v>0.00177083333333333</v>
      </c>
      <c r="D1659" s="0" t="n">
        <v>2.55</v>
      </c>
    </row>
    <row r="1660" customFormat="false" ht="15.75" hidden="false" customHeight="true" outlineLevel="0" collapsed="false">
      <c r="A1660" s="1" t="s">
        <v>492</v>
      </c>
      <c r="B1660" s="2" t="n">
        <v>0.00234953703703704</v>
      </c>
      <c r="C1660" s="1" t="n">
        <v>0.00234953703703704</v>
      </c>
      <c r="D1660" s="0" t="n">
        <v>3.38333333333333</v>
      </c>
    </row>
    <row r="1661" customFormat="false" ht="15.75" hidden="false" customHeight="true" outlineLevel="0" collapsed="false">
      <c r="A1661" s="1" t="s">
        <v>1175</v>
      </c>
      <c r="B1661" s="2" t="n">
        <v>0.00111111111111111</v>
      </c>
      <c r="C1661" s="1" t="n">
        <v>0.00111111111111111</v>
      </c>
      <c r="D1661" s="0" t="n">
        <v>1.6</v>
      </c>
    </row>
    <row r="1662" customFormat="false" ht="15.75" hidden="false" customHeight="true" outlineLevel="0" collapsed="false">
      <c r="A1662" s="1" t="s">
        <v>368</v>
      </c>
      <c r="B1662" s="2" t="n">
        <v>0.00282407407407407</v>
      </c>
      <c r="C1662" s="1" t="n">
        <v>0.00282407407407407</v>
      </c>
      <c r="D1662" s="0" t="n">
        <v>4.06666666666666</v>
      </c>
    </row>
    <row r="1663" customFormat="false" ht="15.75" hidden="false" customHeight="true" outlineLevel="0" collapsed="false">
      <c r="A1663" s="1" t="s">
        <v>1206</v>
      </c>
      <c r="B1663" s="2" t="n">
        <v>0.00107638888888889</v>
      </c>
      <c r="C1663" s="1" t="n">
        <v>0.00107638888888889</v>
      </c>
      <c r="D1663" s="0" t="n">
        <v>1.55</v>
      </c>
    </row>
    <row r="1664" customFormat="false" ht="15.75" hidden="false" customHeight="true" outlineLevel="0" collapsed="false">
      <c r="A1664" s="1" t="s">
        <v>1199</v>
      </c>
      <c r="B1664" s="2" t="n">
        <v>0.00107638888888889</v>
      </c>
      <c r="C1664" s="1" t="n">
        <v>0.00107638888888889</v>
      </c>
      <c r="D1664" s="0" t="n">
        <v>1.55</v>
      </c>
    </row>
    <row r="1665" customFormat="false" ht="15.75" hidden="false" customHeight="true" outlineLevel="0" collapsed="false">
      <c r="A1665" s="1" t="s">
        <v>473</v>
      </c>
      <c r="B1665" s="2" t="n">
        <v>0.00240740740740741</v>
      </c>
      <c r="C1665" s="1" t="n">
        <v>0.00240740740740741</v>
      </c>
      <c r="D1665" s="0" t="n">
        <v>3.46666666666666</v>
      </c>
    </row>
    <row r="1666" customFormat="false" ht="15.75" hidden="false" customHeight="true" outlineLevel="0" collapsed="false">
      <c r="A1666" s="1" t="s">
        <v>624</v>
      </c>
      <c r="B1666" s="2" t="n">
        <v>0.00204861111111111</v>
      </c>
      <c r="C1666" s="1" t="n">
        <v>0.00204861111111111</v>
      </c>
      <c r="D1666" s="0" t="n">
        <v>2.95</v>
      </c>
    </row>
    <row r="1667" customFormat="false" ht="15.75" hidden="false" customHeight="true" outlineLevel="0" collapsed="false">
      <c r="A1667" s="1" t="s">
        <v>646</v>
      </c>
      <c r="B1667" s="2" t="n">
        <v>0.00199074074074074</v>
      </c>
      <c r="C1667" s="1" t="n">
        <v>0.00199074074074074</v>
      </c>
      <c r="D1667" s="0" t="n">
        <v>2.86666666666666</v>
      </c>
    </row>
    <row r="1668" customFormat="false" ht="15.75" hidden="false" customHeight="true" outlineLevel="0" collapsed="false">
      <c r="A1668" s="1" t="s">
        <v>1003</v>
      </c>
      <c r="B1668" s="2" t="n">
        <v>0.00137731481481481</v>
      </c>
      <c r="C1668" s="1" t="n">
        <v>0.00137731481481481</v>
      </c>
      <c r="D1668" s="0" t="n">
        <v>1.98333333333333</v>
      </c>
    </row>
    <row r="1669" customFormat="false" ht="15.75" hidden="false" customHeight="true" outlineLevel="0" collapsed="false">
      <c r="A1669" s="1" t="s">
        <v>182</v>
      </c>
      <c r="B1669" s="2" t="n">
        <v>0.00429398148148148</v>
      </c>
      <c r="C1669" s="1" t="n">
        <v>0.00429398148148148</v>
      </c>
      <c r="D1669" s="0" t="n">
        <v>6.18333333333333</v>
      </c>
    </row>
    <row r="1670" customFormat="false" ht="15.75" hidden="false" customHeight="true" outlineLevel="0" collapsed="false">
      <c r="A1670" s="1" t="s">
        <v>122</v>
      </c>
      <c r="B1670" s="2" t="n">
        <v>0.00503472222222222</v>
      </c>
      <c r="C1670" s="1" t="n">
        <v>0.00503472222222222</v>
      </c>
      <c r="D1670" s="0" t="n">
        <v>7.25</v>
      </c>
    </row>
    <row r="1671" customFormat="false" ht="15.75" hidden="false" customHeight="true" outlineLevel="0" collapsed="false">
      <c r="A1671" s="1" t="s">
        <v>1184</v>
      </c>
      <c r="B1671" s="2" t="n">
        <v>0.00111111111111111</v>
      </c>
      <c r="C1671" s="1" t="n">
        <v>0.00111111111111111</v>
      </c>
      <c r="D1671" s="0" t="n">
        <v>1.6</v>
      </c>
    </row>
    <row r="1672" customFormat="false" ht="15.75" hidden="false" customHeight="true" outlineLevel="0" collapsed="false">
      <c r="A1672" s="1" t="s">
        <v>75</v>
      </c>
      <c r="B1672" s="2" t="n">
        <v>0.00619212962962963</v>
      </c>
      <c r="C1672" s="1" t="n">
        <v>0.00619212962962963</v>
      </c>
      <c r="D1672" s="0" t="n">
        <v>8.91666666666666</v>
      </c>
    </row>
    <row r="1673" customFormat="false" ht="15.75" hidden="false" customHeight="true" outlineLevel="0" collapsed="false">
      <c r="A1673" s="1" t="s">
        <v>1223</v>
      </c>
      <c r="B1673" s="2" t="n">
        <v>0.00105324074074074</v>
      </c>
      <c r="C1673" s="1" t="n">
        <v>0.00105324074074074</v>
      </c>
      <c r="D1673" s="0" t="n">
        <v>1.51666666666667</v>
      </c>
    </row>
    <row r="1674" customFormat="false" ht="15.75" hidden="false" customHeight="true" outlineLevel="0" collapsed="false">
      <c r="A1674" s="1" t="s">
        <v>1727</v>
      </c>
      <c r="B1674" s="2" t="n">
        <v>0.000243055555555556</v>
      </c>
      <c r="C1674" s="1" t="n">
        <v>0.000243055555555556</v>
      </c>
      <c r="D1674" s="0" t="n">
        <v>0.35</v>
      </c>
    </row>
    <row r="1675" customFormat="false" ht="15.75" hidden="false" customHeight="true" outlineLevel="0" collapsed="false">
      <c r="A1675" s="1" t="s">
        <v>1213</v>
      </c>
      <c r="B1675" s="2" t="n">
        <v>0.00106481481481481</v>
      </c>
      <c r="C1675" s="1" t="n">
        <v>0.00106481481481481</v>
      </c>
      <c r="D1675" s="0" t="n">
        <v>1.53333333333333</v>
      </c>
    </row>
    <row r="1676" customFormat="false" ht="15.75" hidden="false" customHeight="true" outlineLevel="0" collapsed="false">
      <c r="A1676" s="1" t="s">
        <v>2037</v>
      </c>
      <c r="B1676" s="2" t="n">
        <v>2.31481481481481E-005</v>
      </c>
      <c r="C1676" s="1" t="n">
        <v>2.31481481481481E-005</v>
      </c>
      <c r="D1676" s="0" t="n">
        <v>0.0333333333333333</v>
      </c>
    </row>
    <row r="1677" customFormat="false" ht="15.75" hidden="false" customHeight="true" outlineLevel="0" collapsed="false">
      <c r="A1677" s="1" t="s">
        <v>1946</v>
      </c>
      <c r="B1677" s="2" t="n">
        <v>5.78703703703704E-005</v>
      </c>
      <c r="C1677" s="1" t="n">
        <v>5.78703703703704E-005</v>
      </c>
      <c r="D1677" s="0" t="n">
        <v>0.0833333333333333</v>
      </c>
    </row>
    <row r="1678" customFormat="false" ht="15.75" hidden="false" customHeight="true" outlineLevel="0" collapsed="false">
      <c r="A1678" s="1" t="s">
        <v>1857</v>
      </c>
      <c r="B1678" s="2" t="n">
        <v>0.000115740740740741</v>
      </c>
      <c r="C1678" s="1" t="n">
        <v>0.000115740740740741</v>
      </c>
      <c r="D1678" s="0" t="n">
        <v>0.166666666666667</v>
      </c>
    </row>
    <row r="1679" customFormat="false" ht="15.75" hidden="false" customHeight="true" outlineLevel="0" collapsed="false">
      <c r="A1679" s="1" t="s">
        <v>1891</v>
      </c>
      <c r="B1679" s="2" t="n">
        <v>8.10185185185185E-005</v>
      </c>
      <c r="C1679" s="1" t="n">
        <v>8.10185185185185E-005</v>
      </c>
      <c r="D1679" s="0" t="n">
        <v>0.116666666666667</v>
      </c>
    </row>
    <row r="1680" customFormat="false" ht="15.75" hidden="false" customHeight="true" outlineLevel="0" collapsed="false">
      <c r="A1680" s="1" t="s">
        <v>1280</v>
      </c>
      <c r="B1680" s="2" t="n">
        <v>0.000960648148148148</v>
      </c>
      <c r="C1680" s="1" t="n">
        <v>0.000960648148148148</v>
      </c>
      <c r="D1680" s="0" t="n">
        <v>1.38333333333333</v>
      </c>
    </row>
    <row r="1681" customFormat="false" ht="15.75" hidden="false" customHeight="true" outlineLevel="0" collapsed="false">
      <c r="A1681" s="1" t="s">
        <v>14</v>
      </c>
      <c r="B1681" s="2" t="n">
        <v>0.0142824074074074</v>
      </c>
      <c r="C1681" s="1" t="n">
        <v>0.0142824074074074</v>
      </c>
      <c r="D1681" s="0" t="n">
        <v>20.5666666666667</v>
      </c>
    </row>
    <row r="1682" customFormat="false" ht="15.75" hidden="false" customHeight="true" outlineLevel="0" collapsed="false">
      <c r="A1682" s="1" t="s">
        <v>955</v>
      </c>
      <c r="B1682" s="2" t="n">
        <v>0.00146990740740741</v>
      </c>
      <c r="C1682" s="1" t="n">
        <v>0.00146990740740741</v>
      </c>
      <c r="D1682" s="0" t="n">
        <v>2.11666666666666</v>
      </c>
    </row>
    <row r="1683" customFormat="false" ht="15.75" hidden="false" customHeight="true" outlineLevel="0" collapsed="false">
      <c r="A1683" s="1" t="s">
        <v>610</v>
      </c>
      <c r="B1683" s="2" t="n">
        <v>0.00207175925925926</v>
      </c>
      <c r="C1683" s="1" t="n">
        <v>0.00207175925925926</v>
      </c>
      <c r="D1683" s="0" t="n">
        <v>2.98333333333333</v>
      </c>
    </row>
    <row r="1684" customFormat="false" ht="15.75" hidden="false" customHeight="true" outlineLevel="0" collapsed="false">
      <c r="A1684" s="1" t="s">
        <v>666</v>
      </c>
      <c r="B1684" s="2" t="n">
        <v>0.00194444444444444</v>
      </c>
      <c r="C1684" s="1" t="n">
        <v>0.00194444444444444</v>
      </c>
      <c r="D1684" s="0" t="n">
        <v>2.8</v>
      </c>
    </row>
    <row r="1685" customFormat="false" ht="15.75" hidden="false" customHeight="true" outlineLevel="0" collapsed="false">
      <c r="A1685" s="1" t="s">
        <v>1639</v>
      </c>
      <c r="B1685" s="2" t="n">
        <v>0.000358796296296296</v>
      </c>
      <c r="C1685" s="1" t="n">
        <v>0.000358796296296296</v>
      </c>
      <c r="D1685" s="0" t="n">
        <v>0.516666666666666</v>
      </c>
    </row>
    <row r="1686" customFormat="false" ht="15.75" hidden="false" customHeight="true" outlineLevel="0" collapsed="false">
      <c r="A1686" s="1" t="s">
        <v>1304</v>
      </c>
      <c r="B1686" s="2" t="n">
        <v>0.000914351851851852</v>
      </c>
      <c r="C1686" s="1" t="n">
        <v>0.000914351851851852</v>
      </c>
      <c r="D1686" s="0" t="n">
        <v>1.31666666666667</v>
      </c>
    </row>
    <row r="1687" customFormat="false" ht="15.75" hidden="false" customHeight="true" outlineLevel="0" collapsed="false">
      <c r="A1687" s="1" t="s">
        <v>1411</v>
      </c>
      <c r="B1687" s="2" t="n">
        <v>0.000729166666666667</v>
      </c>
      <c r="C1687" s="1" t="n">
        <v>0.000729166666666667</v>
      </c>
      <c r="D1687" s="0" t="n">
        <v>1.05</v>
      </c>
    </row>
    <row r="1688" customFormat="false" ht="15.75" hidden="false" customHeight="true" outlineLevel="0" collapsed="false">
      <c r="A1688" s="1" t="s">
        <v>1800</v>
      </c>
      <c r="B1688" s="2" t="n">
        <v>0.000162037037037037</v>
      </c>
      <c r="C1688" s="1" t="n">
        <v>0.000162037037037037</v>
      </c>
      <c r="D1688" s="0" t="n">
        <v>0.233333333333333</v>
      </c>
    </row>
    <row r="1689" customFormat="false" ht="15.75" hidden="false" customHeight="true" outlineLevel="0" collapsed="false">
      <c r="A1689" s="1" t="s">
        <v>1822</v>
      </c>
      <c r="B1689" s="2" t="n">
        <v>0.000138888888888889</v>
      </c>
      <c r="C1689" s="1" t="n">
        <v>0.000138888888888889</v>
      </c>
      <c r="D1689" s="0" t="n">
        <v>0.2</v>
      </c>
    </row>
    <row r="1690" customFormat="false" ht="15.75" hidden="false" customHeight="true" outlineLevel="0" collapsed="false">
      <c r="A1690" s="1" t="s">
        <v>1782</v>
      </c>
      <c r="B1690" s="2" t="n">
        <v>0.000185185185185185</v>
      </c>
      <c r="C1690" s="1" t="n">
        <v>0.000185185185185185</v>
      </c>
      <c r="D1690" s="0" t="n">
        <v>0.266666666666666</v>
      </c>
    </row>
    <row r="1691" customFormat="false" ht="15.75" hidden="false" customHeight="true" outlineLevel="0" collapsed="false">
      <c r="A1691" s="1" t="s">
        <v>1947</v>
      </c>
      <c r="B1691" s="2" t="n">
        <v>5.78703703703704E-005</v>
      </c>
      <c r="C1691" s="1" t="n">
        <v>5.78703703703704E-005</v>
      </c>
      <c r="D1691" s="0" t="n">
        <v>0.0833333333333333</v>
      </c>
    </row>
    <row r="1692" customFormat="false" ht="15.75" hidden="false" customHeight="true" outlineLevel="0" collapsed="false">
      <c r="A1692" s="1" t="s">
        <v>1892</v>
      </c>
      <c r="B1692" s="2" t="n">
        <v>8.10185185185185E-005</v>
      </c>
      <c r="C1692" s="1" t="n">
        <v>8.10185185185185E-005</v>
      </c>
      <c r="D1692" s="0" t="n">
        <v>0.116666666666667</v>
      </c>
    </row>
    <row r="1693" customFormat="false" ht="15.75" hidden="false" customHeight="true" outlineLevel="0" collapsed="false">
      <c r="A1693" s="1" t="s">
        <v>2195</v>
      </c>
      <c r="B1693" s="2" t="n">
        <v>0</v>
      </c>
      <c r="C1693" s="1" t="n">
        <v>0</v>
      </c>
      <c r="D1693" s="0" t="n">
        <v>0</v>
      </c>
    </row>
    <row r="1694" customFormat="false" ht="15.75" hidden="false" customHeight="true" outlineLevel="0" collapsed="false">
      <c r="A1694" s="1" t="s">
        <v>184</v>
      </c>
      <c r="B1694" s="2" t="n">
        <v>0.00428240740740741</v>
      </c>
      <c r="C1694" s="1" t="n">
        <v>0.00428240740740741</v>
      </c>
      <c r="D1694" s="0" t="n">
        <v>6.16666666666666</v>
      </c>
    </row>
    <row r="1695" customFormat="false" ht="15.75" hidden="false" customHeight="true" outlineLevel="0" collapsed="false">
      <c r="A1695" s="1" t="s">
        <v>1927</v>
      </c>
      <c r="B1695" s="2" t="n">
        <v>6.94444444444444E-005</v>
      </c>
      <c r="C1695" s="1" t="n">
        <v>6.94444444444444E-005</v>
      </c>
      <c r="D1695" s="0" t="n">
        <v>0.1</v>
      </c>
    </row>
    <row r="1696" customFormat="false" ht="15.75" hidden="false" customHeight="true" outlineLevel="0" collapsed="false">
      <c r="A1696" s="1" t="s">
        <v>841</v>
      </c>
      <c r="B1696" s="2" t="n">
        <v>0.00165509259259259</v>
      </c>
      <c r="C1696" s="1" t="n">
        <v>0.00165509259259259</v>
      </c>
      <c r="D1696" s="0" t="n">
        <v>2.38333333333333</v>
      </c>
    </row>
    <row r="1697" customFormat="false" ht="15.75" hidden="false" customHeight="true" outlineLevel="0" collapsed="false">
      <c r="A1697" s="1" t="s">
        <v>1512</v>
      </c>
      <c r="B1697" s="2" t="n">
        <v>0.000578703703703704</v>
      </c>
      <c r="C1697" s="1" t="n">
        <v>0.000578703703703704</v>
      </c>
      <c r="D1697" s="0" t="n">
        <v>0.833333333333333</v>
      </c>
    </row>
    <row r="1698" customFormat="false" ht="15.75" hidden="false" customHeight="true" outlineLevel="0" collapsed="false">
      <c r="A1698" s="1" t="s">
        <v>630</v>
      </c>
      <c r="B1698" s="2" t="n">
        <v>0.00202546296296296</v>
      </c>
      <c r="C1698" s="1" t="n">
        <v>0.00202546296296296</v>
      </c>
      <c r="D1698" s="0" t="n">
        <v>2.91666666666666</v>
      </c>
    </row>
    <row r="1699" customFormat="false" ht="15.75" hidden="false" customHeight="true" outlineLevel="0" collapsed="false">
      <c r="A1699" s="1" t="s">
        <v>153</v>
      </c>
      <c r="B1699" s="2" t="n">
        <v>0.00451388888888889</v>
      </c>
      <c r="C1699" s="1" t="n">
        <v>0.00451388888888889</v>
      </c>
      <c r="D1699" s="0" t="n">
        <v>6.49999999999999</v>
      </c>
    </row>
    <row r="1700" customFormat="false" ht="15.75" hidden="false" customHeight="true" outlineLevel="0" collapsed="false">
      <c r="A1700" s="1" t="s">
        <v>993</v>
      </c>
      <c r="B1700" s="2" t="n">
        <v>0.00140046296296296</v>
      </c>
      <c r="C1700" s="1" t="n">
        <v>0.00140046296296296</v>
      </c>
      <c r="D1700" s="0" t="n">
        <v>2.01666666666667</v>
      </c>
    </row>
    <row r="1701" customFormat="false" ht="15.75" hidden="false" customHeight="true" outlineLevel="0" collapsed="false">
      <c r="A1701" s="1" t="s">
        <v>237</v>
      </c>
      <c r="B1701" s="2" t="n">
        <v>0.00372685185185185</v>
      </c>
      <c r="C1701" s="1" t="n">
        <v>0.00372685185185185</v>
      </c>
      <c r="D1701" s="0" t="n">
        <v>5.36666666666666</v>
      </c>
    </row>
    <row r="1702" customFormat="false" ht="15.75" hidden="false" customHeight="true" outlineLevel="0" collapsed="false">
      <c r="A1702" s="1" t="s">
        <v>53</v>
      </c>
      <c r="B1702" s="2" t="n">
        <v>0.00702546296296296</v>
      </c>
      <c r="C1702" s="1" t="n">
        <v>0.00702546296296296</v>
      </c>
      <c r="D1702" s="0" t="n">
        <v>10.1166666666667</v>
      </c>
    </row>
    <row r="1703" customFormat="false" ht="15.75" hidden="false" customHeight="true" outlineLevel="0" collapsed="false">
      <c r="A1703" s="1" t="s">
        <v>2196</v>
      </c>
      <c r="B1703" s="2" t="n">
        <v>0</v>
      </c>
      <c r="C1703" s="1" t="n">
        <v>0</v>
      </c>
      <c r="D1703" s="0" t="n">
        <v>0</v>
      </c>
    </row>
    <row r="1704" customFormat="false" ht="15.75" hidden="false" customHeight="true" outlineLevel="0" collapsed="false">
      <c r="A1704" s="1" t="s">
        <v>1103</v>
      </c>
      <c r="B1704" s="2" t="n">
        <v>0.00125</v>
      </c>
      <c r="C1704" s="1" t="n">
        <v>0.00125</v>
      </c>
      <c r="D1704" s="0" t="n">
        <v>1.8</v>
      </c>
    </row>
    <row r="1705" customFormat="false" ht="15.75" hidden="false" customHeight="true" outlineLevel="0" collapsed="false">
      <c r="A1705" s="1" t="s">
        <v>1261</v>
      </c>
      <c r="B1705" s="2" t="n">
        <v>0.00099537037037037</v>
      </c>
      <c r="C1705" s="1" t="n">
        <v>0.00099537037037037</v>
      </c>
      <c r="D1705" s="0" t="n">
        <v>1.43333333333333</v>
      </c>
    </row>
    <row r="1706" customFormat="false" ht="15.75" hidden="false" customHeight="true" outlineLevel="0" collapsed="false">
      <c r="A1706" s="1" t="s">
        <v>18</v>
      </c>
      <c r="B1706" s="2" t="n">
        <v>0.0129282407407407</v>
      </c>
      <c r="C1706" s="1" t="n">
        <v>0.0129282407407407</v>
      </c>
      <c r="D1706" s="0" t="n">
        <v>18.6166666666667</v>
      </c>
    </row>
    <row r="1707" customFormat="false" ht="15.75" hidden="false" customHeight="true" outlineLevel="0" collapsed="false">
      <c r="A1707" s="1" t="s">
        <v>1788</v>
      </c>
      <c r="B1707" s="2" t="n">
        <v>0.000173611111111111</v>
      </c>
      <c r="C1707" s="1" t="n">
        <v>0.000173611111111111</v>
      </c>
      <c r="D1707" s="0" t="n">
        <v>0.25</v>
      </c>
    </row>
    <row r="1708" customFormat="false" ht="15.75" hidden="false" customHeight="true" outlineLevel="0" collapsed="false">
      <c r="A1708" s="1" t="s">
        <v>2197</v>
      </c>
      <c r="B1708" s="2" t="n">
        <v>0</v>
      </c>
      <c r="C1708" s="1" t="n">
        <v>0</v>
      </c>
      <c r="D1708" s="0" t="n">
        <v>0</v>
      </c>
    </row>
    <row r="1709" customFormat="false" ht="15.75" hidden="false" customHeight="true" outlineLevel="0" collapsed="false">
      <c r="A1709" s="1" t="s">
        <v>471</v>
      </c>
      <c r="B1709" s="2" t="n">
        <v>0.00241898148148148</v>
      </c>
      <c r="C1709" s="1" t="n">
        <v>0.00241898148148148</v>
      </c>
      <c r="D1709" s="0" t="n">
        <v>3.48333333333333</v>
      </c>
    </row>
    <row r="1710" customFormat="false" ht="15.75" hidden="false" customHeight="true" outlineLevel="0" collapsed="false">
      <c r="A1710" s="1" t="s">
        <v>421</v>
      </c>
      <c r="B1710" s="2" t="n">
        <v>0.00259259259259259</v>
      </c>
      <c r="C1710" s="1" t="n">
        <v>0.00259259259259259</v>
      </c>
      <c r="D1710" s="0" t="n">
        <v>3.73333333333333</v>
      </c>
    </row>
    <row r="1711" customFormat="false" ht="15.75" hidden="false" customHeight="true" outlineLevel="0" collapsed="false">
      <c r="A1711" s="1" t="s">
        <v>91</v>
      </c>
      <c r="B1711" s="2" t="n">
        <v>0.00570601851851852</v>
      </c>
      <c r="C1711" s="1" t="n">
        <v>0.00570601851851852</v>
      </c>
      <c r="D1711" s="0" t="n">
        <v>8.21666666666666</v>
      </c>
    </row>
    <row r="1712" customFormat="false" ht="15.75" hidden="false" customHeight="true" outlineLevel="0" collapsed="false">
      <c r="A1712" s="1" t="s">
        <v>336</v>
      </c>
      <c r="B1712" s="2" t="n">
        <v>0.00300925925925926</v>
      </c>
      <c r="C1712" s="1" t="n">
        <v>0.00300925925925926</v>
      </c>
      <c r="D1712" s="0" t="n">
        <v>4.33333333333333</v>
      </c>
    </row>
    <row r="1713" customFormat="false" ht="15.75" hidden="false" customHeight="true" outlineLevel="0" collapsed="false">
      <c r="A1713" s="1" t="s">
        <v>1593</v>
      </c>
      <c r="B1713" s="2" t="n">
        <v>0.000416666666666667</v>
      </c>
      <c r="C1713" s="1" t="n">
        <v>0.000416666666666667</v>
      </c>
      <c r="D1713" s="0" t="n">
        <v>0.6</v>
      </c>
    </row>
    <row r="1714" customFormat="false" ht="15.75" hidden="false" customHeight="true" outlineLevel="0" collapsed="false">
      <c r="A1714" s="1" t="s">
        <v>1473</v>
      </c>
      <c r="B1714" s="2" t="n">
        <v>0.000659722222222222</v>
      </c>
      <c r="C1714" s="1" t="n">
        <v>0.000659722222222222</v>
      </c>
      <c r="D1714" s="0" t="n">
        <v>0.949999999999999</v>
      </c>
    </row>
    <row r="1715" customFormat="false" ht="15.75" hidden="false" customHeight="true" outlineLevel="0" collapsed="false">
      <c r="A1715" s="1" t="s">
        <v>436</v>
      </c>
      <c r="B1715" s="2" t="n">
        <v>0.0025462962962963</v>
      </c>
      <c r="C1715" s="1" t="n">
        <v>0.0025462962962963</v>
      </c>
      <c r="D1715" s="0" t="n">
        <v>3.66666666666666</v>
      </c>
    </row>
    <row r="1716" customFormat="false" ht="15.75" hidden="false" customHeight="true" outlineLevel="0" collapsed="false">
      <c r="A1716" s="1" t="s">
        <v>1214</v>
      </c>
      <c r="B1716" s="2" t="n">
        <v>0.00106481481481481</v>
      </c>
      <c r="C1716" s="1" t="n">
        <v>0.00106481481481481</v>
      </c>
      <c r="D1716" s="0" t="n">
        <v>1.53333333333333</v>
      </c>
    </row>
    <row r="1717" customFormat="false" ht="15.75" hidden="false" customHeight="true" outlineLevel="0" collapsed="false">
      <c r="A1717" s="1" t="s">
        <v>707</v>
      </c>
      <c r="B1717" s="2" t="n">
        <v>0.00186342592592593</v>
      </c>
      <c r="C1717" s="1" t="n">
        <v>0.00186342592592593</v>
      </c>
      <c r="D1717" s="0" t="n">
        <v>2.68333333333333</v>
      </c>
    </row>
    <row r="1718" customFormat="false" ht="15.75" hidden="false" customHeight="true" outlineLevel="0" collapsed="false">
      <c r="A1718" s="1" t="s">
        <v>2198</v>
      </c>
      <c r="B1718" s="2" t="n">
        <v>0</v>
      </c>
      <c r="C1718" s="1" t="n">
        <v>0</v>
      </c>
      <c r="D1718" s="0" t="n">
        <v>0</v>
      </c>
    </row>
    <row r="1719" customFormat="false" ht="15.75" hidden="false" customHeight="true" outlineLevel="0" collapsed="false">
      <c r="A1719" s="1" t="s">
        <v>200</v>
      </c>
      <c r="B1719" s="2" t="n">
        <v>0.00413194444444444</v>
      </c>
      <c r="C1719" s="1" t="n">
        <v>0.00413194444444444</v>
      </c>
      <c r="D1719" s="0" t="n">
        <v>5.95</v>
      </c>
    </row>
    <row r="1720" customFormat="false" ht="15.75" hidden="false" customHeight="true" outlineLevel="0" collapsed="false">
      <c r="A1720" s="1" t="s">
        <v>1307</v>
      </c>
      <c r="B1720" s="2" t="n">
        <v>0.000914351851851852</v>
      </c>
      <c r="C1720" s="1" t="n">
        <v>0.000914351851851852</v>
      </c>
      <c r="D1720" s="0" t="n">
        <v>1.31666666666667</v>
      </c>
    </row>
    <row r="1721" customFormat="false" ht="15.75" hidden="false" customHeight="true" outlineLevel="0" collapsed="false">
      <c r="A1721" s="1" t="s">
        <v>1396</v>
      </c>
      <c r="B1721" s="2" t="n">
        <v>0.000763888888888889</v>
      </c>
      <c r="C1721" s="1" t="n">
        <v>0.000763888888888889</v>
      </c>
      <c r="D1721" s="0" t="n">
        <v>1.1</v>
      </c>
    </row>
    <row r="1722" customFormat="false" ht="15.75" hidden="false" customHeight="true" outlineLevel="0" collapsed="false">
      <c r="A1722" s="1" t="s">
        <v>1567</v>
      </c>
      <c r="B1722" s="2" t="n">
        <v>0.000462962962962963</v>
      </c>
      <c r="C1722" s="1" t="n">
        <v>0.000462962962962963</v>
      </c>
      <c r="D1722" s="0" t="n">
        <v>0.666666666666666</v>
      </c>
    </row>
    <row r="1723" customFormat="false" ht="15.75" hidden="false" customHeight="true" outlineLevel="0" collapsed="false">
      <c r="A1723" s="1" t="s">
        <v>1664</v>
      </c>
      <c r="B1723" s="2" t="n">
        <v>0.000324074074074074</v>
      </c>
      <c r="C1723" s="1" t="n">
        <v>0.000324074074074074</v>
      </c>
      <c r="D1723" s="0" t="n">
        <v>0.466666666666666</v>
      </c>
    </row>
    <row r="1724" customFormat="false" ht="15.75" hidden="false" customHeight="true" outlineLevel="0" collapsed="false">
      <c r="A1724" s="1" t="s">
        <v>990</v>
      </c>
      <c r="B1724" s="2" t="n">
        <v>0.00140046296296296</v>
      </c>
      <c r="C1724" s="1" t="n">
        <v>0.00140046296296296</v>
      </c>
      <c r="D1724" s="0" t="n">
        <v>2.01666666666667</v>
      </c>
    </row>
    <row r="1725" customFormat="false" ht="15.75" hidden="false" customHeight="true" outlineLevel="0" collapsed="false">
      <c r="A1725" s="1" t="s">
        <v>870</v>
      </c>
      <c r="B1725" s="2" t="n">
        <v>0.00159722222222222</v>
      </c>
      <c r="C1725" s="1" t="n">
        <v>0.00159722222222222</v>
      </c>
      <c r="D1725" s="0" t="n">
        <v>2.3</v>
      </c>
    </row>
    <row r="1726" customFormat="false" ht="15.75" hidden="false" customHeight="true" outlineLevel="0" collapsed="false">
      <c r="A1726" s="1" t="s">
        <v>1428</v>
      </c>
      <c r="B1726" s="2" t="n">
        <v>0.000706018518518519</v>
      </c>
      <c r="C1726" s="1" t="n">
        <v>0.000706018518518519</v>
      </c>
      <c r="D1726" s="0" t="n">
        <v>1.01666666666667</v>
      </c>
    </row>
    <row r="1727" customFormat="false" ht="15.75" hidden="false" customHeight="true" outlineLevel="0" collapsed="false">
      <c r="A1727" s="1" t="s">
        <v>1484</v>
      </c>
      <c r="B1727" s="2" t="n">
        <v>0.000648148148148148</v>
      </c>
      <c r="C1727" s="1" t="n">
        <v>0.000648148148148148</v>
      </c>
      <c r="D1727" s="0" t="n">
        <v>0.933333333333333</v>
      </c>
    </row>
    <row r="1728" customFormat="false" ht="15.75" hidden="false" customHeight="true" outlineLevel="0" collapsed="false">
      <c r="A1728" s="1" t="s">
        <v>1298</v>
      </c>
      <c r="B1728" s="2" t="n">
        <v>0.000925925925925926</v>
      </c>
      <c r="C1728" s="1" t="n">
        <v>0.000925925925925926</v>
      </c>
      <c r="D1728" s="0" t="n">
        <v>1.33333333333333</v>
      </c>
    </row>
    <row r="1729" customFormat="false" ht="15.75" hidden="false" customHeight="true" outlineLevel="0" collapsed="false">
      <c r="A1729" s="1" t="s">
        <v>1837</v>
      </c>
      <c r="B1729" s="2" t="n">
        <v>0.000127314814814815</v>
      </c>
      <c r="C1729" s="1" t="n">
        <v>0.000127314814814815</v>
      </c>
      <c r="D1729" s="0" t="n">
        <v>0.183333333333333</v>
      </c>
    </row>
    <row r="1730" customFormat="false" ht="15.75" hidden="false" customHeight="true" outlineLevel="0" collapsed="false">
      <c r="A1730" s="1" t="s">
        <v>1695</v>
      </c>
      <c r="B1730" s="2" t="n">
        <v>0.000277777777777778</v>
      </c>
      <c r="C1730" s="1" t="n">
        <v>0.000277777777777778</v>
      </c>
      <c r="D1730" s="0" t="n">
        <v>0.4</v>
      </c>
    </row>
    <row r="1731" customFormat="false" ht="15.75" hidden="false" customHeight="true" outlineLevel="0" collapsed="false">
      <c r="A1731" s="1" t="s">
        <v>1628</v>
      </c>
      <c r="B1731" s="2" t="n">
        <v>0.00037037037037037</v>
      </c>
      <c r="C1731" s="1" t="n">
        <v>0.00037037037037037</v>
      </c>
      <c r="D1731" s="0" t="n">
        <v>0.533333333333333</v>
      </c>
    </row>
    <row r="1732" customFormat="false" ht="15.75" hidden="false" customHeight="true" outlineLevel="0" collapsed="false">
      <c r="A1732" s="1" t="s">
        <v>1823</v>
      </c>
      <c r="B1732" s="2" t="n">
        <v>0.000138888888888889</v>
      </c>
      <c r="C1732" s="1" t="n">
        <v>0.000138888888888889</v>
      </c>
      <c r="D1732" s="0" t="n">
        <v>0.2</v>
      </c>
    </row>
    <row r="1733" customFormat="false" ht="15.75" hidden="false" customHeight="true" outlineLevel="0" collapsed="false">
      <c r="A1733" s="1" t="s">
        <v>1789</v>
      </c>
      <c r="B1733" s="2" t="n">
        <v>0.000173611111111111</v>
      </c>
      <c r="C1733" s="1" t="n">
        <v>0.000173611111111111</v>
      </c>
      <c r="D1733" s="0" t="n">
        <v>0.25</v>
      </c>
    </row>
    <row r="1734" customFormat="false" ht="15.75" hidden="false" customHeight="true" outlineLevel="0" collapsed="false">
      <c r="A1734" s="1" t="s">
        <v>1594</v>
      </c>
      <c r="B1734" s="2" t="n">
        <v>0.000416666666666667</v>
      </c>
      <c r="C1734" s="1" t="n">
        <v>0.000416666666666667</v>
      </c>
      <c r="D1734" s="0" t="n">
        <v>0.6</v>
      </c>
    </row>
    <row r="1735" customFormat="false" ht="15.75" hidden="false" customHeight="true" outlineLevel="0" collapsed="false">
      <c r="A1735" s="1" t="s">
        <v>1555</v>
      </c>
      <c r="B1735" s="2" t="n">
        <v>0.000486111111111111</v>
      </c>
      <c r="C1735" s="1" t="n">
        <v>0.000486111111111111</v>
      </c>
      <c r="D1735" s="0" t="n">
        <v>0.7</v>
      </c>
    </row>
    <row r="1736" customFormat="false" ht="15.75" hidden="false" customHeight="true" outlineLevel="0" collapsed="false">
      <c r="A1736" s="1" t="s">
        <v>1418</v>
      </c>
      <c r="B1736" s="2" t="n">
        <v>0.000717592592592593</v>
      </c>
      <c r="C1736" s="1" t="n">
        <v>0.000717592592592593</v>
      </c>
      <c r="D1736" s="0" t="n">
        <v>1.03333333333333</v>
      </c>
    </row>
    <row r="1737" customFormat="false" ht="15.75" hidden="false" customHeight="true" outlineLevel="0" collapsed="false">
      <c r="A1737" s="1" t="s">
        <v>1388</v>
      </c>
      <c r="B1737" s="2" t="n">
        <v>0.000775462962962963</v>
      </c>
      <c r="C1737" s="1" t="n">
        <v>0.000775462962962963</v>
      </c>
      <c r="D1737" s="0" t="n">
        <v>1.11666666666667</v>
      </c>
    </row>
    <row r="1738" customFormat="false" ht="15.75" hidden="false" customHeight="true" outlineLevel="0" collapsed="false">
      <c r="A1738" s="1" t="s">
        <v>1165</v>
      </c>
      <c r="B1738" s="2" t="n">
        <v>0.00113425925925926</v>
      </c>
      <c r="C1738" s="1" t="n">
        <v>0.00113425925925926</v>
      </c>
      <c r="D1738" s="0" t="n">
        <v>1.63333333333333</v>
      </c>
    </row>
    <row r="1739" customFormat="false" ht="15.75" hidden="false" customHeight="true" outlineLevel="0" collapsed="false">
      <c r="A1739" s="1" t="s">
        <v>1672</v>
      </c>
      <c r="B1739" s="2" t="n">
        <v>0.0003125</v>
      </c>
      <c r="C1739" s="1" t="n">
        <v>0.0003125</v>
      </c>
      <c r="D1739" s="0" t="n">
        <v>0.45</v>
      </c>
    </row>
    <row r="1740" customFormat="false" ht="15.75" hidden="false" customHeight="true" outlineLevel="0" collapsed="false">
      <c r="A1740" s="1" t="s">
        <v>1619</v>
      </c>
      <c r="B1740" s="2" t="n">
        <v>0.000381944444444444</v>
      </c>
      <c r="C1740" s="1" t="n">
        <v>0.000381944444444444</v>
      </c>
      <c r="D1740" s="0" t="n">
        <v>0.55</v>
      </c>
    </row>
    <row r="1741" customFormat="false" ht="15.75" hidden="false" customHeight="true" outlineLevel="0" collapsed="false">
      <c r="A1741" s="1" t="s">
        <v>1670</v>
      </c>
      <c r="B1741" s="2" t="n">
        <v>0.0003125</v>
      </c>
      <c r="C1741" s="1" t="n">
        <v>0.0003125</v>
      </c>
      <c r="D1741" s="0" t="n">
        <v>0.45</v>
      </c>
    </row>
    <row r="1742" customFormat="false" ht="15.75" hidden="false" customHeight="true" outlineLevel="0" collapsed="false">
      <c r="A1742" s="1" t="s">
        <v>1853</v>
      </c>
      <c r="B1742" s="2" t="n">
        <v>0.000115740740740741</v>
      </c>
      <c r="C1742" s="1" t="n">
        <v>0.000115740740740741</v>
      </c>
      <c r="D1742" s="0" t="n">
        <v>0.166666666666667</v>
      </c>
    </row>
    <row r="1743" customFormat="false" ht="15.75" hidden="false" customHeight="true" outlineLevel="0" collapsed="false">
      <c r="A1743" s="1" t="s">
        <v>1721</v>
      </c>
      <c r="B1743" s="2" t="n">
        <v>0.000243055555555556</v>
      </c>
      <c r="C1743" s="1" t="n">
        <v>0.000243055555555556</v>
      </c>
      <c r="D1743" s="0" t="n">
        <v>0.35</v>
      </c>
    </row>
    <row r="1744" customFormat="false" ht="15.75" hidden="false" customHeight="true" outlineLevel="0" collapsed="false">
      <c r="A1744" s="1" t="s">
        <v>523</v>
      </c>
      <c r="B1744" s="2" t="n">
        <v>0.00228009259259259</v>
      </c>
      <c r="C1744" s="1" t="n">
        <v>0.00228009259259259</v>
      </c>
      <c r="D1744" s="0" t="n">
        <v>3.28333333333333</v>
      </c>
    </row>
    <row r="1745" customFormat="false" ht="15.75" hidden="false" customHeight="true" outlineLevel="0" collapsed="false">
      <c r="A1745" s="1" t="s">
        <v>1645</v>
      </c>
      <c r="B1745" s="2" t="n">
        <v>0.000347222222222222</v>
      </c>
      <c r="C1745" s="1" t="n">
        <v>0.000347222222222222</v>
      </c>
      <c r="D1745" s="0" t="n">
        <v>0.5</v>
      </c>
    </row>
    <row r="1746" customFormat="false" ht="15.75" hidden="false" customHeight="true" outlineLevel="0" collapsed="false">
      <c r="A1746" s="1" t="s">
        <v>944</v>
      </c>
      <c r="B1746" s="2" t="n">
        <v>0.00148148148148148</v>
      </c>
      <c r="C1746" s="1" t="n">
        <v>0.00148148148148148</v>
      </c>
      <c r="D1746" s="0" t="n">
        <v>2.13333333333333</v>
      </c>
    </row>
    <row r="1747" customFormat="false" ht="15.75" hidden="false" customHeight="true" outlineLevel="0" collapsed="false">
      <c r="A1747" s="1" t="s">
        <v>431</v>
      </c>
      <c r="B1747" s="2" t="n">
        <v>0.00255787037037037</v>
      </c>
      <c r="C1747" s="1" t="n">
        <v>0.00255787037037037</v>
      </c>
      <c r="D1747" s="0" t="n">
        <v>3.68333333333333</v>
      </c>
    </row>
    <row r="1748" customFormat="false" ht="15.75" hidden="false" customHeight="true" outlineLevel="0" collapsed="false">
      <c r="A1748" s="1" t="s">
        <v>1378</v>
      </c>
      <c r="B1748" s="2" t="n">
        <v>0.000798611111111111</v>
      </c>
      <c r="C1748" s="1" t="n">
        <v>0.000798611111111111</v>
      </c>
      <c r="D1748" s="0" t="n">
        <v>1.15</v>
      </c>
    </row>
    <row r="1749" customFormat="false" ht="15.75" hidden="false" customHeight="true" outlineLevel="0" collapsed="false">
      <c r="A1749" s="1" t="s">
        <v>283</v>
      </c>
      <c r="B1749" s="2" t="n">
        <v>0.00334490740740741</v>
      </c>
      <c r="C1749" s="1" t="n">
        <v>0.00334490740740741</v>
      </c>
      <c r="D1749" s="0" t="n">
        <v>4.81666666666666</v>
      </c>
    </row>
    <row r="1750" customFormat="false" ht="15.75" hidden="false" customHeight="true" outlineLevel="0" collapsed="false">
      <c r="A1750" s="1" t="s">
        <v>1635</v>
      </c>
      <c r="B1750" s="2" t="n">
        <v>0.000358796296296296</v>
      </c>
      <c r="C1750" s="1" t="n">
        <v>0.000358796296296296</v>
      </c>
      <c r="D1750" s="0" t="n">
        <v>0.516666666666666</v>
      </c>
    </row>
    <row r="1751" customFormat="false" ht="15.75" hidden="false" customHeight="true" outlineLevel="0" collapsed="false">
      <c r="A1751" s="1" t="s">
        <v>1722</v>
      </c>
      <c r="B1751" s="2" t="n">
        <v>0.000243055555555556</v>
      </c>
      <c r="C1751" s="1" t="n">
        <v>0.000243055555555556</v>
      </c>
      <c r="D1751" s="0" t="n">
        <v>0.35</v>
      </c>
    </row>
    <row r="1752" customFormat="false" ht="15.75" hidden="false" customHeight="true" outlineLevel="0" collapsed="false">
      <c r="A1752" s="1" t="s">
        <v>1544</v>
      </c>
      <c r="B1752" s="2" t="n">
        <v>0.000509259259259259</v>
      </c>
      <c r="C1752" s="1" t="n">
        <v>0.000509259259259259</v>
      </c>
      <c r="D1752" s="0" t="n">
        <v>0.733333333333333</v>
      </c>
    </row>
    <row r="1753" customFormat="false" ht="15.75" hidden="false" customHeight="true" outlineLevel="0" collapsed="false">
      <c r="A1753" s="1" t="s">
        <v>1783</v>
      </c>
      <c r="B1753" s="2" t="n">
        <v>0.000185185185185185</v>
      </c>
      <c r="C1753" s="1" t="n">
        <v>0.000185185185185185</v>
      </c>
      <c r="D1753" s="0" t="n">
        <v>0.266666666666666</v>
      </c>
    </row>
    <row r="1754" customFormat="false" ht="15.75" hidden="false" customHeight="true" outlineLevel="0" collapsed="false">
      <c r="A1754" s="1" t="s">
        <v>1776</v>
      </c>
      <c r="B1754" s="2" t="n">
        <v>0.000185185185185185</v>
      </c>
      <c r="C1754" s="1" t="n">
        <v>0.000185185185185185</v>
      </c>
      <c r="D1754" s="0" t="n">
        <v>0.266666666666666</v>
      </c>
    </row>
    <row r="1755" customFormat="false" ht="15.75" hidden="false" customHeight="true" outlineLevel="0" collapsed="false">
      <c r="A1755" s="1" t="s">
        <v>1527</v>
      </c>
      <c r="B1755" s="2" t="n">
        <v>0.000532407407407407</v>
      </c>
      <c r="C1755" s="1" t="n">
        <v>0.000532407407407407</v>
      </c>
      <c r="D1755" s="0" t="n">
        <v>0.766666666666666</v>
      </c>
    </row>
    <row r="1756" customFormat="false" ht="15.75" hidden="false" customHeight="true" outlineLevel="0" collapsed="false">
      <c r="A1756" s="1" t="s">
        <v>454</v>
      </c>
      <c r="B1756" s="2" t="n">
        <v>0.00247685185185185</v>
      </c>
      <c r="C1756" s="1" t="n">
        <v>0.00247685185185185</v>
      </c>
      <c r="D1756" s="0" t="n">
        <v>3.56666666666666</v>
      </c>
    </row>
    <row r="1757" customFormat="false" ht="15.75" hidden="false" customHeight="true" outlineLevel="0" collapsed="false">
      <c r="A1757" s="1" t="s">
        <v>1274</v>
      </c>
      <c r="B1757" s="2" t="n">
        <v>0.000972222222222222</v>
      </c>
      <c r="C1757" s="1" t="n">
        <v>0.000972222222222222</v>
      </c>
      <c r="D1757" s="0" t="n">
        <v>1.4</v>
      </c>
    </row>
    <row r="1758" customFormat="false" ht="15.75" hidden="false" customHeight="true" outlineLevel="0" collapsed="false">
      <c r="A1758" s="1" t="s">
        <v>33</v>
      </c>
      <c r="B1758" s="2" t="n">
        <v>0.00908564814814815</v>
      </c>
      <c r="C1758" s="1" t="n">
        <v>0.00908564814814815</v>
      </c>
      <c r="D1758" s="0" t="n">
        <v>13.0833333333333</v>
      </c>
    </row>
    <row r="1759" customFormat="false" ht="15.75" hidden="false" customHeight="true" outlineLevel="0" collapsed="false">
      <c r="A1759" s="1" t="s">
        <v>1505</v>
      </c>
      <c r="B1759" s="2" t="n">
        <v>0.000590277777777778</v>
      </c>
      <c r="C1759" s="1" t="n">
        <v>0.000590277777777778</v>
      </c>
      <c r="D1759" s="0" t="n">
        <v>0.849999999999999</v>
      </c>
    </row>
    <row r="1760" customFormat="false" ht="15.75" hidden="false" customHeight="true" outlineLevel="0" collapsed="false">
      <c r="A1760" s="1" t="s">
        <v>971</v>
      </c>
      <c r="B1760" s="2" t="n">
        <v>0.00143518518518519</v>
      </c>
      <c r="C1760" s="1" t="n">
        <v>0.00143518518518519</v>
      </c>
      <c r="D1760" s="0" t="n">
        <v>2.06666666666666</v>
      </c>
    </row>
    <row r="1761" customFormat="false" ht="15.75" hidden="false" customHeight="true" outlineLevel="0" collapsed="false">
      <c r="A1761" s="1" t="s">
        <v>1490</v>
      </c>
      <c r="B1761" s="2" t="n">
        <v>0.000636574074074074</v>
      </c>
      <c r="C1761" s="1" t="n">
        <v>0.000636574074074074</v>
      </c>
      <c r="D1761" s="0" t="n">
        <v>0.916666666666666</v>
      </c>
    </row>
    <row r="1762" customFormat="false" ht="15.75" hidden="false" customHeight="true" outlineLevel="0" collapsed="false">
      <c r="A1762" s="1" t="s">
        <v>640</v>
      </c>
      <c r="B1762" s="2" t="n">
        <v>0.00200231481481482</v>
      </c>
      <c r="C1762" s="1" t="n">
        <v>0.00200231481481482</v>
      </c>
      <c r="D1762" s="0" t="n">
        <v>2.88333333333333</v>
      </c>
    </row>
    <row r="1763" customFormat="false" ht="15.75" hidden="false" customHeight="true" outlineLevel="0" collapsed="false">
      <c r="A1763" s="1" t="s">
        <v>994</v>
      </c>
      <c r="B1763" s="2" t="n">
        <v>0.00140046296296296</v>
      </c>
      <c r="C1763" s="1" t="n">
        <v>0.00140046296296296</v>
      </c>
      <c r="D1763" s="0" t="n">
        <v>2.01666666666667</v>
      </c>
    </row>
    <row r="1764" customFormat="false" ht="15.75" hidden="false" customHeight="true" outlineLevel="0" collapsed="false">
      <c r="A1764" s="1" t="s">
        <v>685</v>
      </c>
      <c r="B1764" s="2" t="n">
        <v>0.00190972222222222</v>
      </c>
      <c r="C1764" s="1" t="n">
        <v>0.00190972222222222</v>
      </c>
      <c r="D1764" s="0" t="n">
        <v>2.75</v>
      </c>
    </row>
    <row r="1765" customFormat="false" ht="15.75" hidden="false" customHeight="true" outlineLevel="0" collapsed="false">
      <c r="A1765" s="1" t="s">
        <v>1419</v>
      </c>
      <c r="B1765" s="2" t="n">
        <v>0.000717592592592593</v>
      </c>
      <c r="C1765" s="1" t="n">
        <v>0.000717592592592593</v>
      </c>
      <c r="D1765" s="0" t="n">
        <v>1.03333333333333</v>
      </c>
    </row>
    <row r="1766" customFormat="false" ht="15.75" hidden="false" customHeight="true" outlineLevel="0" collapsed="false">
      <c r="A1766" s="1" t="s">
        <v>24</v>
      </c>
      <c r="B1766" s="2" t="n">
        <v>0.0110300925925926</v>
      </c>
      <c r="C1766" s="1" t="n">
        <v>0.0110300925925926</v>
      </c>
      <c r="D1766" s="0" t="n">
        <v>15.8833333333333</v>
      </c>
    </row>
    <row r="1767" customFormat="false" ht="15.75" hidden="false" customHeight="true" outlineLevel="0" collapsed="false">
      <c r="A1767" s="1" t="s">
        <v>1523</v>
      </c>
      <c r="B1767" s="2" t="n">
        <v>0.000543981481481481</v>
      </c>
      <c r="C1767" s="1" t="n">
        <v>0.000543981481481481</v>
      </c>
      <c r="D1767" s="0" t="n">
        <v>0.783333333333333</v>
      </c>
    </row>
    <row r="1768" customFormat="false" ht="15.75" hidden="false" customHeight="true" outlineLevel="0" collapsed="false">
      <c r="A1768" s="1" t="s">
        <v>1548</v>
      </c>
      <c r="B1768" s="2" t="n">
        <v>0.000497685185185185</v>
      </c>
      <c r="C1768" s="1" t="n">
        <v>0.000497685185185185</v>
      </c>
      <c r="D1768" s="0" t="n">
        <v>0.716666666666666</v>
      </c>
    </row>
    <row r="1769" customFormat="false" ht="15.75" hidden="false" customHeight="true" outlineLevel="0" collapsed="false">
      <c r="A1769" s="1" t="s">
        <v>1595</v>
      </c>
      <c r="B1769" s="2" t="n">
        <v>0.000416666666666667</v>
      </c>
      <c r="C1769" s="1" t="n">
        <v>0.000416666666666667</v>
      </c>
      <c r="D1769" s="0" t="n">
        <v>0.6</v>
      </c>
    </row>
    <row r="1770" customFormat="false" ht="15.75" hidden="false" customHeight="true" outlineLevel="0" collapsed="false">
      <c r="A1770" s="1" t="s">
        <v>1530</v>
      </c>
      <c r="B1770" s="2" t="n">
        <v>0.000532407407407407</v>
      </c>
      <c r="C1770" s="1" t="n">
        <v>0.000532407407407407</v>
      </c>
      <c r="D1770" s="0" t="n">
        <v>0.766666666666666</v>
      </c>
    </row>
    <row r="1771" customFormat="false" ht="15.75" hidden="false" customHeight="true" outlineLevel="0" collapsed="false">
      <c r="A1771" s="1" t="s">
        <v>1768</v>
      </c>
      <c r="B1771" s="2" t="n">
        <v>0.000196759259259259</v>
      </c>
      <c r="C1771" s="1" t="n">
        <v>0.000196759259259259</v>
      </c>
      <c r="D1771" s="0" t="n">
        <v>0.283333333333333</v>
      </c>
    </row>
    <row r="1772" customFormat="false" ht="15.75" hidden="false" customHeight="true" outlineLevel="0" collapsed="false">
      <c r="A1772" s="1" t="s">
        <v>132</v>
      </c>
      <c r="B1772" s="2" t="n">
        <v>0.00486111111111111</v>
      </c>
      <c r="C1772" s="1" t="n">
        <v>0.00486111111111111</v>
      </c>
      <c r="D1772" s="0" t="n">
        <v>7</v>
      </c>
    </row>
    <row r="1773" customFormat="false" ht="15.75" hidden="false" customHeight="true" outlineLevel="0" collapsed="false">
      <c r="A1773" s="1" t="s">
        <v>445</v>
      </c>
      <c r="B1773" s="2" t="n">
        <v>0.00251157407407407</v>
      </c>
      <c r="C1773" s="1" t="n">
        <v>0.00251157407407407</v>
      </c>
      <c r="D1773" s="0" t="n">
        <v>3.61666666666666</v>
      </c>
    </row>
    <row r="1774" customFormat="false" ht="15.75" hidden="false" customHeight="true" outlineLevel="0" collapsed="false">
      <c r="A1774" s="1" t="s">
        <v>12</v>
      </c>
      <c r="B1774" s="2" t="n">
        <v>0.0161458333333333</v>
      </c>
      <c r="C1774" s="1" t="n">
        <v>0.0161458333333333</v>
      </c>
      <c r="D1774" s="0" t="n">
        <v>23.25</v>
      </c>
    </row>
    <row r="1775" customFormat="false" ht="15.75" hidden="false" customHeight="true" outlineLevel="0" collapsed="false">
      <c r="A1775" s="1" t="s">
        <v>1230</v>
      </c>
      <c r="B1775" s="2" t="n">
        <v>0.00104166666666667</v>
      </c>
      <c r="C1775" s="1" t="n">
        <v>0.00104166666666667</v>
      </c>
      <c r="D1775" s="0" t="n">
        <v>1.5</v>
      </c>
    </row>
    <row r="1776" customFormat="false" ht="15.75" hidden="false" customHeight="true" outlineLevel="0" collapsed="false">
      <c r="A1776" s="1" t="s">
        <v>1224</v>
      </c>
      <c r="B1776" s="2" t="n">
        <v>0.00105324074074074</v>
      </c>
      <c r="C1776" s="1" t="n">
        <v>0.00105324074074074</v>
      </c>
      <c r="D1776" s="0" t="n">
        <v>1.51666666666667</v>
      </c>
    </row>
    <row r="1777" customFormat="false" ht="15.75" hidden="false" customHeight="true" outlineLevel="0" collapsed="false">
      <c r="A1777" s="1" t="s">
        <v>294</v>
      </c>
      <c r="B1777" s="2" t="n">
        <v>0.00329861111111111</v>
      </c>
      <c r="C1777" s="1" t="n">
        <v>0.00329861111111111</v>
      </c>
      <c r="D1777" s="0" t="n">
        <v>4.75</v>
      </c>
    </row>
    <row r="1778" customFormat="false" ht="15.75" hidden="false" customHeight="true" outlineLevel="0" collapsed="false">
      <c r="A1778" s="1" t="s">
        <v>2199</v>
      </c>
      <c r="B1778" s="2" t="n">
        <v>0</v>
      </c>
      <c r="C1778" s="1" t="n">
        <v>0</v>
      </c>
      <c r="D1778" s="0" t="n">
        <v>0</v>
      </c>
    </row>
    <row r="1779" customFormat="false" ht="15.75" hidden="false" customHeight="true" outlineLevel="0" collapsed="false">
      <c r="A1779" s="1" t="s">
        <v>54</v>
      </c>
      <c r="B1779" s="2" t="n">
        <v>0.00699074074074074</v>
      </c>
      <c r="C1779" s="1" t="n">
        <v>0.00699074074074074</v>
      </c>
      <c r="D1779" s="0" t="n">
        <v>10.0666666666667</v>
      </c>
    </row>
    <row r="1780" customFormat="false" ht="15.75" hidden="false" customHeight="true" outlineLevel="0" collapsed="false">
      <c r="A1780" s="1" t="s">
        <v>193</v>
      </c>
      <c r="B1780" s="2" t="n">
        <v>0.00422453703703704</v>
      </c>
      <c r="C1780" s="1" t="n">
        <v>0.00422453703703704</v>
      </c>
      <c r="D1780" s="0" t="n">
        <v>6.08333333333333</v>
      </c>
    </row>
    <row r="1781" customFormat="false" ht="15.75" hidden="false" customHeight="true" outlineLevel="0" collapsed="false">
      <c r="A1781" s="1" t="s">
        <v>138</v>
      </c>
      <c r="B1781" s="2" t="n">
        <v>0.00478009259259259</v>
      </c>
      <c r="C1781" s="1" t="n">
        <v>0.00478009259259259</v>
      </c>
      <c r="D1781" s="0" t="n">
        <v>6.88333333333333</v>
      </c>
    </row>
    <row r="1782" customFormat="false" ht="15.75" hidden="false" customHeight="true" outlineLevel="0" collapsed="false">
      <c r="A1782" s="1" t="s">
        <v>1556</v>
      </c>
      <c r="B1782" s="2" t="n">
        <v>0.000486111111111111</v>
      </c>
      <c r="C1782" s="1" t="n">
        <v>0.000486111111111111</v>
      </c>
      <c r="D1782" s="0" t="n">
        <v>0.7</v>
      </c>
    </row>
    <row r="1783" customFormat="false" ht="15.75" hidden="false" customHeight="true" outlineLevel="0" collapsed="false">
      <c r="A1783" s="1" t="s">
        <v>1452</v>
      </c>
      <c r="B1783" s="2" t="n">
        <v>0.00068287037037037</v>
      </c>
      <c r="C1783" s="1" t="n">
        <v>0.00068287037037037</v>
      </c>
      <c r="D1783" s="0" t="n">
        <v>0.983333333333333</v>
      </c>
    </row>
    <row r="1784" customFormat="false" ht="15.75" hidden="false" customHeight="true" outlineLevel="0" collapsed="false">
      <c r="A1784" s="1" t="s">
        <v>1761</v>
      </c>
      <c r="B1784" s="2" t="n">
        <v>0.000208333333333333</v>
      </c>
      <c r="C1784" s="1" t="n">
        <v>0.000208333333333333</v>
      </c>
      <c r="D1784" s="0" t="n">
        <v>0.3</v>
      </c>
    </row>
    <row r="1785" customFormat="false" ht="15.75" hidden="false" customHeight="true" outlineLevel="0" collapsed="false">
      <c r="A1785" s="1" t="s">
        <v>1712</v>
      </c>
      <c r="B1785" s="2" t="n">
        <v>0.00025462962962963</v>
      </c>
      <c r="C1785" s="1" t="n">
        <v>0.00025462962962963</v>
      </c>
      <c r="D1785" s="0" t="n">
        <v>0.366666666666666</v>
      </c>
    </row>
    <row r="1786" customFormat="false" ht="15.75" hidden="false" customHeight="true" outlineLevel="0" collapsed="false">
      <c r="A1786" s="1" t="s">
        <v>1709</v>
      </c>
      <c r="B1786" s="2" t="n">
        <v>0.000266203703703704</v>
      </c>
      <c r="C1786" s="1" t="n">
        <v>0.000266203703703704</v>
      </c>
      <c r="D1786" s="0" t="n">
        <v>0.383333333333333</v>
      </c>
    </row>
    <row r="1787" customFormat="false" ht="15.75" hidden="false" customHeight="true" outlineLevel="0" collapsed="false">
      <c r="A1787" s="1" t="s">
        <v>658</v>
      </c>
      <c r="B1787" s="2" t="n">
        <v>0.00195601851851852</v>
      </c>
      <c r="C1787" s="1" t="n">
        <v>0.00195601851851852</v>
      </c>
      <c r="D1787" s="0" t="n">
        <v>2.81666666666666</v>
      </c>
    </row>
    <row r="1788" customFormat="false" ht="15.75" hidden="false" customHeight="true" outlineLevel="0" collapsed="false">
      <c r="A1788" s="1" t="s">
        <v>903</v>
      </c>
      <c r="B1788" s="2" t="n">
        <v>0.00155092592592593</v>
      </c>
      <c r="C1788" s="1" t="n">
        <v>0.00155092592592593</v>
      </c>
      <c r="D1788" s="0" t="n">
        <v>2.23333333333333</v>
      </c>
    </row>
    <row r="1789" customFormat="false" ht="15.75" hidden="false" customHeight="true" outlineLevel="0" collapsed="false">
      <c r="A1789" s="1" t="s">
        <v>1367</v>
      </c>
      <c r="B1789" s="2" t="n">
        <v>0.000821759259259259</v>
      </c>
      <c r="C1789" s="1" t="n">
        <v>0.000821759259259259</v>
      </c>
      <c r="D1789" s="0" t="n">
        <v>1.18333333333333</v>
      </c>
    </row>
    <row r="1790" customFormat="false" ht="15.75" hidden="false" customHeight="true" outlineLevel="0" collapsed="false">
      <c r="A1790" s="1" t="s">
        <v>1391</v>
      </c>
      <c r="B1790" s="2" t="n">
        <v>0.000775462962962963</v>
      </c>
      <c r="C1790" s="1" t="n">
        <v>0.000775462962962963</v>
      </c>
      <c r="D1790" s="0" t="n">
        <v>1.11666666666667</v>
      </c>
    </row>
    <row r="1791" customFormat="false" ht="15.75" hidden="false" customHeight="true" outlineLevel="0" collapsed="false">
      <c r="A1791" s="1" t="s">
        <v>467</v>
      </c>
      <c r="B1791" s="2" t="n">
        <v>0.00243055555555556</v>
      </c>
      <c r="C1791" s="1" t="n">
        <v>0.00243055555555556</v>
      </c>
      <c r="D1791" s="0" t="n">
        <v>3.5</v>
      </c>
    </row>
    <row r="1792" customFormat="false" ht="15.75" hidden="false" customHeight="true" outlineLevel="0" collapsed="false">
      <c r="A1792" s="1" t="s">
        <v>1636</v>
      </c>
      <c r="B1792" s="2" t="n">
        <v>0.000358796296296296</v>
      </c>
      <c r="C1792" s="1" t="n">
        <v>0.000358796296296296</v>
      </c>
      <c r="D1792" s="0" t="n">
        <v>0.516666666666666</v>
      </c>
    </row>
    <row r="1793" customFormat="false" ht="15.75" hidden="false" customHeight="true" outlineLevel="0" collapsed="false">
      <c r="A1793" s="1" t="s">
        <v>1412</v>
      </c>
      <c r="B1793" s="2" t="n">
        <v>0.000729166666666667</v>
      </c>
      <c r="C1793" s="1" t="n">
        <v>0.000729166666666667</v>
      </c>
      <c r="D1793" s="0" t="n">
        <v>1.05</v>
      </c>
    </row>
    <row r="1794" customFormat="false" ht="15.75" hidden="false" customHeight="true" outlineLevel="0" collapsed="false">
      <c r="A1794" s="1" t="s">
        <v>28</v>
      </c>
      <c r="B1794" s="2" t="n">
        <v>0.00976851851851852</v>
      </c>
      <c r="C1794" s="1" t="n">
        <v>0.00976851851851852</v>
      </c>
      <c r="D1794" s="0" t="n">
        <v>14.0666666666667</v>
      </c>
    </row>
    <row r="1795" customFormat="false" ht="15.75" hidden="false" customHeight="true" outlineLevel="0" collapsed="false">
      <c r="A1795" s="1" t="s">
        <v>1481</v>
      </c>
      <c r="B1795" s="2" t="n">
        <v>0.000648148148148148</v>
      </c>
      <c r="C1795" s="1" t="n">
        <v>0.000648148148148148</v>
      </c>
      <c r="D1795" s="0" t="n">
        <v>0.933333333333333</v>
      </c>
    </row>
    <row r="1796" customFormat="false" ht="15.75" hidden="false" customHeight="true" outlineLevel="0" collapsed="false">
      <c r="A1796" s="1" t="s">
        <v>1637</v>
      </c>
      <c r="B1796" s="2" t="n">
        <v>0.000358796296296296</v>
      </c>
      <c r="C1796" s="1" t="n">
        <v>0.000358796296296296</v>
      </c>
      <c r="D1796" s="0" t="n">
        <v>0.516666666666666</v>
      </c>
    </row>
    <row r="1797" customFormat="false" ht="15.75" hidden="false" customHeight="true" outlineLevel="0" collapsed="false">
      <c r="A1797" s="1" t="s">
        <v>766</v>
      </c>
      <c r="B1797" s="2" t="n">
        <v>0.00177083333333333</v>
      </c>
      <c r="C1797" s="1" t="n">
        <v>0.00177083333333333</v>
      </c>
      <c r="D1797" s="0" t="n">
        <v>2.55</v>
      </c>
    </row>
    <row r="1798" customFormat="false" ht="15.75" hidden="false" customHeight="true" outlineLevel="0" collapsed="false">
      <c r="A1798" s="1" t="s">
        <v>1339</v>
      </c>
      <c r="B1798" s="2" t="n">
        <v>0.000868055555555556</v>
      </c>
      <c r="C1798" s="1" t="n">
        <v>0.000868055555555556</v>
      </c>
      <c r="D1798" s="0" t="n">
        <v>1.25</v>
      </c>
    </row>
    <row r="1799" customFormat="false" ht="15.75" hidden="false" customHeight="true" outlineLevel="0" collapsed="false">
      <c r="A1799" s="1" t="s">
        <v>323</v>
      </c>
      <c r="B1799" s="2" t="n">
        <v>0.0030787037037037</v>
      </c>
      <c r="C1799" s="1" t="n">
        <v>0.0030787037037037</v>
      </c>
      <c r="D1799" s="0" t="n">
        <v>4.43333333333333</v>
      </c>
    </row>
    <row r="1800" customFormat="false" ht="15.75" hidden="false" customHeight="true" outlineLevel="0" collapsed="false">
      <c r="A1800" s="1" t="s">
        <v>1524</v>
      </c>
      <c r="B1800" s="2" t="n">
        <v>0.000543981481481481</v>
      </c>
      <c r="C1800" s="1" t="n">
        <v>0.000543981481481481</v>
      </c>
      <c r="D1800" s="0" t="n">
        <v>0.783333333333333</v>
      </c>
    </row>
    <row r="1801" customFormat="false" ht="15.75" hidden="false" customHeight="true" outlineLevel="0" collapsed="false">
      <c r="A1801" s="1" t="s">
        <v>1095</v>
      </c>
      <c r="B1801" s="2" t="n">
        <v>0.00126157407407407</v>
      </c>
      <c r="C1801" s="1" t="n">
        <v>0.00126157407407407</v>
      </c>
      <c r="D1801" s="0" t="n">
        <v>1.81666666666667</v>
      </c>
    </row>
    <row r="1802" customFormat="false" ht="15.75" hidden="false" customHeight="true" outlineLevel="0" collapsed="false">
      <c r="A1802" s="1" t="s">
        <v>267</v>
      </c>
      <c r="B1802" s="2" t="n">
        <v>0.00346064814814815</v>
      </c>
      <c r="C1802" s="1" t="n">
        <v>0.00346064814814815</v>
      </c>
      <c r="D1802" s="0" t="n">
        <v>4.98333333333333</v>
      </c>
    </row>
    <row r="1803" customFormat="false" ht="15.75" hidden="false" customHeight="true" outlineLevel="0" collapsed="false">
      <c r="A1803" s="1" t="s">
        <v>1299</v>
      </c>
      <c r="B1803" s="2" t="n">
        <v>0.000925925925925926</v>
      </c>
      <c r="C1803" s="1" t="n">
        <v>0.000925925925925926</v>
      </c>
      <c r="D1803" s="0" t="n">
        <v>1.33333333333333</v>
      </c>
    </row>
    <row r="1804" customFormat="false" ht="15.75" hidden="false" customHeight="true" outlineLevel="0" collapsed="false">
      <c r="A1804" s="1" t="s">
        <v>1498</v>
      </c>
      <c r="B1804" s="2" t="n">
        <v>0.000613425925925926</v>
      </c>
      <c r="C1804" s="1" t="n">
        <v>0.000613425925925926</v>
      </c>
      <c r="D1804" s="0" t="n">
        <v>0.883333333333333</v>
      </c>
    </row>
    <row r="1805" customFormat="false" ht="15.75" hidden="false" customHeight="true" outlineLevel="0" collapsed="false">
      <c r="A1805" s="1" t="s">
        <v>1460</v>
      </c>
      <c r="B1805" s="2" t="n">
        <v>0.000671296296296296</v>
      </c>
      <c r="C1805" s="1" t="n">
        <v>0.000671296296296296</v>
      </c>
      <c r="D1805" s="0" t="n">
        <v>0.966666666666666</v>
      </c>
    </row>
    <row r="1806" customFormat="false" ht="15.75" hidden="false" customHeight="true" outlineLevel="0" collapsed="false">
      <c r="A1806" s="1" t="s">
        <v>117</v>
      </c>
      <c r="B1806" s="2" t="n">
        <v>0.00510416666666667</v>
      </c>
      <c r="C1806" s="1" t="n">
        <v>0.00510416666666667</v>
      </c>
      <c r="D1806" s="0" t="n">
        <v>7.35</v>
      </c>
    </row>
    <row r="1807" customFormat="false" ht="15.75" hidden="false" customHeight="true" outlineLevel="0" collapsed="false">
      <c r="A1807" s="1" t="s">
        <v>528</v>
      </c>
      <c r="B1807" s="2" t="n">
        <v>0.00226851851851852</v>
      </c>
      <c r="C1807" s="1" t="n">
        <v>0.00226851851851852</v>
      </c>
      <c r="D1807" s="0" t="n">
        <v>3.26666666666666</v>
      </c>
    </row>
    <row r="1808" customFormat="false" ht="15.75" hidden="false" customHeight="true" outlineLevel="0" collapsed="false">
      <c r="A1808" s="1" t="s">
        <v>430</v>
      </c>
      <c r="B1808" s="2" t="n">
        <v>0.00256944444444444</v>
      </c>
      <c r="C1808" s="1" t="n">
        <v>0.00256944444444444</v>
      </c>
      <c r="D1808" s="0" t="n">
        <v>3.7</v>
      </c>
    </row>
    <row r="1809" customFormat="false" ht="15.75" hidden="false" customHeight="true" outlineLevel="0" collapsed="false">
      <c r="A1809" s="1" t="s">
        <v>1461</v>
      </c>
      <c r="B1809" s="2" t="n">
        <v>0.000671296296296296</v>
      </c>
      <c r="C1809" s="1" t="n">
        <v>0.000671296296296296</v>
      </c>
      <c r="D1809" s="0" t="n">
        <v>0.966666666666666</v>
      </c>
    </row>
    <row r="1810" customFormat="false" ht="15.75" hidden="false" customHeight="true" outlineLevel="0" collapsed="false">
      <c r="A1810" s="1" t="s">
        <v>31</v>
      </c>
      <c r="B1810" s="2" t="n">
        <v>0.00912037037037037</v>
      </c>
      <c r="C1810" s="1" t="n">
        <v>0.00912037037037037</v>
      </c>
      <c r="D1810" s="0" t="n">
        <v>13.1333333333333</v>
      </c>
    </row>
    <row r="1811" customFormat="false" ht="15.75" hidden="false" customHeight="true" outlineLevel="0" collapsed="false">
      <c r="A1811" s="1" t="s">
        <v>1607</v>
      </c>
      <c r="B1811" s="2" t="n">
        <v>0.000393518518518519</v>
      </c>
      <c r="C1811" s="1" t="n">
        <v>0.000393518518518519</v>
      </c>
      <c r="D1811" s="0" t="n">
        <v>0.566666666666666</v>
      </c>
    </row>
    <row r="1812" customFormat="false" ht="15.75" hidden="false" customHeight="true" outlineLevel="0" collapsed="false">
      <c r="A1812" s="1" t="s">
        <v>1777</v>
      </c>
      <c r="B1812" s="2" t="n">
        <v>0.000185185185185185</v>
      </c>
      <c r="C1812" s="1" t="n">
        <v>0.000185185185185185</v>
      </c>
      <c r="D1812" s="0" t="n">
        <v>0.266666666666666</v>
      </c>
    </row>
    <row r="1813" customFormat="false" ht="15.75" hidden="false" customHeight="true" outlineLevel="0" collapsed="false">
      <c r="A1813" s="1" t="s">
        <v>607</v>
      </c>
      <c r="B1813" s="2" t="n">
        <v>0.00208333333333333</v>
      </c>
      <c r="C1813" s="1" t="n">
        <v>0.00208333333333333</v>
      </c>
      <c r="D1813" s="0" t="n">
        <v>3</v>
      </c>
    </row>
    <row r="1814" customFormat="false" ht="15.75" hidden="false" customHeight="true" outlineLevel="0" collapsed="false">
      <c r="A1814" s="1" t="s">
        <v>1510</v>
      </c>
      <c r="B1814" s="2" t="n">
        <v>0.000590277777777778</v>
      </c>
      <c r="C1814" s="1" t="n">
        <v>0.000590277777777778</v>
      </c>
      <c r="D1814" s="0" t="n">
        <v>0.849999999999999</v>
      </c>
    </row>
    <row r="1815" customFormat="false" ht="15.75" hidden="false" customHeight="true" outlineLevel="0" collapsed="false">
      <c r="A1815" s="1" t="s">
        <v>198</v>
      </c>
      <c r="B1815" s="2" t="n">
        <v>0.00416666666666667</v>
      </c>
      <c r="C1815" s="1" t="n">
        <v>0.00416666666666667</v>
      </c>
      <c r="D1815" s="0" t="n">
        <v>6</v>
      </c>
    </row>
    <row r="1816" customFormat="false" ht="15.75" hidden="false" customHeight="true" outlineLevel="0" collapsed="false">
      <c r="A1816" s="1" t="s">
        <v>505</v>
      </c>
      <c r="B1816" s="2" t="n">
        <v>0.00232638888888889</v>
      </c>
      <c r="C1816" s="1" t="n">
        <v>0.00232638888888889</v>
      </c>
      <c r="D1816" s="0" t="n">
        <v>3.35</v>
      </c>
    </row>
    <row r="1817" customFormat="false" ht="15.75" hidden="false" customHeight="true" outlineLevel="0" collapsed="false">
      <c r="A1817" s="1" t="s">
        <v>1746</v>
      </c>
      <c r="B1817" s="2" t="n">
        <v>0.000219907407407407</v>
      </c>
      <c r="C1817" s="1" t="n">
        <v>0.000219907407407407</v>
      </c>
      <c r="D1817" s="0" t="n">
        <v>0.316666666666666</v>
      </c>
    </row>
    <row r="1818" customFormat="false" ht="15.75" hidden="false" customHeight="true" outlineLevel="0" collapsed="false">
      <c r="A1818" s="1" t="s">
        <v>1400</v>
      </c>
      <c r="B1818" s="2" t="n">
        <v>0.000752314814814815</v>
      </c>
      <c r="C1818" s="1" t="n">
        <v>0.000752314814814815</v>
      </c>
      <c r="D1818" s="0" t="n">
        <v>1.08333333333333</v>
      </c>
    </row>
    <row r="1819" customFormat="false" ht="15.75" hidden="false" customHeight="true" outlineLevel="0" collapsed="false">
      <c r="A1819" s="1" t="s">
        <v>1360</v>
      </c>
      <c r="B1819" s="2" t="n">
        <v>0.000821759259259259</v>
      </c>
      <c r="C1819" s="1" t="n">
        <v>0.000821759259259259</v>
      </c>
      <c r="D1819" s="0" t="n">
        <v>1.18333333333333</v>
      </c>
    </row>
    <row r="1820" customFormat="false" ht="15.75" hidden="false" customHeight="true" outlineLevel="0" collapsed="false">
      <c r="A1820" s="1" t="s">
        <v>50</v>
      </c>
      <c r="B1820" s="2" t="n">
        <v>0.00739583333333333</v>
      </c>
      <c r="C1820" s="1" t="n">
        <v>0.00739583333333333</v>
      </c>
      <c r="D1820" s="0" t="n">
        <v>10.65</v>
      </c>
    </row>
    <row r="1821" customFormat="false" ht="15.75" hidden="false" customHeight="true" outlineLevel="0" collapsed="false">
      <c r="A1821" s="1" t="s">
        <v>1497</v>
      </c>
      <c r="B1821" s="2" t="n">
        <v>0.000625</v>
      </c>
      <c r="C1821" s="1" t="n">
        <v>0.000625</v>
      </c>
      <c r="D1821" s="0" t="n">
        <v>0.899999999999999</v>
      </c>
    </row>
    <row r="1822" customFormat="false" ht="15.75" hidden="false" customHeight="true" outlineLevel="0" collapsed="false">
      <c r="A1822" s="1" t="s">
        <v>2200</v>
      </c>
      <c r="B1822" s="2" t="n">
        <v>0</v>
      </c>
      <c r="C1822" s="1" t="n">
        <v>0</v>
      </c>
      <c r="D1822" s="0" t="n">
        <v>0</v>
      </c>
    </row>
    <row r="1823" customFormat="false" ht="15.75" hidden="false" customHeight="true" outlineLevel="0" collapsed="false">
      <c r="A1823" s="1" t="s">
        <v>1317</v>
      </c>
      <c r="B1823" s="2" t="n">
        <v>0.000891203703703704</v>
      </c>
      <c r="C1823" s="1" t="n">
        <v>0.000891203703703704</v>
      </c>
      <c r="D1823" s="0" t="n">
        <v>1.28333333333333</v>
      </c>
    </row>
    <row r="1824" customFormat="false" ht="15.75" hidden="false" customHeight="true" outlineLevel="0" collapsed="false">
      <c r="A1824" s="1" t="s">
        <v>1432</v>
      </c>
      <c r="B1824" s="2" t="n">
        <v>0.000694444444444444</v>
      </c>
      <c r="C1824" s="1" t="n">
        <v>0.000694444444444444</v>
      </c>
      <c r="D1824" s="0" t="n">
        <v>0.999999999999999</v>
      </c>
    </row>
    <row r="1825" customFormat="false" ht="15.75" hidden="false" customHeight="true" outlineLevel="0" collapsed="false">
      <c r="A1825" s="1" t="s">
        <v>496</v>
      </c>
      <c r="B1825" s="2" t="n">
        <v>0.00233796296296296</v>
      </c>
      <c r="C1825" s="1" t="n">
        <v>0.00233796296296296</v>
      </c>
      <c r="D1825" s="0" t="n">
        <v>3.36666666666666</v>
      </c>
    </row>
    <row r="1826" customFormat="false" ht="15.75" hidden="false" customHeight="true" outlineLevel="0" collapsed="false">
      <c r="A1826" s="1" t="s">
        <v>1008</v>
      </c>
      <c r="B1826" s="2" t="n">
        <v>0.00136574074074074</v>
      </c>
      <c r="C1826" s="1" t="n">
        <v>0.00136574074074074</v>
      </c>
      <c r="D1826" s="0" t="n">
        <v>1.96666666666667</v>
      </c>
    </row>
    <row r="1827" customFormat="false" ht="15.75" hidden="false" customHeight="true" outlineLevel="0" collapsed="false">
      <c r="A1827" s="1" t="s">
        <v>417</v>
      </c>
      <c r="B1827" s="2" t="n">
        <v>0.00261574074074074</v>
      </c>
      <c r="C1827" s="1" t="n">
        <v>0.00261574074074074</v>
      </c>
      <c r="D1827" s="0" t="n">
        <v>3.76666666666666</v>
      </c>
    </row>
    <row r="1828" customFormat="false" ht="15.75" hidden="false" customHeight="true" outlineLevel="0" collapsed="false">
      <c r="A1828" s="1" t="s">
        <v>1153</v>
      </c>
      <c r="B1828" s="2" t="n">
        <v>0.00114583333333333</v>
      </c>
      <c r="C1828" s="1" t="n">
        <v>0.00114583333333333</v>
      </c>
      <c r="D1828" s="0" t="n">
        <v>1.65</v>
      </c>
    </row>
    <row r="1829" customFormat="false" ht="15.75" hidden="false" customHeight="true" outlineLevel="0" collapsed="false">
      <c r="A1829" s="1" t="s">
        <v>1275</v>
      </c>
      <c r="B1829" s="2" t="n">
        <v>0.000972222222222222</v>
      </c>
      <c r="C1829" s="1" t="n">
        <v>0.000972222222222222</v>
      </c>
      <c r="D1829" s="0" t="n">
        <v>1.4</v>
      </c>
    </row>
    <row r="1830" customFormat="false" ht="15.75" hidden="false" customHeight="true" outlineLevel="0" collapsed="false">
      <c r="A1830" s="1" t="s">
        <v>738</v>
      </c>
      <c r="B1830" s="2" t="n">
        <v>0.00181712962962963</v>
      </c>
      <c r="C1830" s="1" t="n">
        <v>0.00181712962962963</v>
      </c>
      <c r="D1830" s="0" t="n">
        <v>2.61666666666666</v>
      </c>
    </row>
    <row r="1831" customFormat="false" ht="15.75" hidden="false" customHeight="true" outlineLevel="0" collapsed="false">
      <c r="A1831" s="1" t="s">
        <v>590</v>
      </c>
      <c r="B1831" s="2" t="n">
        <v>0.00212962962962963</v>
      </c>
      <c r="C1831" s="1" t="n">
        <v>0.00212962962962963</v>
      </c>
      <c r="D1831" s="0" t="n">
        <v>3.06666666666666</v>
      </c>
    </row>
    <row r="1832" customFormat="false" ht="15.75" hidden="false" customHeight="true" outlineLevel="0" collapsed="false">
      <c r="A1832" s="1" t="s">
        <v>359</v>
      </c>
      <c r="B1832" s="2" t="n">
        <v>0.00288194444444444</v>
      </c>
      <c r="C1832" s="1" t="n">
        <v>0.00288194444444444</v>
      </c>
      <c r="D1832" s="0" t="n">
        <v>4.15</v>
      </c>
    </row>
    <row r="1833" customFormat="false" ht="15.75" hidden="false" customHeight="true" outlineLevel="0" collapsed="false">
      <c r="A1833" s="1" t="s">
        <v>842</v>
      </c>
      <c r="B1833" s="2" t="n">
        <v>0.00165509259259259</v>
      </c>
      <c r="C1833" s="1" t="n">
        <v>0.00165509259259259</v>
      </c>
      <c r="D1833" s="0" t="n">
        <v>2.38333333333333</v>
      </c>
    </row>
    <row r="1834" customFormat="false" ht="15.75" hidden="false" customHeight="true" outlineLevel="0" collapsed="false">
      <c r="A1834" s="1" t="s">
        <v>1158</v>
      </c>
      <c r="B1834" s="2" t="n">
        <v>0.00114583333333333</v>
      </c>
      <c r="C1834" s="1" t="n">
        <v>0.00114583333333333</v>
      </c>
      <c r="D1834" s="0" t="n">
        <v>1.65</v>
      </c>
    </row>
    <row r="1835" customFormat="false" ht="15.75" hidden="false" customHeight="true" outlineLevel="0" collapsed="false">
      <c r="A1835" s="1" t="s">
        <v>925</v>
      </c>
      <c r="B1835" s="2" t="n">
        <v>0.0015162037037037</v>
      </c>
      <c r="C1835" s="1" t="n">
        <v>0.0015162037037037</v>
      </c>
      <c r="D1835" s="0" t="n">
        <v>2.18333333333333</v>
      </c>
    </row>
    <row r="1836" customFormat="false" ht="15.75" hidden="false" customHeight="true" outlineLevel="0" collapsed="false">
      <c r="A1836" s="1" t="s">
        <v>688</v>
      </c>
      <c r="B1836" s="2" t="n">
        <v>0.00190972222222222</v>
      </c>
      <c r="C1836" s="1" t="n">
        <v>0.00190972222222222</v>
      </c>
      <c r="D1836" s="0" t="n">
        <v>2.75</v>
      </c>
    </row>
    <row r="1837" customFormat="false" ht="15.75" hidden="false" customHeight="true" outlineLevel="0" collapsed="false">
      <c r="A1837" s="1" t="s">
        <v>1893</v>
      </c>
      <c r="B1837" s="2" t="n">
        <v>8.10185185185185E-005</v>
      </c>
      <c r="C1837" s="1" t="n">
        <v>8.10185185185185E-005</v>
      </c>
      <c r="D1837" s="0" t="n">
        <v>0.116666666666667</v>
      </c>
    </row>
    <row r="1838" customFormat="false" ht="15.75" hidden="false" customHeight="true" outlineLevel="0" collapsed="false">
      <c r="A1838" s="1" t="s">
        <v>991</v>
      </c>
      <c r="B1838" s="2" t="n">
        <v>0.00140046296296296</v>
      </c>
      <c r="C1838" s="1" t="n">
        <v>0.00140046296296296</v>
      </c>
      <c r="D1838" s="0" t="n">
        <v>2.01666666666667</v>
      </c>
    </row>
    <row r="1839" customFormat="false" ht="15.75" hidden="false" customHeight="true" outlineLevel="0" collapsed="false">
      <c r="A1839" s="1" t="s">
        <v>721</v>
      </c>
      <c r="B1839" s="2" t="n">
        <v>0.00185185185185185</v>
      </c>
      <c r="C1839" s="1" t="n">
        <v>0.00185185185185185</v>
      </c>
      <c r="D1839" s="0" t="n">
        <v>2.66666666666666</v>
      </c>
    </row>
    <row r="1840" customFormat="false" ht="15.75" hidden="false" customHeight="true" outlineLevel="0" collapsed="false">
      <c r="A1840" s="1" t="s">
        <v>299</v>
      </c>
      <c r="B1840" s="2" t="n">
        <v>0.00326388888888889</v>
      </c>
      <c r="C1840" s="1" t="n">
        <v>0.00326388888888889</v>
      </c>
      <c r="D1840" s="0" t="n">
        <v>4.7</v>
      </c>
    </row>
    <row r="1841" customFormat="false" ht="15.75" hidden="false" customHeight="true" outlineLevel="0" collapsed="false">
      <c r="A1841" s="1" t="s">
        <v>263</v>
      </c>
      <c r="B1841" s="2" t="n">
        <v>0.00353009259259259</v>
      </c>
      <c r="C1841" s="1" t="n">
        <v>0.00353009259259259</v>
      </c>
      <c r="D1841" s="0" t="n">
        <v>5.08333333333333</v>
      </c>
    </row>
    <row r="1842" customFormat="false" ht="15.75" hidden="false" customHeight="true" outlineLevel="0" collapsed="false">
      <c r="A1842" s="1" t="s">
        <v>1383</v>
      </c>
      <c r="B1842" s="2" t="n">
        <v>0.000775462962962963</v>
      </c>
      <c r="C1842" s="1" t="n">
        <v>0.000775462962962963</v>
      </c>
      <c r="D1842" s="0" t="n">
        <v>1.11666666666667</v>
      </c>
    </row>
    <row r="1843" customFormat="false" ht="15.75" hidden="false" customHeight="true" outlineLevel="0" collapsed="false">
      <c r="A1843" s="1" t="s">
        <v>358</v>
      </c>
      <c r="B1843" s="2" t="n">
        <v>0.00289351851851852</v>
      </c>
      <c r="C1843" s="1" t="n">
        <v>0.00289351851851852</v>
      </c>
      <c r="D1843" s="0" t="n">
        <v>4.16666666666666</v>
      </c>
    </row>
    <row r="1844" customFormat="false" ht="15.75" hidden="false" customHeight="true" outlineLevel="0" collapsed="false">
      <c r="A1844" s="1" t="s">
        <v>1463</v>
      </c>
      <c r="B1844" s="2" t="n">
        <v>0.000671296296296296</v>
      </c>
      <c r="C1844" s="1" t="n">
        <v>0.000671296296296296</v>
      </c>
      <c r="D1844" s="0" t="n">
        <v>0.966666666666666</v>
      </c>
    </row>
    <row r="1845" customFormat="false" ht="15.75" hidden="false" customHeight="true" outlineLevel="0" collapsed="false">
      <c r="A1845" s="1" t="s">
        <v>308</v>
      </c>
      <c r="B1845" s="2" t="n">
        <v>0.00319444444444444</v>
      </c>
      <c r="C1845" s="1" t="n">
        <v>0.00319444444444444</v>
      </c>
      <c r="D1845" s="0" t="n">
        <v>4.6</v>
      </c>
    </row>
    <row r="1846" customFormat="false" ht="15.75" hidden="false" customHeight="true" outlineLevel="0" collapsed="false">
      <c r="A1846" s="1" t="s">
        <v>686</v>
      </c>
      <c r="B1846" s="2" t="n">
        <v>0.00190972222222222</v>
      </c>
      <c r="C1846" s="1" t="n">
        <v>0.00190972222222222</v>
      </c>
      <c r="D1846" s="0" t="n">
        <v>2.75</v>
      </c>
    </row>
    <row r="1847" customFormat="false" ht="15.75" hidden="false" customHeight="true" outlineLevel="0" collapsed="false">
      <c r="A1847" s="1" t="s">
        <v>882</v>
      </c>
      <c r="B1847" s="2" t="n">
        <v>0.00157407407407407</v>
      </c>
      <c r="C1847" s="1" t="n">
        <v>0.00157407407407407</v>
      </c>
      <c r="D1847" s="0" t="n">
        <v>2.26666666666666</v>
      </c>
    </row>
    <row r="1848" customFormat="false" ht="15.75" hidden="false" customHeight="true" outlineLevel="0" collapsed="false">
      <c r="A1848" s="1" t="s">
        <v>544</v>
      </c>
      <c r="B1848" s="2" t="n">
        <v>0.0022337962962963</v>
      </c>
      <c r="C1848" s="1" t="n">
        <v>0.0022337962962963</v>
      </c>
      <c r="D1848" s="0" t="n">
        <v>3.21666666666666</v>
      </c>
    </row>
    <row r="1849" customFormat="false" ht="15.75" hidden="false" customHeight="true" outlineLevel="0" collapsed="false">
      <c r="A1849" s="1" t="s">
        <v>1536</v>
      </c>
      <c r="B1849" s="2" t="n">
        <v>0.000520833333333333</v>
      </c>
      <c r="C1849" s="1" t="n">
        <v>0.000520833333333333</v>
      </c>
      <c r="D1849" s="0" t="n">
        <v>0.749999999999999</v>
      </c>
    </row>
    <row r="1850" customFormat="false" ht="15.75" hidden="false" customHeight="true" outlineLevel="0" collapsed="false">
      <c r="A1850" s="1" t="s">
        <v>966</v>
      </c>
      <c r="B1850" s="2" t="n">
        <v>0.00144675925925926</v>
      </c>
      <c r="C1850" s="1" t="n">
        <v>0.00144675925925926</v>
      </c>
      <c r="D1850" s="0" t="n">
        <v>2.08333333333333</v>
      </c>
    </row>
    <row r="1851" customFormat="false" ht="15.75" hidden="false" customHeight="true" outlineLevel="0" collapsed="false">
      <c r="A1851" s="1" t="s">
        <v>859</v>
      </c>
      <c r="B1851" s="2" t="n">
        <v>0.0016087962962963</v>
      </c>
      <c r="C1851" s="1" t="n">
        <v>0.0016087962962963</v>
      </c>
      <c r="D1851" s="0" t="n">
        <v>2.31666666666666</v>
      </c>
    </row>
    <row r="1852" customFormat="false" ht="15.75" hidden="false" customHeight="true" outlineLevel="0" collapsed="false">
      <c r="A1852" s="1" t="s">
        <v>711</v>
      </c>
      <c r="B1852" s="2" t="n">
        <v>0.00185185185185185</v>
      </c>
      <c r="C1852" s="1" t="n">
        <v>0.00185185185185185</v>
      </c>
      <c r="D1852" s="0" t="n">
        <v>2.66666666666666</v>
      </c>
    </row>
    <row r="1853" customFormat="false" ht="15.75" hidden="false" customHeight="true" outlineLevel="0" collapsed="false">
      <c r="A1853" s="1" t="s">
        <v>997</v>
      </c>
      <c r="B1853" s="2" t="n">
        <v>0.00138888888888889</v>
      </c>
      <c r="C1853" s="1" t="n">
        <v>0.00138888888888889</v>
      </c>
      <c r="D1853" s="0" t="n">
        <v>2</v>
      </c>
    </row>
    <row r="1854" customFormat="false" ht="15.75" hidden="false" customHeight="true" outlineLevel="0" collapsed="false">
      <c r="A1854" s="1" t="s">
        <v>214</v>
      </c>
      <c r="B1854" s="2" t="n">
        <v>0.00394675925925926</v>
      </c>
      <c r="C1854" s="1" t="n">
        <v>0.00394675925925926</v>
      </c>
      <c r="D1854" s="0" t="n">
        <v>5.68333333333333</v>
      </c>
    </row>
    <row r="1855" customFormat="false" ht="15.75" hidden="false" customHeight="true" outlineLevel="0" collapsed="false">
      <c r="A1855" s="1" t="s">
        <v>747</v>
      </c>
      <c r="B1855" s="2" t="n">
        <v>0.00180555555555556</v>
      </c>
      <c r="C1855" s="1" t="n">
        <v>0.00180555555555556</v>
      </c>
      <c r="D1855" s="0" t="n">
        <v>2.6</v>
      </c>
    </row>
    <row r="1856" customFormat="false" ht="15.75" hidden="false" customHeight="true" outlineLevel="0" collapsed="false">
      <c r="A1856" s="1" t="s">
        <v>832</v>
      </c>
      <c r="B1856" s="2" t="n">
        <v>0.00166666666666667</v>
      </c>
      <c r="C1856" s="1" t="n">
        <v>0.00166666666666667</v>
      </c>
      <c r="D1856" s="0" t="n">
        <v>2.4</v>
      </c>
    </row>
    <row r="1857" customFormat="false" ht="15.75" hidden="false" customHeight="true" outlineLevel="0" collapsed="false">
      <c r="A1857" s="1" t="s">
        <v>63</v>
      </c>
      <c r="B1857" s="2" t="n">
        <v>0.00662037037037037</v>
      </c>
      <c r="C1857" s="1" t="n">
        <v>0.00662037037037037</v>
      </c>
      <c r="D1857" s="0" t="n">
        <v>9.53333333333333</v>
      </c>
    </row>
    <row r="1858" customFormat="false" ht="15.75" hidden="false" customHeight="true" outlineLevel="0" collapsed="false">
      <c r="A1858" s="1" t="s">
        <v>1342</v>
      </c>
      <c r="B1858" s="2" t="n">
        <v>0.000856481481481482</v>
      </c>
      <c r="C1858" s="1" t="n">
        <v>0.000856481481481482</v>
      </c>
      <c r="D1858" s="0" t="n">
        <v>1.23333333333333</v>
      </c>
    </row>
    <row r="1859" customFormat="false" ht="15.75" hidden="false" customHeight="true" outlineLevel="0" collapsed="false">
      <c r="A1859" s="1" t="s">
        <v>813</v>
      </c>
      <c r="B1859" s="2" t="n">
        <v>0.00170138888888889</v>
      </c>
      <c r="C1859" s="1" t="n">
        <v>0.00170138888888889</v>
      </c>
      <c r="D1859" s="0" t="n">
        <v>2.45</v>
      </c>
    </row>
    <row r="1860" customFormat="false" ht="15.75" hidden="false" customHeight="true" outlineLevel="0" collapsed="false">
      <c r="A1860" s="1" t="s">
        <v>1143</v>
      </c>
      <c r="B1860" s="2" t="n">
        <v>0.00115740740740741</v>
      </c>
      <c r="C1860" s="1" t="n">
        <v>0.00115740740740741</v>
      </c>
      <c r="D1860" s="0" t="n">
        <v>1.66666666666667</v>
      </c>
    </row>
    <row r="1861" customFormat="false" ht="15.75" hidden="false" customHeight="true" outlineLevel="0" collapsed="false">
      <c r="A1861" s="1" t="s">
        <v>1118</v>
      </c>
      <c r="B1861" s="2" t="n">
        <v>0.00121527777777778</v>
      </c>
      <c r="C1861" s="1" t="n">
        <v>0.00121527777777778</v>
      </c>
      <c r="D1861" s="0" t="n">
        <v>1.75</v>
      </c>
    </row>
    <row r="1862" customFormat="false" ht="15.75" hidden="false" customHeight="true" outlineLevel="0" collapsed="false">
      <c r="A1862" s="1" t="s">
        <v>1526</v>
      </c>
      <c r="B1862" s="2" t="n">
        <v>0.000543981481481481</v>
      </c>
      <c r="C1862" s="1" t="n">
        <v>0.000543981481481481</v>
      </c>
      <c r="D1862" s="0" t="n">
        <v>0.783333333333333</v>
      </c>
    </row>
    <row r="1863" customFormat="false" ht="15.75" hidden="false" customHeight="true" outlineLevel="0" collapsed="false">
      <c r="A1863" s="1" t="s">
        <v>372</v>
      </c>
      <c r="B1863" s="2" t="n">
        <v>0.0028125</v>
      </c>
      <c r="C1863" s="1" t="n">
        <v>0.0028125</v>
      </c>
      <c r="D1863" s="0" t="n">
        <v>4.05</v>
      </c>
    </row>
    <row r="1864" customFormat="false" ht="15.75" hidden="false" customHeight="true" outlineLevel="0" collapsed="false">
      <c r="A1864" s="1" t="s">
        <v>1264</v>
      </c>
      <c r="B1864" s="2" t="n">
        <v>0.000983796296296296</v>
      </c>
      <c r="C1864" s="1" t="n">
        <v>0.000983796296296296</v>
      </c>
      <c r="D1864" s="0" t="n">
        <v>1.41666666666667</v>
      </c>
    </row>
    <row r="1865" customFormat="false" ht="15.75" hidden="false" customHeight="true" outlineLevel="0" collapsed="false">
      <c r="A1865" s="1" t="s">
        <v>1080</v>
      </c>
      <c r="B1865" s="2" t="n">
        <v>0.00128472222222222</v>
      </c>
      <c r="C1865" s="1" t="n">
        <v>0.00128472222222222</v>
      </c>
      <c r="D1865" s="0" t="n">
        <v>1.85</v>
      </c>
    </row>
    <row r="1866" customFormat="false" ht="15.75" hidden="false" customHeight="true" outlineLevel="0" collapsed="false">
      <c r="A1866" s="1" t="s">
        <v>636</v>
      </c>
      <c r="B1866" s="2" t="n">
        <v>0.00201388888888889</v>
      </c>
      <c r="C1866" s="1" t="n">
        <v>0.00201388888888889</v>
      </c>
      <c r="D1866" s="0" t="n">
        <v>2.9</v>
      </c>
    </row>
    <row r="1867" customFormat="false" ht="15.75" hidden="false" customHeight="true" outlineLevel="0" collapsed="false">
      <c r="A1867" s="1" t="s">
        <v>1348</v>
      </c>
      <c r="B1867" s="2" t="n">
        <v>0.000856481481481482</v>
      </c>
      <c r="C1867" s="1" t="n">
        <v>0.000856481481481482</v>
      </c>
      <c r="D1867" s="0" t="n">
        <v>1.23333333333333</v>
      </c>
    </row>
    <row r="1868" customFormat="false" ht="15.75" hidden="false" customHeight="true" outlineLevel="0" collapsed="false">
      <c r="A1868" s="1" t="s">
        <v>483</v>
      </c>
      <c r="B1868" s="2" t="n">
        <v>0.00238425925925926</v>
      </c>
      <c r="C1868" s="1" t="n">
        <v>0.00238425925925926</v>
      </c>
      <c r="D1868" s="0" t="n">
        <v>3.43333333333333</v>
      </c>
    </row>
    <row r="1869" customFormat="false" ht="15.75" hidden="false" customHeight="true" outlineLevel="0" collapsed="false">
      <c r="A1869" s="1" t="s">
        <v>1364</v>
      </c>
      <c r="B1869" s="2" t="n">
        <v>0.000821759259259259</v>
      </c>
      <c r="C1869" s="1" t="n">
        <v>0.000821759259259259</v>
      </c>
      <c r="D1869" s="0" t="n">
        <v>1.18333333333333</v>
      </c>
    </row>
    <row r="1870" customFormat="false" ht="15.75" hidden="false" customHeight="true" outlineLevel="0" collapsed="false">
      <c r="A1870" s="1" t="s">
        <v>1074</v>
      </c>
      <c r="B1870" s="2" t="n">
        <v>0.0012962962962963</v>
      </c>
      <c r="C1870" s="1" t="n">
        <v>0.0012962962962963</v>
      </c>
      <c r="D1870" s="0" t="n">
        <v>1.86666666666667</v>
      </c>
    </row>
    <row r="1871" customFormat="false" ht="15.75" hidden="false" customHeight="true" outlineLevel="0" collapsed="false">
      <c r="A1871" s="1" t="s">
        <v>670</v>
      </c>
      <c r="B1871" s="2" t="n">
        <v>0.00193287037037037</v>
      </c>
      <c r="C1871" s="1" t="n">
        <v>0.00193287037037037</v>
      </c>
      <c r="D1871" s="0" t="n">
        <v>2.78333333333333</v>
      </c>
    </row>
    <row r="1872" customFormat="false" ht="15.75" hidden="false" customHeight="true" outlineLevel="0" collapsed="false">
      <c r="A1872" s="1" t="s">
        <v>281</v>
      </c>
      <c r="B1872" s="2" t="n">
        <v>0.00336805555555556</v>
      </c>
      <c r="C1872" s="1" t="n">
        <v>0.00336805555555556</v>
      </c>
      <c r="D1872" s="0" t="n">
        <v>4.85</v>
      </c>
    </row>
    <row r="1873" customFormat="false" ht="15.75" hidden="false" customHeight="true" outlineLevel="0" collapsed="false">
      <c r="A1873" s="1" t="s">
        <v>1032</v>
      </c>
      <c r="B1873" s="2" t="n">
        <v>0.00134259259259259</v>
      </c>
      <c r="C1873" s="1" t="n">
        <v>0.00134259259259259</v>
      </c>
      <c r="D1873" s="0" t="n">
        <v>1.93333333333333</v>
      </c>
    </row>
    <row r="1874" customFormat="false" ht="15.75" hidden="false" customHeight="true" outlineLevel="0" collapsed="false">
      <c r="A1874" s="1" t="s">
        <v>61</v>
      </c>
      <c r="B1874" s="2" t="n">
        <v>0.00677083333333333</v>
      </c>
      <c r="C1874" s="1" t="n">
        <v>0.00677083333333333</v>
      </c>
      <c r="D1874" s="0" t="n">
        <v>9.74999999999999</v>
      </c>
    </row>
    <row r="1875" customFormat="false" ht="15.75" hidden="false" customHeight="true" outlineLevel="0" collapsed="false">
      <c r="A1875" s="1" t="s">
        <v>1121</v>
      </c>
      <c r="B1875" s="2" t="n">
        <v>0.00121527777777778</v>
      </c>
      <c r="C1875" s="1" t="n">
        <v>0.00121527777777778</v>
      </c>
      <c r="D1875" s="0" t="n">
        <v>1.75</v>
      </c>
    </row>
    <row r="1876" customFormat="false" ht="15.75" hidden="false" customHeight="true" outlineLevel="0" collapsed="false">
      <c r="A1876" s="1" t="s">
        <v>1283</v>
      </c>
      <c r="B1876" s="2" t="n">
        <v>0.000949074074074074</v>
      </c>
      <c r="C1876" s="1" t="n">
        <v>0.000949074074074074</v>
      </c>
      <c r="D1876" s="0" t="n">
        <v>1.36666666666667</v>
      </c>
    </row>
    <row r="1877" customFormat="false" ht="15.75" hidden="false" customHeight="true" outlineLevel="0" collapsed="false">
      <c r="A1877" s="1" t="s">
        <v>177</v>
      </c>
      <c r="B1877" s="2" t="n">
        <v>0.00434027777777778</v>
      </c>
      <c r="C1877" s="1" t="n">
        <v>0.00434027777777778</v>
      </c>
      <c r="D1877" s="0" t="n">
        <v>6.25</v>
      </c>
    </row>
    <row r="1878" customFormat="false" ht="15.75" hidden="false" customHeight="true" outlineLevel="0" collapsed="false">
      <c r="A1878" s="1" t="s">
        <v>1380</v>
      </c>
      <c r="B1878" s="2" t="n">
        <v>0.000787037037037037</v>
      </c>
      <c r="C1878" s="1" t="n">
        <v>0.000787037037037037</v>
      </c>
      <c r="D1878" s="0" t="n">
        <v>1.13333333333333</v>
      </c>
    </row>
    <row r="1879" customFormat="false" ht="15.75" hidden="false" customHeight="true" outlineLevel="0" collapsed="false">
      <c r="A1879" s="1" t="s">
        <v>350</v>
      </c>
      <c r="B1879" s="2" t="n">
        <v>0.00293981481481482</v>
      </c>
      <c r="C1879" s="1" t="n">
        <v>0.00293981481481482</v>
      </c>
      <c r="D1879" s="0" t="n">
        <v>4.23333333333333</v>
      </c>
    </row>
    <row r="1880" customFormat="false" ht="15.75" hidden="false" customHeight="true" outlineLevel="0" collapsed="false">
      <c r="A1880" s="1" t="s">
        <v>1462</v>
      </c>
      <c r="B1880" s="2" t="n">
        <v>0.000671296296296296</v>
      </c>
      <c r="C1880" s="1" t="n">
        <v>0.000671296296296296</v>
      </c>
      <c r="D1880" s="0" t="n">
        <v>0.966666666666666</v>
      </c>
    </row>
    <row r="1881" customFormat="false" ht="15.75" hidden="false" customHeight="true" outlineLevel="0" collapsed="false">
      <c r="A1881" s="1" t="s">
        <v>1980</v>
      </c>
      <c r="B1881" s="2" t="n">
        <v>4.62962962962963E-005</v>
      </c>
      <c r="C1881" s="1" t="n">
        <v>4.62962962962963E-005</v>
      </c>
      <c r="D1881" s="0" t="n">
        <v>0.0666666666666666</v>
      </c>
    </row>
    <row r="1882" customFormat="false" ht="15.75" hidden="false" customHeight="true" outlineLevel="0" collapsed="false">
      <c r="A1882" s="1" t="s">
        <v>1784</v>
      </c>
      <c r="B1882" s="2" t="n">
        <v>0.000185185185185185</v>
      </c>
      <c r="C1882" s="1" t="n">
        <v>0.000185185185185185</v>
      </c>
      <c r="D1882" s="0" t="n">
        <v>0.266666666666666</v>
      </c>
    </row>
    <row r="1883" customFormat="false" ht="15.75" hidden="false" customHeight="true" outlineLevel="0" collapsed="false">
      <c r="A1883" s="1" t="s">
        <v>1682</v>
      </c>
      <c r="B1883" s="2" t="n">
        <v>0.000300925925925926</v>
      </c>
      <c r="C1883" s="1" t="n">
        <v>0.000300925925925926</v>
      </c>
      <c r="D1883" s="0" t="n">
        <v>0.433333333333333</v>
      </c>
    </row>
    <row r="1884" customFormat="false" ht="15.75" hidden="false" customHeight="true" outlineLevel="0" collapsed="false">
      <c r="A1884" s="1" t="s">
        <v>1829</v>
      </c>
      <c r="B1884" s="2" t="n">
        <v>0.000138888888888889</v>
      </c>
      <c r="C1884" s="1" t="n">
        <v>0.000138888888888889</v>
      </c>
      <c r="D1884" s="0" t="n">
        <v>0.2</v>
      </c>
    </row>
    <row r="1885" customFormat="false" ht="15.75" hidden="false" customHeight="true" outlineLevel="0" collapsed="false">
      <c r="A1885" s="1" t="s">
        <v>2201</v>
      </c>
      <c r="B1885" s="2" t="n">
        <v>0</v>
      </c>
      <c r="C1885" s="1" t="n">
        <v>0</v>
      </c>
      <c r="D1885" s="0" t="n">
        <v>0</v>
      </c>
    </row>
    <row r="1886" customFormat="false" ht="15.75" hidden="false" customHeight="true" outlineLevel="0" collapsed="false">
      <c r="A1886" s="1" t="s">
        <v>890</v>
      </c>
      <c r="B1886" s="2" t="n">
        <v>0.0015625</v>
      </c>
      <c r="C1886" s="1" t="n">
        <v>0.0015625</v>
      </c>
      <c r="D1886" s="0" t="n">
        <v>2.25</v>
      </c>
    </row>
    <row r="1887" customFormat="false" ht="15.75" hidden="false" customHeight="true" outlineLevel="0" collapsed="false">
      <c r="A1887" s="1" t="s">
        <v>1303</v>
      </c>
      <c r="B1887" s="2" t="n">
        <v>0.000914351851851852</v>
      </c>
      <c r="C1887" s="1" t="n">
        <v>0.000914351851851852</v>
      </c>
      <c r="D1887" s="0" t="n">
        <v>1.31666666666667</v>
      </c>
    </row>
    <row r="1888" customFormat="false" ht="15.75" hidden="false" customHeight="true" outlineLevel="0" collapsed="false">
      <c r="A1888" s="1" t="s">
        <v>1025</v>
      </c>
      <c r="B1888" s="2" t="n">
        <v>0.00135416666666667</v>
      </c>
      <c r="C1888" s="1" t="n">
        <v>0.00135416666666667</v>
      </c>
      <c r="D1888" s="0" t="n">
        <v>1.95</v>
      </c>
    </row>
    <row r="1889" customFormat="false" ht="15.75" hidden="false" customHeight="true" outlineLevel="0" collapsed="false">
      <c r="A1889" s="1" t="s">
        <v>502</v>
      </c>
      <c r="B1889" s="2" t="n">
        <v>0.00232638888888889</v>
      </c>
      <c r="C1889" s="1" t="n">
        <v>0.00232638888888889</v>
      </c>
      <c r="D1889" s="0" t="n">
        <v>3.35</v>
      </c>
    </row>
    <row r="1890" customFormat="false" ht="15.75" hidden="false" customHeight="true" outlineLevel="0" collapsed="false">
      <c r="A1890" s="1" t="s">
        <v>878</v>
      </c>
      <c r="B1890" s="2" t="n">
        <v>0.00157407407407407</v>
      </c>
      <c r="C1890" s="1" t="n">
        <v>0.00157407407407407</v>
      </c>
      <c r="D1890" s="0" t="n">
        <v>2.26666666666666</v>
      </c>
    </row>
    <row r="1891" customFormat="false" ht="15.75" hidden="false" customHeight="true" outlineLevel="0" collapsed="false">
      <c r="A1891" s="1" t="s">
        <v>1928</v>
      </c>
      <c r="B1891" s="2" t="n">
        <v>6.94444444444444E-005</v>
      </c>
      <c r="C1891" s="1" t="n">
        <v>6.94444444444444E-005</v>
      </c>
      <c r="D1891" s="0" t="n">
        <v>0.1</v>
      </c>
    </row>
    <row r="1892" customFormat="false" ht="15.75" hidden="false" customHeight="true" outlineLevel="0" collapsed="false">
      <c r="A1892" s="1" t="s">
        <v>1278</v>
      </c>
      <c r="B1892" s="2" t="n">
        <v>0.000960648148148148</v>
      </c>
      <c r="C1892" s="1" t="n">
        <v>0.000960648148148148</v>
      </c>
      <c r="D1892" s="0" t="n">
        <v>1.38333333333333</v>
      </c>
    </row>
    <row r="1893" customFormat="false" ht="15.75" hidden="false" customHeight="true" outlineLevel="0" collapsed="false">
      <c r="A1893" s="1" t="s">
        <v>996</v>
      </c>
      <c r="B1893" s="2" t="n">
        <v>0.00138888888888889</v>
      </c>
      <c r="C1893" s="1" t="n">
        <v>0.00138888888888889</v>
      </c>
      <c r="D1893" s="0" t="n">
        <v>2</v>
      </c>
    </row>
    <row r="1894" customFormat="false" ht="15.75" hidden="false" customHeight="true" outlineLevel="0" collapsed="false">
      <c r="A1894" s="1" t="s">
        <v>601</v>
      </c>
      <c r="B1894" s="2" t="n">
        <v>0.00209490740740741</v>
      </c>
      <c r="C1894" s="1" t="n">
        <v>0.00209490740740741</v>
      </c>
      <c r="D1894" s="0" t="n">
        <v>3.01666666666666</v>
      </c>
    </row>
    <row r="1895" customFormat="false" ht="15.75" hidden="false" customHeight="true" outlineLevel="0" collapsed="false">
      <c r="A1895" s="1" t="s">
        <v>557</v>
      </c>
      <c r="B1895" s="2" t="n">
        <v>0.0021875</v>
      </c>
      <c r="C1895" s="1" t="n">
        <v>0.0021875</v>
      </c>
      <c r="D1895" s="0" t="n">
        <v>3.15</v>
      </c>
    </row>
    <row r="1896" customFormat="false" ht="15.75" hidden="false" customHeight="true" outlineLevel="0" collapsed="false">
      <c r="A1896" s="1" t="s">
        <v>881</v>
      </c>
      <c r="B1896" s="2" t="n">
        <v>0.00157407407407407</v>
      </c>
      <c r="C1896" s="1" t="n">
        <v>0.00157407407407407</v>
      </c>
      <c r="D1896" s="0" t="n">
        <v>2.26666666666666</v>
      </c>
    </row>
    <row r="1897" customFormat="false" ht="15.75" hidden="false" customHeight="true" outlineLevel="0" collapsed="false">
      <c r="A1897" s="1" t="s">
        <v>887</v>
      </c>
      <c r="B1897" s="2" t="n">
        <v>0.0015625</v>
      </c>
      <c r="C1897" s="1" t="n">
        <v>0.0015625</v>
      </c>
      <c r="D1897" s="0" t="n">
        <v>2.25</v>
      </c>
    </row>
    <row r="1898" customFormat="false" ht="15.75" hidden="false" customHeight="true" outlineLevel="0" collapsed="false">
      <c r="A1898" s="1" t="s">
        <v>1610</v>
      </c>
      <c r="B1898" s="2" t="n">
        <v>0.000393518518518519</v>
      </c>
      <c r="C1898" s="1" t="n">
        <v>0.000393518518518519</v>
      </c>
      <c r="D1898" s="0" t="n">
        <v>0.566666666666666</v>
      </c>
    </row>
    <row r="1899" customFormat="false" ht="15.75" hidden="false" customHeight="true" outlineLevel="0" collapsed="false">
      <c r="A1899" s="1" t="s">
        <v>581</v>
      </c>
      <c r="B1899" s="2" t="n">
        <v>0.0021412037037037</v>
      </c>
      <c r="C1899" s="1" t="n">
        <v>0.0021412037037037</v>
      </c>
      <c r="D1899" s="0" t="n">
        <v>3.08333333333333</v>
      </c>
    </row>
    <row r="1900" customFormat="false" ht="15.75" hidden="false" customHeight="true" outlineLevel="0" collapsed="false">
      <c r="A1900" s="1" t="s">
        <v>524</v>
      </c>
      <c r="B1900" s="2" t="n">
        <v>0.00228009259259259</v>
      </c>
      <c r="C1900" s="1" t="n">
        <v>0.00228009259259259</v>
      </c>
      <c r="D1900" s="0" t="n">
        <v>3.28333333333333</v>
      </c>
    </row>
    <row r="1901" customFormat="false" ht="15.75" hidden="false" customHeight="true" outlineLevel="0" collapsed="false">
      <c r="A1901" s="1" t="s">
        <v>1543</v>
      </c>
      <c r="B1901" s="2" t="n">
        <v>0.000509259259259259</v>
      </c>
      <c r="C1901" s="1" t="n">
        <v>0.000509259259259259</v>
      </c>
      <c r="D1901" s="0" t="n">
        <v>0.733333333333333</v>
      </c>
    </row>
    <row r="1902" customFormat="false" ht="15.75" hidden="false" customHeight="true" outlineLevel="0" collapsed="false">
      <c r="A1902" s="1" t="s">
        <v>699</v>
      </c>
      <c r="B1902" s="2" t="n">
        <v>0.00188657407407407</v>
      </c>
      <c r="C1902" s="1" t="n">
        <v>0.00188657407407407</v>
      </c>
      <c r="D1902" s="0" t="n">
        <v>2.71666666666666</v>
      </c>
    </row>
    <row r="1903" customFormat="false" ht="15.75" hidden="false" customHeight="true" outlineLevel="0" collapsed="false">
      <c r="A1903" s="1" t="s">
        <v>49</v>
      </c>
      <c r="B1903" s="2" t="n">
        <v>0.00743055555555556</v>
      </c>
      <c r="C1903" s="1" t="n">
        <v>0.00743055555555556</v>
      </c>
      <c r="D1903" s="0" t="n">
        <v>10.7</v>
      </c>
    </row>
    <row r="1904" customFormat="false" ht="15.75" hidden="false" customHeight="true" outlineLevel="0" collapsed="false">
      <c r="A1904" s="1" t="s">
        <v>926</v>
      </c>
      <c r="B1904" s="2" t="n">
        <v>0.0015162037037037</v>
      </c>
      <c r="C1904" s="1" t="n">
        <v>0.0015162037037037</v>
      </c>
      <c r="D1904" s="0" t="n">
        <v>2.18333333333333</v>
      </c>
    </row>
    <row r="1905" customFormat="false" ht="15.75" hidden="false" customHeight="true" outlineLevel="0" collapsed="false">
      <c r="A1905" s="1" t="s">
        <v>96</v>
      </c>
      <c r="B1905" s="2" t="n">
        <v>0.005625</v>
      </c>
      <c r="C1905" s="1" t="n">
        <v>0.005625</v>
      </c>
      <c r="D1905" s="0" t="n">
        <v>8.09999999999999</v>
      </c>
    </row>
    <row r="1906" customFormat="false" ht="15.75" hidden="false" customHeight="true" outlineLevel="0" collapsed="false">
      <c r="A1906" s="1" t="s">
        <v>1216</v>
      </c>
      <c r="B1906" s="2" t="n">
        <v>0.00106481481481481</v>
      </c>
      <c r="C1906" s="1" t="n">
        <v>0.00106481481481481</v>
      </c>
      <c r="D1906" s="0" t="n">
        <v>1.53333333333333</v>
      </c>
    </row>
    <row r="1907" customFormat="false" ht="15.75" hidden="false" customHeight="true" outlineLevel="0" collapsed="false">
      <c r="A1907" s="1" t="s">
        <v>1262</v>
      </c>
      <c r="B1907" s="2" t="n">
        <v>0.00099537037037037</v>
      </c>
      <c r="C1907" s="1" t="n">
        <v>0.00099537037037037</v>
      </c>
      <c r="D1907" s="0" t="n">
        <v>1.43333333333333</v>
      </c>
    </row>
    <row r="1908" customFormat="false" ht="15.75" hidden="false" customHeight="true" outlineLevel="0" collapsed="false">
      <c r="A1908" s="1" t="s">
        <v>439</v>
      </c>
      <c r="B1908" s="2" t="n">
        <v>0.00253472222222222</v>
      </c>
      <c r="C1908" s="1" t="n">
        <v>0.00253472222222222</v>
      </c>
      <c r="D1908" s="0" t="n">
        <v>3.65</v>
      </c>
    </row>
    <row r="1909" customFormat="false" ht="15.75" hidden="false" customHeight="true" outlineLevel="0" collapsed="false">
      <c r="A1909" s="1" t="s">
        <v>609</v>
      </c>
      <c r="B1909" s="2" t="n">
        <v>0.00207175925925926</v>
      </c>
      <c r="C1909" s="1" t="n">
        <v>0.00207175925925926</v>
      </c>
      <c r="D1909" s="0" t="n">
        <v>2.98333333333333</v>
      </c>
    </row>
    <row r="1910" customFormat="false" ht="15.75" hidden="false" customHeight="true" outlineLevel="0" collapsed="false">
      <c r="A1910" s="1" t="s">
        <v>120</v>
      </c>
      <c r="B1910" s="2" t="n">
        <v>0.00508101851851852</v>
      </c>
      <c r="C1910" s="1" t="n">
        <v>0.00508101851851852</v>
      </c>
      <c r="D1910" s="0" t="n">
        <v>7.31666666666666</v>
      </c>
    </row>
    <row r="1911" customFormat="false" ht="15.75" hidden="false" customHeight="true" outlineLevel="0" collapsed="false">
      <c r="A1911" s="1" t="s">
        <v>678</v>
      </c>
      <c r="B1911" s="2" t="n">
        <v>0.0019212962962963</v>
      </c>
      <c r="C1911" s="1" t="n">
        <v>0.0019212962962963</v>
      </c>
      <c r="D1911" s="0" t="n">
        <v>2.76666666666666</v>
      </c>
    </row>
    <row r="1912" customFormat="false" ht="15.75" hidden="false" customHeight="true" outlineLevel="0" collapsed="false">
      <c r="A1912" s="1" t="s">
        <v>1478</v>
      </c>
      <c r="B1912" s="2" t="n">
        <v>0.000659722222222222</v>
      </c>
      <c r="C1912" s="1" t="n">
        <v>0.000659722222222222</v>
      </c>
      <c r="D1912" s="0" t="n">
        <v>0.949999999999999</v>
      </c>
    </row>
    <row r="1913" customFormat="false" ht="15.75" hidden="false" customHeight="true" outlineLevel="0" collapsed="false">
      <c r="A1913" s="1" t="s">
        <v>1108</v>
      </c>
      <c r="B1913" s="2" t="n">
        <v>0.00123842592592593</v>
      </c>
      <c r="C1913" s="1" t="n">
        <v>0.00123842592592593</v>
      </c>
      <c r="D1913" s="0" t="n">
        <v>1.78333333333333</v>
      </c>
    </row>
    <row r="1914" customFormat="false" ht="15.75" hidden="false" customHeight="true" outlineLevel="0" collapsed="false">
      <c r="A1914" s="1" t="s">
        <v>295</v>
      </c>
      <c r="B1914" s="2" t="n">
        <v>0.00329861111111111</v>
      </c>
      <c r="C1914" s="1" t="n">
        <v>0.00329861111111111</v>
      </c>
      <c r="D1914" s="0" t="n">
        <v>4.75</v>
      </c>
    </row>
    <row r="1915" customFormat="false" ht="15.75" hidden="false" customHeight="true" outlineLevel="0" collapsed="false">
      <c r="A1915" s="1" t="s">
        <v>1091</v>
      </c>
      <c r="B1915" s="2" t="n">
        <v>0.00126157407407407</v>
      </c>
      <c r="C1915" s="1" t="n">
        <v>0.00126157407407407</v>
      </c>
      <c r="D1915" s="0" t="n">
        <v>1.81666666666667</v>
      </c>
    </row>
    <row r="1916" customFormat="false" ht="15.75" hidden="false" customHeight="true" outlineLevel="0" collapsed="false">
      <c r="A1916" s="1" t="s">
        <v>1596</v>
      </c>
      <c r="B1916" s="2" t="n">
        <v>0.000416666666666667</v>
      </c>
      <c r="C1916" s="1" t="n">
        <v>0.000416666666666667</v>
      </c>
      <c r="D1916" s="0" t="n">
        <v>0.6</v>
      </c>
    </row>
    <row r="1917" customFormat="false" ht="15.75" hidden="false" customHeight="true" outlineLevel="0" collapsed="false">
      <c r="A1917" s="1" t="s">
        <v>1239</v>
      </c>
      <c r="B1917" s="2" t="n">
        <v>0.00103009259259259</v>
      </c>
      <c r="C1917" s="1" t="n">
        <v>0.00103009259259259</v>
      </c>
      <c r="D1917" s="0" t="n">
        <v>1.48333333333333</v>
      </c>
    </row>
    <row r="1918" customFormat="false" ht="15.75" hidden="false" customHeight="true" outlineLevel="0" collapsed="false">
      <c r="A1918" s="1" t="s">
        <v>880</v>
      </c>
      <c r="B1918" s="2" t="n">
        <v>0.00157407407407407</v>
      </c>
      <c r="C1918" s="1" t="n">
        <v>0.00157407407407407</v>
      </c>
      <c r="D1918" s="0" t="n">
        <v>2.26666666666666</v>
      </c>
    </row>
    <row r="1919" customFormat="false" ht="15.75" hidden="false" customHeight="true" outlineLevel="0" collapsed="false">
      <c r="A1919" s="1" t="s">
        <v>1581</v>
      </c>
      <c r="B1919" s="2" t="n">
        <v>0.000439814814814815</v>
      </c>
      <c r="C1919" s="1" t="n">
        <v>0.000439814814814815</v>
      </c>
      <c r="D1919" s="0" t="n">
        <v>0.633333333333333</v>
      </c>
    </row>
    <row r="1920" customFormat="false" ht="15.75" hidden="false" customHeight="true" outlineLevel="0" collapsed="false">
      <c r="A1920" s="1" t="s">
        <v>415</v>
      </c>
      <c r="B1920" s="2" t="n">
        <v>0.00261574074074074</v>
      </c>
      <c r="C1920" s="1" t="n">
        <v>0.00261574074074074</v>
      </c>
      <c r="D1920" s="0" t="n">
        <v>3.76666666666666</v>
      </c>
    </row>
    <row r="1921" customFormat="false" ht="15.75" hidden="false" customHeight="true" outlineLevel="0" collapsed="false">
      <c r="A1921" s="1" t="s">
        <v>1559</v>
      </c>
      <c r="B1921" s="2" t="n">
        <v>0.000486111111111111</v>
      </c>
      <c r="C1921" s="1" t="n">
        <v>0.000486111111111111</v>
      </c>
      <c r="D1921" s="0" t="n">
        <v>0.7</v>
      </c>
    </row>
    <row r="1922" customFormat="false" ht="15.75" hidden="false" customHeight="true" outlineLevel="0" collapsed="false">
      <c r="A1922" s="1" t="s">
        <v>1560</v>
      </c>
      <c r="B1922" s="2" t="n">
        <v>0.000474537037037037</v>
      </c>
      <c r="C1922" s="1" t="n">
        <v>0.000474537037037037</v>
      </c>
      <c r="D1922" s="0" t="n">
        <v>0.683333333333333</v>
      </c>
    </row>
    <row r="1923" customFormat="false" ht="15.75" hidden="false" customHeight="true" outlineLevel="0" collapsed="false">
      <c r="A1923" s="1" t="s">
        <v>780</v>
      </c>
      <c r="B1923" s="2" t="n">
        <v>0.00174768518518519</v>
      </c>
      <c r="C1923" s="1" t="n">
        <v>0.00174768518518519</v>
      </c>
      <c r="D1923" s="0" t="n">
        <v>2.51666666666666</v>
      </c>
    </row>
    <row r="1924" customFormat="false" ht="15.75" hidden="false" customHeight="true" outlineLevel="0" collapsed="false">
      <c r="A1924" s="1" t="s">
        <v>1474</v>
      </c>
      <c r="B1924" s="2" t="n">
        <v>0.000659722222222222</v>
      </c>
      <c r="C1924" s="1" t="n">
        <v>0.000659722222222222</v>
      </c>
      <c r="D1924" s="0" t="n">
        <v>0.949999999999999</v>
      </c>
    </row>
    <row r="1925" customFormat="false" ht="15.75" hidden="false" customHeight="true" outlineLevel="0" collapsed="false">
      <c r="A1925" s="1" t="s">
        <v>1016</v>
      </c>
      <c r="B1925" s="2" t="n">
        <v>0.00136574074074074</v>
      </c>
      <c r="C1925" s="1" t="n">
        <v>0.00136574074074074</v>
      </c>
      <c r="D1925" s="0" t="n">
        <v>1.96666666666667</v>
      </c>
    </row>
    <row r="1926" customFormat="false" ht="15.75" hidden="false" customHeight="true" outlineLevel="0" collapsed="false">
      <c r="A1926" s="1" t="s">
        <v>456</v>
      </c>
      <c r="B1926" s="2" t="n">
        <v>0.00247685185185185</v>
      </c>
      <c r="C1926" s="1" t="n">
        <v>0.00247685185185185</v>
      </c>
      <c r="D1926" s="0" t="n">
        <v>3.56666666666666</v>
      </c>
    </row>
    <row r="1927" customFormat="false" ht="15.75" hidden="false" customHeight="true" outlineLevel="0" collapsed="false">
      <c r="A1927" s="1" t="s">
        <v>582</v>
      </c>
      <c r="B1927" s="2" t="n">
        <v>0.0021412037037037</v>
      </c>
      <c r="C1927" s="1" t="n">
        <v>0.0021412037037037</v>
      </c>
      <c r="D1927" s="0" t="n">
        <v>3.08333333333333</v>
      </c>
    </row>
    <row r="1928" customFormat="false" ht="15.75" hidden="false" customHeight="true" outlineLevel="0" collapsed="false">
      <c r="A1928" s="1" t="s">
        <v>389</v>
      </c>
      <c r="B1928" s="2" t="n">
        <v>0.00271990740740741</v>
      </c>
      <c r="C1928" s="1" t="n">
        <v>0.00271990740740741</v>
      </c>
      <c r="D1928" s="0" t="n">
        <v>3.91666666666666</v>
      </c>
    </row>
    <row r="1929" customFormat="false" ht="15.75" hidden="false" customHeight="true" outlineLevel="0" collapsed="false">
      <c r="A1929" s="1" t="s">
        <v>1258</v>
      </c>
      <c r="B1929" s="2" t="n">
        <v>0.00099537037037037</v>
      </c>
      <c r="C1929" s="1" t="n">
        <v>0.00099537037037037</v>
      </c>
      <c r="D1929" s="0" t="n">
        <v>1.43333333333333</v>
      </c>
    </row>
    <row r="1930" customFormat="false" ht="15.75" hidden="false" customHeight="true" outlineLevel="0" collapsed="false">
      <c r="A1930" s="1" t="s">
        <v>1209</v>
      </c>
      <c r="B1930" s="2" t="n">
        <v>0.00106481481481481</v>
      </c>
      <c r="C1930" s="1" t="n">
        <v>0.00106481481481481</v>
      </c>
      <c r="D1930" s="0" t="n">
        <v>1.53333333333333</v>
      </c>
    </row>
    <row r="1931" customFormat="false" ht="15.75" hidden="false" customHeight="true" outlineLevel="0" collapsed="false">
      <c r="A1931" s="1" t="s">
        <v>1137</v>
      </c>
      <c r="B1931" s="2" t="n">
        <v>0.00118055555555556</v>
      </c>
      <c r="C1931" s="1" t="n">
        <v>0.00118055555555556</v>
      </c>
      <c r="D1931" s="0" t="n">
        <v>1.7</v>
      </c>
    </row>
    <row r="1932" customFormat="false" ht="15.75" hidden="false" customHeight="true" outlineLevel="0" collapsed="false">
      <c r="A1932" s="1" t="s">
        <v>256</v>
      </c>
      <c r="B1932" s="2" t="n">
        <v>0.00357638888888889</v>
      </c>
      <c r="C1932" s="1" t="n">
        <v>0.00357638888888889</v>
      </c>
      <c r="D1932" s="0" t="n">
        <v>5.15</v>
      </c>
    </row>
    <row r="1933" customFormat="false" ht="15.75" hidden="false" customHeight="true" outlineLevel="0" collapsed="false">
      <c r="A1933" s="1" t="s">
        <v>1036</v>
      </c>
      <c r="B1933" s="2" t="n">
        <v>0.00133101851851852</v>
      </c>
      <c r="C1933" s="1" t="n">
        <v>0.00133101851851852</v>
      </c>
      <c r="D1933" s="0" t="n">
        <v>1.91666666666666</v>
      </c>
    </row>
    <row r="1934" customFormat="false" ht="15.75" hidden="false" customHeight="true" outlineLevel="0" collapsed="false">
      <c r="A1934" s="1" t="s">
        <v>334</v>
      </c>
      <c r="B1934" s="2" t="n">
        <v>0.00300925925925926</v>
      </c>
      <c r="C1934" s="1" t="n">
        <v>0.00300925925925926</v>
      </c>
      <c r="D1934" s="0" t="n">
        <v>4.33333333333333</v>
      </c>
    </row>
    <row r="1935" customFormat="false" ht="15.75" hidden="false" customHeight="true" outlineLevel="0" collapsed="false">
      <c r="A1935" s="1" t="s">
        <v>729</v>
      </c>
      <c r="B1935" s="2" t="n">
        <v>0.0018287037037037</v>
      </c>
      <c r="C1935" s="1" t="n">
        <v>0.0018287037037037</v>
      </c>
      <c r="D1935" s="0" t="n">
        <v>2.63333333333333</v>
      </c>
    </row>
    <row r="1936" customFormat="false" ht="15.75" hidden="false" customHeight="true" outlineLevel="0" collapsed="false">
      <c r="A1936" s="1" t="s">
        <v>1454</v>
      </c>
      <c r="B1936" s="2" t="n">
        <v>0.00068287037037037</v>
      </c>
      <c r="C1936" s="1" t="n">
        <v>0.00068287037037037</v>
      </c>
      <c r="D1936" s="0" t="n">
        <v>0.983333333333333</v>
      </c>
    </row>
    <row r="1937" customFormat="false" ht="15.75" hidden="false" customHeight="true" outlineLevel="0" collapsed="false">
      <c r="A1937" s="1" t="s">
        <v>95</v>
      </c>
      <c r="B1937" s="2" t="n">
        <v>0.00563657407407407</v>
      </c>
      <c r="C1937" s="1" t="n">
        <v>0.00563657407407407</v>
      </c>
      <c r="D1937" s="0" t="n">
        <v>8.11666666666666</v>
      </c>
    </row>
    <row r="1938" customFormat="false" ht="15.75" hidden="false" customHeight="true" outlineLevel="0" collapsed="false">
      <c r="A1938" s="1" t="s">
        <v>201</v>
      </c>
      <c r="B1938" s="2" t="n">
        <v>0.00412037037037037</v>
      </c>
      <c r="C1938" s="1" t="n">
        <v>0.00412037037037037</v>
      </c>
      <c r="D1938" s="0" t="n">
        <v>5.93333333333333</v>
      </c>
    </row>
    <row r="1939" customFormat="false" ht="15.75" hidden="false" customHeight="true" outlineLevel="0" collapsed="false">
      <c r="A1939" s="1" t="s">
        <v>1056</v>
      </c>
      <c r="B1939" s="2" t="n">
        <v>0.00131944444444444</v>
      </c>
      <c r="C1939" s="1" t="n">
        <v>0.00131944444444444</v>
      </c>
      <c r="D1939" s="0" t="n">
        <v>1.9</v>
      </c>
    </row>
    <row r="1940" customFormat="false" ht="15.75" hidden="false" customHeight="true" outlineLevel="0" collapsed="false">
      <c r="A1940" s="1" t="s">
        <v>364</v>
      </c>
      <c r="B1940" s="2" t="n">
        <v>0.00284722222222222</v>
      </c>
      <c r="C1940" s="1" t="n">
        <v>0.00284722222222222</v>
      </c>
      <c r="D1940" s="0" t="n">
        <v>4.1</v>
      </c>
    </row>
    <row r="1941" customFormat="false" ht="15.75" hidden="false" customHeight="true" outlineLevel="0" collapsed="false">
      <c r="A1941" s="1" t="s">
        <v>1110</v>
      </c>
      <c r="B1941" s="2" t="n">
        <v>0.00123842592592593</v>
      </c>
      <c r="C1941" s="1" t="n">
        <v>0.00123842592592593</v>
      </c>
      <c r="D1941" s="0" t="n">
        <v>1.78333333333333</v>
      </c>
    </row>
    <row r="1942" customFormat="false" ht="15.75" hidden="false" customHeight="true" outlineLevel="0" collapsed="false">
      <c r="A1942" s="1" t="s">
        <v>1053</v>
      </c>
      <c r="B1942" s="2" t="n">
        <v>0.00131944444444444</v>
      </c>
      <c r="C1942" s="1" t="n">
        <v>0.00131944444444444</v>
      </c>
      <c r="D1942" s="0" t="n">
        <v>1.9</v>
      </c>
    </row>
    <row r="1943" customFormat="false" ht="15.75" hidden="false" customHeight="true" outlineLevel="0" collapsed="false">
      <c r="A1943" s="1" t="s">
        <v>1282</v>
      </c>
      <c r="B1943" s="2" t="n">
        <v>0.000960648148148148</v>
      </c>
      <c r="C1943" s="1" t="n">
        <v>0.000960648148148148</v>
      </c>
      <c r="D1943" s="0" t="n">
        <v>1.38333333333333</v>
      </c>
    </row>
    <row r="1944" customFormat="false" ht="15.75" hidden="false" customHeight="true" outlineLevel="0" collapsed="false">
      <c r="A1944" s="1" t="s">
        <v>62</v>
      </c>
      <c r="B1944" s="2" t="n">
        <v>0.00667824074074074</v>
      </c>
      <c r="C1944" s="1" t="n">
        <v>0.00667824074074074</v>
      </c>
      <c r="D1944" s="0" t="n">
        <v>9.61666666666666</v>
      </c>
    </row>
    <row r="1945" customFormat="false" ht="15.75" hidden="false" customHeight="true" outlineLevel="0" collapsed="false">
      <c r="A1945" s="1" t="s">
        <v>347</v>
      </c>
      <c r="B1945" s="2" t="n">
        <v>0.00295138888888889</v>
      </c>
      <c r="C1945" s="1" t="n">
        <v>0.00295138888888889</v>
      </c>
      <c r="D1945" s="0" t="n">
        <v>4.25</v>
      </c>
    </row>
    <row r="1946" customFormat="false" ht="15.75" hidden="false" customHeight="true" outlineLevel="0" collapsed="false">
      <c r="A1946" s="1" t="s">
        <v>324</v>
      </c>
      <c r="B1946" s="2" t="n">
        <v>0.00305555555555556</v>
      </c>
      <c r="C1946" s="1" t="n">
        <v>0.00305555555555556</v>
      </c>
      <c r="D1946" s="0" t="n">
        <v>4.4</v>
      </c>
    </row>
    <row r="1947" customFormat="false" ht="15.75" hidden="false" customHeight="true" outlineLevel="0" collapsed="false">
      <c r="A1947" s="1" t="s">
        <v>386</v>
      </c>
      <c r="B1947" s="2" t="n">
        <v>0.00273148148148148</v>
      </c>
      <c r="C1947" s="1" t="n">
        <v>0.00273148148148148</v>
      </c>
      <c r="D1947" s="0" t="n">
        <v>3.93333333333333</v>
      </c>
    </row>
    <row r="1948" customFormat="false" ht="15.75" hidden="false" customHeight="true" outlineLevel="0" collapsed="false">
      <c r="A1948" s="1" t="s">
        <v>160</v>
      </c>
      <c r="B1948" s="2" t="n">
        <v>0.00446759259259259</v>
      </c>
      <c r="C1948" s="1" t="n">
        <v>0.00446759259259259</v>
      </c>
      <c r="D1948" s="0" t="n">
        <v>6.43333333333333</v>
      </c>
    </row>
    <row r="1949" customFormat="false" ht="15.75" hidden="false" customHeight="true" outlineLevel="0" collapsed="false">
      <c r="A1949" s="1" t="s">
        <v>187</v>
      </c>
      <c r="B1949" s="2" t="n">
        <v>0.00427083333333333</v>
      </c>
      <c r="C1949" s="1" t="n">
        <v>0.00427083333333333</v>
      </c>
      <c r="D1949" s="0" t="n">
        <v>6.15</v>
      </c>
    </row>
    <row r="1950" customFormat="false" ht="15.75" hidden="false" customHeight="true" outlineLevel="0" collapsed="false">
      <c r="A1950" s="1" t="s">
        <v>147</v>
      </c>
      <c r="B1950" s="2" t="n">
        <v>0.00465277777777778</v>
      </c>
      <c r="C1950" s="1" t="n">
        <v>0.00465277777777778</v>
      </c>
      <c r="D1950" s="0" t="n">
        <v>6.69999999999999</v>
      </c>
    </row>
    <row r="1951" customFormat="false" ht="15.75" hidden="false" customHeight="true" outlineLevel="0" collapsed="false">
      <c r="A1951" s="1" t="s">
        <v>1176</v>
      </c>
      <c r="B1951" s="2" t="n">
        <v>0.00111111111111111</v>
      </c>
      <c r="C1951" s="1" t="n">
        <v>0.00111111111111111</v>
      </c>
      <c r="D1951" s="0" t="n">
        <v>1.6</v>
      </c>
    </row>
    <row r="1952" customFormat="false" ht="15.75" hidden="false" customHeight="true" outlineLevel="0" collapsed="false">
      <c r="A1952" s="1" t="s">
        <v>1409</v>
      </c>
      <c r="B1952" s="2" t="n">
        <v>0.000729166666666667</v>
      </c>
      <c r="C1952" s="1" t="n">
        <v>0.000729166666666667</v>
      </c>
      <c r="D1952" s="0" t="n">
        <v>1.05</v>
      </c>
    </row>
    <row r="1953" customFormat="false" ht="15.75" hidden="false" customHeight="true" outlineLevel="0" collapsed="false">
      <c r="A1953" s="1" t="s">
        <v>827</v>
      </c>
      <c r="B1953" s="2" t="n">
        <v>0.00167824074074074</v>
      </c>
      <c r="C1953" s="1" t="n">
        <v>0.00167824074074074</v>
      </c>
      <c r="D1953" s="0" t="n">
        <v>2.41666666666666</v>
      </c>
    </row>
    <row r="1954" customFormat="false" ht="15.75" hidden="false" customHeight="true" outlineLevel="0" collapsed="false">
      <c r="A1954" s="1" t="s">
        <v>169</v>
      </c>
      <c r="B1954" s="2" t="n">
        <v>0.00443287037037037</v>
      </c>
      <c r="C1954" s="1" t="n">
        <v>0.00443287037037037</v>
      </c>
      <c r="D1954" s="0" t="n">
        <v>6.38333333333333</v>
      </c>
    </row>
    <row r="1955" customFormat="false" ht="15.75" hidden="false" customHeight="true" outlineLevel="0" collapsed="false">
      <c r="A1955" s="1" t="s">
        <v>603</v>
      </c>
      <c r="B1955" s="2" t="n">
        <v>0.00209490740740741</v>
      </c>
      <c r="C1955" s="1" t="n">
        <v>0.00209490740740741</v>
      </c>
      <c r="D1955" s="0" t="n">
        <v>3.01666666666666</v>
      </c>
    </row>
    <row r="1956" customFormat="false" ht="15.75" hidden="false" customHeight="true" outlineLevel="0" collapsed="false">
      <c r="A1956" s="1" t="s">
        <v>1389</v>
      </c>
      <c r="B1956" s="2" t="n">
        <v>0.000775462962962963</v>
      </c>
      <c r="C1956" s="1" t="n">
        <v>0.000775462962962963</v>
      </c>
      <c r="D1956" s="0" t="n">
        <v>1.11666666666667</v>
      </c>
    </row>
    <row r="1957" customFormat="false" ht="15.75" hidden="false" customHeight="true" outlineLevel="0" collapsed="false">
      <c r="A1957" s="1" t="s">
        <v>1790</v>
      </c>
      <c r="B1957" s="2" t="n">
        <v>0.000173611111111111</v>
      </c>
      <c r="C1957" s="1" t="n">
        <v>0.000173611111111111</v>
      </c>
      <c r="D1957" s="0" t="n">
        <v>0.25</v>
      </c>
    </row>
    <row r="1958" customFormat="false" ht="15.75" hidden="false" customHeight="true" outlineLevel="0" collapsed="false">
      <c r="A1958" s="1" t="s">
        <v>1603</v>
      </c>
      <c r="B1958" s="2" t="n">
        <v>0.000393518518518519</v>
      </c>
      <c r="C1958" s="1" t="n">
        <v>0.000393518518518519</v>
      </c>
      <c r="D1958" s="0" t="n">
        <v>0.566666666666666</v>
      </c>
    </row>
    <row r="1959" customFormat="false" ht="15.75" hidden="false" customHeight="true" outlineLevel="0" collapsed="false">
      <c r="A1959" s="1" t="s">
        <v>1873</v>
      </c>
      <c r="B1959" s="2" t="n">
        <v>9.25925925925926E-005</v>
      </c>
      <c r="C1959" s="1" t="n">
        <v>9.25925925925926E-005</v>
      </c>
      <c r="D1959" s="0" t="n">
        <v>0.133333333333333</v>
      </c>
    </row>
    <row r="1960" customFormat="false" ht="15.75" hidden="false" customHeight="true" outlineLevel="0" collapsed="false">
      <c r="A1960" s="1" t="s">
        <v>1791</v>
      </c>
      <c r="B1960" s="2" t="n">
        <v>0.000173611111111111</v>
      </c>
      <c r="C1960" s="1" t="n">
        <v>0.000173611111111111</v>
      </c>
      <c r="D1960" s="0" t="n">
        <v>0.25</v>
      </c>
    </row>
    <row r="1961" customFormat="false" ht="15.75" hidden="false" customHeight="true" outlineLevel="0" collapsed="false">
      <c r="A1961" s="1" t="s">
        <v>1723</v>
      </c>
      <c r="B1961" s="2" t="n">
        <v>0.000243055555555556</v>
      </c>
      <c r="C1961" s="1" t="n">
        <v>0.000243055555555556</v>
      </c>
      <c r="D1961" s="0" t="n">
        <v>0.35</v>
      </c>
    </row>
    <row r="1962" customFormat="false" ht="15.75" hidden="false" customHeight="true" outlineLevel="0" collapsed="false">
      <c r="A1962" s="1" t="s">
        <v>623</v>
      </c>
      <c r="B1962" s="2" t="n">
        <v>0.00204861111111111</v>
      </c>
      <c r="C1962" s="1" t="n">
        <v>0.00204861111111111</v>
      </c>
      <c r="D1962" s="0" t="n">
        <v>2.95</v>
      </c>
    </row>
    <row r="1963" customFormat="false" ht="15.75" hidden="false" customHeight="true" outlineLevel="0" collapsed="false">
      <c r="A1963" s="1" t="s">
        <v>2202</v>
      </c>
      <c r="B1963" s="2" t="n">
        <v>0</v>
      </c>
      <c r="C1963" s="1" t="n">
        <v>0</v>
      </c>
      <c r="D1963" s="0" t="n">
        <v>0</v>
      </c>
    </row>
    <row r="1964" customFormat="false" ht="15.75" hidden="false" customHeight="true" outlineLevel="0" collapsed="false">
      <c r="A1964" s="1" t="s">
        <v>1362</v>
      </c>
      <c r="B1964" s="2" t="n">
        <v>0.000821759259259259</v>
      </c>
      <c r="C1964" s="1" t="n">
        <v>0.000821759259259259</v>
      </c>
      <c r="D1964" s="0" t="n">
        <v>1.18333333333333</v>
      </c>
    </row>
    <row r="1965" customFormat="false" ht="15.75" hidden="false" customHeight="true" outlineLevel="0" collapsed="false">
      <c r="A1965" s="1" t="s">
        <v>1092</v>
      </c>
      <c r="B1965" s="2" t="n">
        <v>0.00126157407407407</v>
      </c>
      <c r="C1965" s="1" t="n">
        <v>0.00126157407407407</v>
      </c>
      <c r="D1965" s="0" t="n">
        <v>1.81666666666667</v>
      </c>
    </row>
    <row r="1966" customFormat="false" ht="15.75" hidden="false" customHeight="true" outlineLevel="0" collapsed="false">
      <c r="A1966" s="1" t="s">
        <v>252</v>
      </c>
      <c r="B1966" s="2" t="n">
        <v>0.00359953703703704</v>
      </c>
      <c r="C1966" s="1" t="n">
        <v>0.00359953703703704</v>
      </c>
      <c r="D1966" s="0" t="n">
        <v>5.18333333333333</v>
      </c>
    </row>
    <row r="1967" customFormat="false" ht="15.75" hidden="false" customHeight="true" outlineLevel="0" collapsed="false">
      <c r="A1967" s="1" t="s">
        <v>2063</v>
      </c>
      <c r="B1967" s="2" t="n">
        <v>1.15740740740741E-005</v>
      </c>
      <c r="C1967" s="1" t="n">
        <v>1.15740740740741E-005</v>
      </c>
      <c r="D1967" s="0" t="n">
        <v>0.0166666666666667</v>
      </c>
    </row>
    <row r="1968" customFormat="false" ht="15.75" hidden="false" customHeight="true" outlineLevel="0" collapsed="false">
      <c r="A1968" s="1" t="s">
        <v>2004</v>
      </c>
      <c r="B1968" s="2" t="n">
        <v>3.47222222222222E-005</v>
      </c>
      <c r="C1968" s="1" t="n">
        <v>3.47222222222222E-005</v>
      </c>
      <c r="D1968" s="0" t="n">
        <v>0.05</v>
      </c>
    </row>
    <row r="1969" customFormat="false" ht="15.75" hidden="false" customHeight="true" outlineLevel="0" collapsed="false">
      <c r="A1969" s="1" t="s">
        <v>2203</v>
      </c>
      <c r="B1969" s="2" t="n">
        <v>0</v>
      </c>
      <c r="C1969" s="1" t="n">
        <v>0</v>
      </c>
      <c r="D1969" s="0" t="n">
        <v>0</v>
      </c>
    </row>
    <row r="1970" customFormat="false" ht="15.75" hidden="false" customHeight="true" outlineLevel="0" collapsed="false">
      <c r="A1970" s="1" t="s">
        <v>1215</v>
      </c>
      <c r="B1970" s="2" t="n">
        <v>0.00106481481481481</v>
      </c>
      <c r="C1970" s="1" t="n">
        <v>0.00106481481481481</v>
      </c>
      <c r="D1970" s="0" t="n">
        <v>1.53333333333333</v>
      </c>
    </row>
    <row r="1971" customFormat="false" ht="15.75" hidden="false" customHeight="true" outlineLevel="0" collapsed="false">
      <c r="A1971" s="1" t="s">
        <v>1929</v>
      </c>
      <c r="B1971" s="2" t="n">
        <v>6.94444444444444E-005</v>
      </c>
      <c r="C1971" s="1" t="n">
        <v>6.94444444444444E-005</v>
      </c>
      <c r="D1971" s="0" t="n">
        <v>0.1</v>
      </c>
    </row>
    <row r="1972" customFormat="false" ht="15.75" hidden="false" customHeight="true" outlineLevel="0" collapsed="false">
      <c r="A1972" s="1" t="s">
        <v>34</v>
      </c>
      <c r="B1972" s="2" t="n">
        <v>0.00888888888888889</v>
      </c>
      <c r="C1972" s="1" t="n">
        <v>0.00888888888888889</v>
      </c>
      <c r="D1972" s="0" t="n">
        <v>12.8</v>
      </c>
    </row>
    <row r="1973" customFormat="false" ht="15.75" hidden="false" customHeight="true" outlineLevel="0" collapsed="false">
      <c r="A1973" s="1" t="s">
        <v>2204</v>
      </c>
      <c r="B1973" s="2" t="n">
        <v>0</v>
      </c>
      <c r="C1973" s="1" t="n">
        <v>0</v>
      </c>
      <c r="D1973" s="0" t="n">
        <v>0</v>
      </c>
    </row>
    <row r="1974" customFormat="false" ht="15.75" hidden="false" customHeight="true" outlineLevel="0" collapsed="false">
      <c r="A1974" s="1" t="s">
        <v>2205</v>
      </c>
      <c r="B1974" s="2" t="n">
        <v>0</v>
      </c>
      <c r="C1974" s="1" t="n">
        <v>0</v>
      </c>
      <c r="D1974" s="0" t="n">
        <v>0</v>
      </c>
    </row>
    <row r="1975" customFormat="false" ht="15.75" hidden="false" customHeight="true" outlineLevel="0" collapsed="false">
      <c r="A1975" s="1" t="s">
        <v>7</v>
      </c>
      <c r="B1975" s="2" t="n">
        <v>0.0191550925925926</v>
      </c>
      <c r="C1975" s="1" t="n">
        <v>0.0191550925925926</v>
      </c>
      <c r="D1975" s="0" t="n">
        <v>27.5833333333333</v>
      </c>
    </row>
    <row r="1976" customFormat="false" ht="15.75" hidden="false" customHeight="true" outlineLevel="0" collapsed="false">
      <c r="A1976" s="1" t="s">
        <v>26</v>
      </c>
      <c r="B1976" s="2" t="n">
        <v>0.0100231481481481</v>
      </c>
      <c r="C1976" s="1" t="n">
        <v>0.0100231481481481</v>
      </c>
      <c r="D1976" s="0" t="n">
        <v>14.4333333333333</v>
      </c>
    </row>
    <row r="1977" customFormat="false" ht="15.75" hidden="false" customHeight="true" outlineLevel="0" collapsed="false">
      <c r="A1977" s="1" t="s">
        <v>2206</v>
      </c>
      <c r="B1977" s="2" t="n">
        <v>0</v>
      </c>
      <c r="C1977" s="1" t="n">
        <v>0</v>
      </c>
      <c r="D1977" s="0" t="n">
        <v>0</v>
      </c>
    </row>
    <row r="1978" customFormat="false" ht="15.75" hidden="false" customHeight="true" outlineLevel="0" collapsed="false">
      <c r="A1978" s="1" t="s">
        <v>1326</v>
      </c>
      <c r="B1978" s="2" t="n">
        <v>0.000891203703703704</v>
      </c>
      <c r="C1978" s="1" t="n">
        <v>0.000891203703703704</v>
      </c>
      <c r="D1978" s="0" t="n">
        <v>1.28333333333333</v>
      </c>
    </row>
    <row r="1979" customFormat="false" ht="15.75" hidden="false" customHeight="true" outlineLevel="0" collapsed="false">
      <c r="A1979" s="1" t="s">
        <v>239</v>
      </c>
      <c r="B1979" s="2" t="n">
        <v>0.00371527777777778</v>
      </c>
      <c r="C1979" s="1" t="n">
        <v>0.00371527777777778</v>
      </c>
      <c r="D1979" s="0" t="n">
        <v>5.35</v>
      </c>
    </row>
    <row r="1980" customFormat="false" ht="15.75" hidden="false" customHeight="true" outlineLevel="0" collapsed="false">
      <c r="A1980" s="1" t="s">
        <v>2207</v>
      </c>
      <c r="B1980" s="2" t="n">
        <v>0</v>
      </c>
      <c r="C1980" s="1" t="n">
        <v>0</v>
      </c>
      <c r="D1980" s="0" t="n">
        <v>0</v>
      </c>
    </row>
    <row r="1981" customFormat="false" ht="15.75" hidden="false" customHeight="true" outlineLevel="0" collapsed="false">
      <c r="A1981" s="1" t="s">
        <v>1290</v>
      </c>
      <c r="B1981" s="2" t="n">
        <v>0.0009375</v>
      </c>
      <c r="C1981" s="1" t="n">
        <v>0.0009375</v>
      </c>
      <c r="D1981" s="0" t="n">
        <v>1.35</v>
      </c>
    </row>
    <row r="1982" customFormat="false" ht="15.75" hidden="false" customHeight="true" outlineLevel="0" collapsed="false">
      <c r="A1982" s="1" t="s">
        <v>131</v>
      </c>
      <c r="B1982" s="2" t="n">
        <v>0.00489583333333334</v>
      </c>
      <c r="C1982" s="1" t="n">
        <v>0.00489583333333334</v>
      </c>
      <c r="D1982" s="0" t="n">
        <v>7.05</v>
      </c>
    </row>
    <row r="1983" customFormat="false" ht="15.75" hidden="false" customHeight="true" outlineLevel="0" collapsed="false">
      <c r="A1983" s="1" t="s">
        <v>2208</v>
      </c>
      <c r="B1983" s="2" t="n">
        <v>0</v>
      </c>
      <c r="C1983" s="1" t="n">
        <v>0</v>
      </c>
      <c r="D1983" s="0" t="n">
        <v>0</v>
      </c>
    </row>
    <row r="1984" customFormat="false" ht="15.75" hidden="false" customHeight="true" outlineLevel="0" collapsed="false">
      <c r="A1984" s="1" t="s">
        <v>285</v>
      </c>
      <c r="B1984" s="2" t="n">
        <v>0.00334490740740741</v>
      </c>
      <c r="C1984" s="1" t="n">
        <v>0.00334490740740741</v>
      </c>
      <c r="D1984" s="0" t="n">
        <v>4.81666666666666</v>
      </c>
    </row>
    <row r="1985" customFormat="false" ht="15.75" hidden="false" customHeight="true" outlineLevel="0" collapsed="false">
      <c r="A1985" s="1" t="s">
        <v>1981</v>
      </c>
      <c r="B1985" s="2" t="n">
        <v>4.62962962962963E-005</v>
      </c>
      <c r="C1985" s="1" t="n">
        <v>4.62962962962963E-005</v>
      </c>
      <c r="D1985" s="0" t="n">
        <v>0.0666666666666666</v>
      </c>
    </row>
    <row r="1986" customFormat="false" ht="15.75" hidden="false" customHeight="true" outlineLevel="0" collapsed="false">
      <c r="A1986" s="1" t="s">
        <v>1894</v>
      </c>
      <c r="B1986" s="2" t="n">
        <v>8.10185185185185E-005</v>
      </c>
      <c r="C1986" s="1" t="n">
        <v>8.10185185185185E-005</v>
      </c>
      <c r="D1986" s="0" t="n">
        <v>0.116666666666667</v>
      </c>
    </row>
    <row r="1987" customFormat="false" ht="15.75" hidden="false" customHeight="true" outlineLevel="0" collapsed="false">
      <c r="A1987" s="1" t="s">
        <v>1982</v>
      </c>
      <c r="B1987" s="2" t="n">
        <v>4.62962962962963E-005</v>
      </c>
      <c r="C1987" s="1" t="n">
        <v>4.62962962962963E-005</v>
      </c>
      <c r="D1987" s="0" t="n">
        <v>0.0666666666666666</v>
      </c>
    </row>
    <row r="1988" customFormat="false" ht="15.75" hidden="false" customHeight="true" outlineLevel="0" collapsed="false">
      <c r="A1988" s="1" t="s">
        <v>1948</v>
      </c>
      <c r="B1988" s="2" t="n">
        <v>5.78703703703704E-005</v>
      </c>
      <c r="C1988" s="1" t="n">
        <v>5.78703703703704E-005</v>
      </c>
      <c r="D1988" s="0" t="n">
        <v>0.0833333333333333</v>
      </c>
    </row>
    <row r="1989" customFormat="false" ht="15.75" hidden="false" customHeight="true" outlineLevel="0" collapsed="false">
      <c r="A1989" s="1" t="s">
        <v>2005</v>
      </c>
      <c r="B1989" s="2" t="n">
        <v>3.47222222222222E-005</v>
      </c>
      <c r="C1989" s="1" t="n">
        <v>3.47222222222222E-005</v>
      </c>
      <c r="D1989" s="0" t="n">
        <v>0.05</v>
      </c>
    </row>
    <row r="1990" customFormat="false" ht="15.75" hidden="false" customHeight="true" outlineLevel="0" collapsed="false">
      <c r="A1990" s="1" t="s">
        <v>1949</v>
      </c>
      <c r="B1990" s="2" t="n">
        <v>5.78703703703704E-005</v>
      </c>
      <c r="C1990" s="1" t="n">
        <v>5.78703703703704E-005</v>
      </c>
      <c r="D1990" s="0" t="n">
        <v>0.0833333333333333</v>
      </c>
    </row>
    <row r="1991" customFormat="false" ht="15.75" hidden="false" customHeight="true" outlineLevel="0" collapsed="false">
      <c r="A1991" s="1" t="s">
        <v>2209</v>
      </c>
      <c r="B1991" s="2" t="n">
        <v>0</v>
      </c>
      <c r="C1991" s="1" t="n">
        <v>0</v>
      </c>
      <c r="D1991" s="0" t="n">
        <v>0</v>
      </c>
    </row>
    <row r="1992" customFormat="false" ht="15.75" hidden="false" customHeight="true" outlineLevel="0" collapsed="false">
      <c r="A1992" s="1" t="s">
        <v>2210</v>
      </c>
      <c r="B1992" s="2" t="n">
        <v>0</v>
      </c>
      <c r="C1992" s="1" t="n">
        <v>0</v>
      </c>
      <c r="D1992" s="0" t="n">
        <v>0</v>
      </c>
    </row>
    <row r="1993" customFormat="false" ht="15.75" hidden="false" customHeight="true" outlineLevel="0" collapsed="false">
      <c r="A1993" s="1" t="s">
        <v>2211</v>
      </c>
      <c r="B1993" s="2" t="n">
        <v>0</v>
      </c>
      <c r="C1993" s="1" t="n">
        <v>0</v>
      </c>
      <c r="D1993" s="0" t="n">
        <v>0</v>
      </c>
    </row>
    <row r="1994" customFormat="false" ht="15.75" hidden="false" customHeight="true" outlineLevel="0" collapsed="false">
      <c r="A1994" s="1" t="s">
        <v>1983</v>
      </c>
      <c r="B1994" s="2" t="n">
        <v>4.62962962962963E-005</v>
      </c>
      <c r="C1994" s="1" t="n">
        <v>4.62962962962963E-005</v>
      </c>
      <c r="D1994" s="0" t="n">
        <v>0.0666666666666666</v>
      </c>
    </row>
    <row r="1995" customFormat="false" ht="15.75" hidden="false" customHeight="true" outlineLevel="0" collapsed="false">
      <c r="A1995" s="1" t="s">
        <v>1930</v>
      </c>
      <c r="B1995" s="2" t="n">
        <v>6.94444444444444E-005</v>
      </c>
      <c r="C1995" s="1" t="n">
        <v>6.94444444444444E-005</v>
      </c>
      <c r="D1995" s="0" t="n">
        <v>0.1</v>
      </c>
    </row>
    <row r="1996" customFormat="false" ht="15.75" hidden="false" customHeight="true" outlineLevel="0" collapsed="false">
      <c r="A1996" s="1" t="s">
        <v>1984</v>
      </c>
      <c r="B1996" s="2" t="n">
        <v>4.62962962962963E-005</v>
      </c>
      <c r="C1996" s="1" t="n">
        <v>4.62962962962963E-005</v>
      </c>
      <c r="D1996" s="0" t="n">
        <v>0.0666666666666666</v>
      </c>
    </row>
    <row r="1997" customFormat="false" ht="15.75" hidden="false" customHeight="true" outlineLevel="0" collapsed="false">
      <c r="A1997" s="1" t="s">
        <v>1854</v>
      </c>
      <c r="B1997" s="2" t="n">
        <v>0.000115740740740741</v>
      </c>
      <c r="C1997" s="1" t="n">
        <v>0.000115740740740741</v>
      </c>
      <c r="D1997" s="0" t="n">
        <v>0.166666666666667</v>
      </c>
    </row>
    <row r="1998" customFormat="false" ht="15.75" hidden="false" customHeight="true" outlineLevel="0" collapsed="false">
      <c r="A1998" s="1" t="s">
        <v>1985</v>
      </c>
      <c r="B1998" s="2" t="n">
        <v>4.62962962962963E-005</v>
      </c>
      <c r="C1998" s="1" t="n">
        <v>4.62962962962963E-005</v>
      </c>
      <c r="D1998" s="0" t="n">
        <v>0.0666666666666666</v>
      </c>
    </row>
    <row r="1999" customFormat="false" ht="15.75" hidden="false" customHeight="true" outlineLevel="0" collapsed="false">
      <c r="A1999" s="1" t="s">
        <v>1950</v>
      </c>
      <c r="B1999" s="2" t="n">
        <v>5.78703703703704E-005</v>
      </c>
      <c r="C1999" s="1" t="n">
        <v>5.78703703703704E-005</v>
      </c>
      <c r="D1999" s="0" t="n">
        <v>0.0833333333333333</v>
      </c>
    </row>
    <row r="2000" customFormat="false" ht="15.75" hidden="false" customHeight="true" outlineLevel="0" collapsed="false">
      <c r="A2000" s="1" t="s">
        <v>2038</v>
      </c>
      <c r="B2000" s="2" t="n">
        <v>2.31481481481481E-005</v>
      </c>
      <c r="C2000" s="1" t="n">
        <v>2.31481481481481E-005</v>
      </c>
      <c r="D2000" s="0" t="n">
        <v>0.0333333333333333</v>
      </c>
    </row>
    <row r="2001" customFormat="false" ht="15.75" hidden="false" customHeight="true" outlineLevel="0" collapsed="false">
      <c r="A2001" s="1" t="s">
        <v>1838</v>
      </c>
      <c r="B2001" s="2" t="n">
        <v>0.000127314814814815</v>
      </c>
      <c r="C2001" s="1" t="n">
        <v>0.000127314814814815</v>
      </c>
      <c r="D2001" s="0" t="n">
        <v>0.183333333333333</v>
      </c>
    </row>
    <row r="2002" customFormat="false" ht="15.75" hidden="false" customHeight="true" outlineLevel="0" collapsed="false">
      <c r="A2002" s="1" t="s">
        <v>1951</v>
      </c>
      <c r="B2002" s="2" t="n">
        <v>5.78703703703704E-005</v>
      </c>
      <c r="C2002" s="1" t="n">
        <v>5.78703703703704E-005</v>
      </c>
      <c r="D2002" s="0" t="n">
        <v>0.0833333333333333</v>
      </c>
    </row>
    <row r="2003" customFormat="false" ht="15.75" hidden="false" customHeight="true" outlineLevel="0" collapsed="false">
      <c r="A2003" s="1" t="s">
        <v>2006</v>
      </c>
      <c r="B2003" s="2" t="n">
        <v>3.47222222222222E-005</v>
      </c>
      <c r="C2003" s="1" t="n">
        <v>3.47222222222222E-005</v>
      </c>
      <c r="D2003" s="0" t="n">
        <v>0.05</v>
      </c>
    </row>
    <row r="2004" customFormat="false" ht="15.75" hidden="false" customHeight="true" outlineLevel="0" collapsed="false">
      <c r="A2004" s="1" t="s">
        <v>2039</v>
      </c>
      <c r="B2004" s="2" t="n">
        <v>2.31481481481481E-005</v>
      </c>
      <c r="C2004" s="1" t="n">
        <v>2.31481481481481E-005</v>
      </c>
      <c r="D2004" s="0" t="n">
        <v>0.0333333333333333</v>
      </c>
    </row>
    <row r="2005" customFormat="false" ht="15.75" hidden="false" customHeight="true" outlineLevel="0" collapsed="false">
      <c r="A2005" s="1" t="s">
        <v>2007</v>
      </c>
      <c r="B2005" s="2" t="n">
        <v>3.47222222222222E-005</v>
      </c>
      <c r="C2005" s="1" t="n">
        <v>3.47222222222222E-005</v>
      </c>
      <c r="D2005" s="0" t="n">
        <v>0.05</v>
      </c>
    </row>
    <row r="2006" customFormat="false" ht="15.75" hidden="false" customHeight="true" outlineLevel="0" collapsed="false">
      <c r="A2006" s="1" t="s">
        <v>2008</v>
      </c>
      <c r="B2006" s="2" t="n">
        <v>3.47222222222222E-005</v>
      </c>
      <c r="C2006" s="1" t="n">
        <v>3.47222222222222E-005</v>
      </c>
      <c r="D2006" s="0" t="n">
        <v>0.05</v>
      </c>
    </row>
    <row r="2007" customFormat="false" ht="15.75" hidden="false" customHeight="true" outlineLevel="0" collapsed="false">
      <c r="A2007" s="1" t="s">
        <v>2212</v>
      </c>
      <c r="B2007" s="2" t="n">
        <v>0</v>
      </c>
      <c r="C2007" s="1" t="n">
        <v>0</v>
      </c>
      <c r="D2007" s="0" t="n">
        <v>0</v>
      </c>
    </row>
    <row r="2008" customFormat="false" ht="15.75" hidden="false" customHeight="true" outlineLevel="0" collapsed="false">
      <c r="A2008" s="1" t="s">
        <v>1895</v>
      </c>
      <c r="B2008" s="2" t="n">
        <v>8.10185185185185E-005</v>
      </c>
      <c r="C2008" s="1" t="n">
        <v>8.10185185185185E-005</v>
      </c>
      <c r="D2008" s="0" t="n">
        <v>0.116666666666667</v>
      </c>
    </row>
    <row r="2009" customFormat="false" ht="15.75" hidden="false" customHeight="true" outlineLevel="0" collapsed="false">
      <c r="A2009" s="1" t="s">
        <v>1952</v>
      </c>
      <c r="B2009" s="2" t="n">
        <v>5.78703703703704E-005</v>
      </c>
      <c r="C2009" s="1" t="n">
        <v>5.78703703703704E-005</v>
      </c>
      <c r="D2009" s="0" t="n">
        <v>0.0833333333333333</v>
      </c>
    </row>
    <row r="2010" customFormat="false" ht="15.75" hidden="false" customHeight="true" outlineLevel="0" collapsed="false">
      <c r="A2010" s="1" t="s">
        <v>2064</v>
      </c>
      <c r="B2010" s="2" t="n">
        <v>1.15740740740741E-005</v>
      </c>
      <c r="C2010" s="1" t="n">
        <v>1.15740740740741E-005</v>
      </c>
      <c r="D2010" s="0" t="n">
        <v>0.0166666666666667</v>
      </c>
    </row>
    <row r="2011" customFormat="false" ht="15.75" hidden="false" customHeight="true" outlineLevel="0" collapsed="false">
      <c r="A2011" s="1" t="s">
        <v>1896</v>
      </c>
      <c r="B2011" s="2" t="n">
        <v>8.10185185185185E-005</v>
      </c>
      <c r="C2011" s="1" t="n">
        <v>8.10185185185185E-005</v>
      </c>
      <c r="D2011" s="0" t="n">
        <v>0.116666666666667</v>
      </c>
    </row>
    <row r="2012" customFormat="false" ht="15.75" hidden="false" customHeight="true" outlineLevel="0" collapsed="false">
      <c r="A2012" s="1" t="s">
        <v>2065</v>
      </c>
      <c r="B2012" s="2" t="n">
        <v>1.15740740740741E-005</v>
      </c>
      <c r="C2012" s="1" t="n">
        <v>1.15740740740741E-005</v>
      </c>
      <c r="D2012" s="0" t="n">
        <v>0.0166666666666667</v>
      </c>
    </row>
    <row r="2013" customFormat="false" ht="15.75" hidden="false" customHeight="true" outlineLevel="0" collapsed="false">
      <c r="A2013" s="1" t="s">
        <v>2213</v>
      </c>
      <c r="B2013" s="2" t="n">
        <v>0</v>
      </c>
      <c r="C2013" s="1" t="n">
        <v>0</v>
      </c>
      <c r="D2013" s="0" t="n">
        <v>0</v>
      </c>
    </row>
    <row r="2014" customFormat="false" ht="15.75" hidden="false" customHeight="true" outlineLevel="0" collapsed="false">
      <c r="A2014" s="1" t="s">
        <v>1557</v>
      </c>
      <c r="B2014" s="2" t="n">
        <v>0.000486111111111111</v>
      </c>
      <c r="C2014" s="1" t="n">
        <v>0.000486111111111111</v>
      </c>
      <c r="D2014" s="0" t="n">
        <v>0.7</v>
      </c>
    </row>
    <row r="2015" customFormat="false" ht="15.75" hidden="false" customHeight="true" outlineLevel="0" collapsed="false">
      <c r="A2015" s="1" t="s">
        <v>2066</v>
      </c>
      <c r="B2015" s="2" t="n">
        <v>1.15740740740741E-005</v>
      </c>
      <c r="C2015" s="1" t="n">
        <v>1.15740740740741E-005</v>
      </c>
      <c r="D2015" s="0" t="n">
        <v>0.0166666666666667</v>
      </c>
    </row>
    <row r="2016" customFormat="false" ht="15.75" hidden="false" customHeight="true" outlineLevel="0" collapsed="false">
      <c r="A2016" s="1" t="s">
        <v>2067</v>
      </c>
      <c r="B2016" s="2" t="n">
        <v>1.15740740740741E-005</v>
      </c>
      <c r="C2016" s="1" t="n">
        <v>1.15740740740741E-005</v>
      </c>
      <c r="D2016" s="0" t="n">
        <v>0.0166666666666667</v>
      </c>
    </row>
    <row r="2017" customFormat="false" ht="15.75" hidden="false" customHeight="true" outlineLevel="0" collapsed="false">
      <c r="A2017" s="1" t="s">
        <v>2214</v>
      </c>
      <c r="B2017" s="2" t="n">
        <v>0</v>
      </c>
      <c r="C2017" s="1" t="n">
        <v>0</v>
      </c>
      <c r="D2017" s="0" t="n">
        <v>0</v>
      </c>
    </row>
    <row r="2018" customFormat="false" ht="15.75" hidden="false" customHeight="true" outlineLevel="0" collapsed="false">
      <c r="A2018" s="1" t="s">
        <v>2068</v>
      </c>
      <c r="B2018" s="2" t="n">
        <v>1.15740740740741E-005</v>
      </c>
      <c r="C2018" s="1" t="n">
        <v>1.15740740740741E-005</v>
      </c>
      <c r="D2018" s="0" t="n">
        <v>0.0166666666666667</v>
      </c>
    </row>
    <row r="2019" customFormat="false" ht="15.75" hidden="false" customHeight="true" outlineLevel="0" collapsed="false">
      <c r="A2019" s="1" t="s">
        <v>1897</v>
      </c>
      <c r="B2019" s="2" t="n">
        <v>8.10185185185185E-005</v>
      </c>
      <c r="C2019" s="1" t="n">
        <v>8.10185185185185E-005</v>
      </c>
      <c r="D2019" s="0" t="n">
        <v>0.116666666666667</v>
      </c>
    </row>
    <row r="2020" customFormat="false" ht="15.75" hidden="false" customHeight="true" outlineLevel="0" collapsed="false">
      <c r="A2020" s="1" t="s">
        <v>2040</v>
      </c>
      <c r="B2020" s="2" t="n">
        <v>2.31481481481481E-005</v>
      </c>
      <c r="C2020" s="1" t="n">
        <v>2.31481481481481E-005</v>
      </c>
      <c r="D2020" s="0" t="n">
        <v>0.0333333333333333</v>
      </c>
    </row>
    <row r="2021" customFormat="false" ht="15.75" hidden="false" customHeight="true" outlineLevel="0" collapsed="false">
      <c r="A2021" s="1" t="s">
        <v>1986</v>
      </c>
      <c r="B2021" s="2" t="n">
        <v>4.62962962962963E-005</v>
      </c>
      <c r="C2021" s="1" t="n">
        <v>4.62962962962963E-005</v>
      </c>
      <c r="D2021" s="0" t="n">
        <v>0.0666666666666666</v>
      </c>
    </row>
    <row r="2022" customFormat="false" ht="15.75" hidden="false" customHeight="true" outlineLevel="0" collapsed="false">
      <c r="A2022" s="1" t="s">
        <v>1987</v>
      </c>
      <c r="B2022" s="2" t="n">
        <v>4.62962962962963E-005</v>
      </c>
      <c r="C2022" s="1" t="n">
        <v>4.62962962962963E-005</v>
      </c>
      <c r="D2022" s="0" t="n">
        <v>0.0666666666666666</v>
      </c>
    </row>
    <row r="2023" customFormat="false" ht="15.75" hidden="false" customHeight="true" outlineLevel="0" collapsed="false">
      <c r="A2023" s="1" t="s">
        <v>1658</v>
      </c>
      <c r="B2023" s="2" t="n">
        <v>0.000335648148148148</v>
      </c>
      <c r="C2023" s="1" t="n">
        <v>0.000335648148148148</v>
      </c>
      <c r="D2023" s="0" t="n">
        <v>0.483333333333333</v>
      </c>
    </row>
    <row r="2024" customFormat="false" ht="15.75" hidden="false" customHeight="true" outlineLevel="0" collapsed="false">
      <c r="A2024" s="1" t="s">
        <v>1882</v>
      </c>
      <c r="B2024" s="2" t="n">
        <v>9.25925925925926E-005</v>
      </c>
      <c r="C2024" s="1" t="n">
        <v>9.25925925925926E-005</v>
      </c>
      <c r="D2024" s="0" t="n">
        <v>0.133333333333333</v>
      </c>
    </row>
    <row r="2025" customFormat="false" ht="15.75" hidden="false" customHeight="true" outlineLevel="0" collapsed="false">
      <c r="A2025" s="1" t="s">
        <v>1931</v>
      </c>
      <c r="B2025" s="2" t="n">
        <v>6.94444444444444E-005</v>
      </c>
      <c r="C2025" s="1" t="n">
        <v>6.94444444444444E-005</v>
      </c>
      <c r="D2025" s="0" t="n">
        <v>0.1</v>
      </c>
    </row>
    <row r="2026" customFormat="false" ht="15.75" hidden="false" customHeight="true" outlineLevel="0" collapsed="false">
      <c r="A2026" s="1" t="s">
        <v>1898</v>
      </c>
      <c r="B2026" s="2" t="n">
        <v>8.10185185185185E-005</v>
      </c>
      <c r="C2026" s="1" t="n">
        <v>8.10185185185185E-005</v>
      </c>
      <c r="D2026" s="0" t="n">
        <v>0.116666666666667</v>
      </c>
    </row>
    <row r="2027" customFormat="false" ht="15.75" hidden="false" customHeight="true" outlineLevel="0" collapsed="false">
      <c r="A2027" s="1" t="s">
        <v>1953</v>
      </c>
      <c r="B2027" s="2" t="n">
        <v>5.78703703703704E-005</v>
      </c>
      <c r="C2027" s="1" t="n">
        <v>5.78703703703704E-005</v>
      </c>
      <c r="D2027" s="0" t="n">
        <v>0.0833333333333333</v>
      </c>
    </row>
    <row r="2028" customFormat="false" ht="15.75" hidden="false" customHeight="true" outlineLevel="0" collapsed="false">
      <c r="A2028" s="1" t="s">
        <v>2009</v>
      </c>
      <c r="B2028" s="2" t="n">
        <v>3.47222222222222E-005</v>
      </c>
      <c r="C2028" s="1" t="n">
        <v>3.47222222222222E-005</v>
      </c>
      <c r="D2028" s="0" t="n">
        <v>0.05</v>
      </c>
    </row>
    <row r="2029" customFormat="false" ht="15.75" hidden="false" customHeight="true" outlineLevel="0" collapsed="false">
      <c r="A2029" s="1" t="s">
        <v>2010</v>
      </c>
      <c r="B2029" s="2" t="n">
        <v>3.47222222222222E-005</v>
      </c>
      <c r="C2029" s="1" t="n">
        <v>3.47222222222222E-005</v>
      </c>
      <c r="D2029" s="0" t="n">
        <v>0.05</v>
      </c>
    </row>
    <row r="2030" customFormat="false" ht="15.75" hidden="false" customHeight="true" outlineLevel="0" collapsed="false">
      <c r="A2030" s="1" t="s">
        <v>1753</v>
      </c>
      <c r="B2030" s="2" t="n">
        <v>0.000208333333333333</v>
      </c>
      <c r="C2030" s="1" t="n">
        <v>0.000208333333333333</v>
      </c>
      <c r="D2030" s="0" t="n">
        <v>0.3</v>
      </c>
    </row>
    <row r="2031" customFormat="false" ht="15.75" hidden="false" customHeight="true" outlineLevel="0" collapsed="false">
      <c r="A2031" s="1" t="s">
        <v>2215</v>
      </c>
      <c r="B2031" s="2" t="n">
        <v>0</v>
      </c>
      <c r="C2031" s="1" t="n">
        <v>0</v>
      </c>
      <c r="D2031" s="0" t="n">
        <v>0</v>
      </c>
    </row>
    <row r="2032" customFormat="false" ht="15.75" hidden="false" customHeight="true" outlineLevel="0" collapsed="false">
      <c r="A2032" s="1" t="s">
        <v>2216</v>
      </c>
      <c r="B2032" s="2" t="n">
        <v>0</v>
      </c>
      <c r="C2032" s="1" t="n">
        <v>0</v>
      </c>
      <c r="D2032" s="0" t="n">
        <v>0</v>
      </c>
    </row>
    <row r="2033" customFormat="false" ht="15.75" hidden="false" customHeight="true" outlineLevel="0" collapsed="false">
      <c r="A2033" s="1" t="s">
        <v>2217</v>
      </c>
      <c r="B2033" s="2" t="n">
        <v>0</v>
      </c>
      <c r="C2033" s="1" t="n">
        <v>0</v>
      </c>
      <c r="D2033" s="0" t="n">
        <v>0</v>
      </c>
    </row>
    <row r="2034" customFormat="false" ht="15.75" hidden="false" customHeight="true" outlineLevel="0" collapsed="false">
      <c r="A2034" s="1" t="s">
        <v>1988</v>
      </c>
      <c r="B2034" s="2" t="n">
        <v>4.62962962962963E-005</v>
      </c>
      <c r="C2034" s="1" t="n">
        <v>4.62962962962963E-005</v>
      </c>
      <c r="D2034" s="0" t="n">
        <v>0.0666666666666666</v>
      </c>
    </row>
    <row r="2035" customFormat="false" ht="15.75" hidden="false" customHeight="true" outlineLevel="0" collapsed="false">
      <c r="A2035" s="1" t="s">
        <v>2218</v>
      </c>
      <c r="B2035" s="2" t="n">
        <v>0</v>
      </c>
      <c r="C2035" s="1" t="n">
        <v>0</v>
      </c>
      <c r="D2035" s="0" t="n">
        <v>0</v>
      </c>
    </row>
    <row r="2036" customFormat="false" ht="15.75" hidden="false" customHeight="true" outlineLevel="0" collapsed="false">
      <c r="A2036" s="1" t="s">
        <v>1932</v>
      </c>
      <c r="B2036" s="2" t="n">
        <v>6.94444444444444E-005</v>
      </c>
      <c r="C2036" s="1" t="n">
        <v>6.94444444444444E-005</v>
      </c>
      <c r="D2036" s="0" t="n">
        <v>0.1</v>
      </c>
    </row>
    <row r="2037" customFormat="false" ht="15.75" hidden="false" customHeight="true" outlineLevel="0" collapsed="false">
      <c r="A2037" s="1" t="s">
        <v>2069</v>
      </c>
      <c r="B2037" s="2" t="n">
        <v>1.15740740740741E-005</v>
      </c>
      <c r="C2037" s="1" t="n">
        <v>1.15740740740741E-005</v>
      </c>
      <c r="D2037" s="0" t="n">
        <v>0.0166666666666667</v>
      </c>
    </row>
    <row r="2038" customFormat="false" ht="15.75" hidden="false" customHeight="true" outlineLevel="0" collapsed="false">
      <c r="A2038" s="1" t="s">
        <v>1954</v>
      </c>
      <c r="B2038" s="2" t="n">
        <v>5.78703703703704E-005</v>
      </c>
      <c r="C2038" s="1" t="n">
        <v>5.78703703703704E-005</v>
      </c>
      <c r="D2038" s="0" t="n">
        <v>0.0833333333333333</v>
      </c>
    </row>
    <row r="2039" customFormat="false" ht="15.75" hidden="false" customHeight="true" outlineLevel="0" collapsed="false">
      <c r="A2039" s="1" t="s">
        <v>2219</v>
      </c>
      <c r="B2039" s="2" t="n">
        <v>0</v>
      </c>
      <c r="C2039" s="1" t="n">
        <v>0</v>
      </c>
      <c r="D2039" s="0" t="n">
        <v>0</v>
      </c>
    </row>
    <row r="2040" customFormat="false" ht="15.75" hidden="false" customHeight="true" outlineLevel="0" collapsed="false">
      <c r="A2040" s="1" t="s">
        <v>1933</v>
      </c>
      <c r="B2040" s="2" t="n">
        <v>6.94444444444444E-005</v>
      </c>
      <c r="C2040" s="1" t="n">
        <v>6.94444444444444E-005</v>
      </c>
      <c r="D2040" s="0" t="n">
        <v>0.1</v>
      </c>
    </row>
    <row r="2041" customFormat="false" ht="15.75" hidden="false" customHeight="true" outlineLevel="0" collapsed="false">
      <c r="A2041" s="1" t="s">
        <v>1934</v>
      </c>
      <c r="B2041" s="2" t="n">
        <v>6.94444444444444E-005</v>
      </c>
      <c r="C2041" s="1" t="n">
        <v>6.94444444444444E-005</v>
      </c>
      <c r="D2041" s="0" t="n">
        <v>0.1</v>
      </c>
    </row>
    <row r="2042" customFormat="false" ht="15.75" hidden="false" customHeight="true" outlineLevel="0" collapsed="false">
      <c r="A2042" s="1" t="s">
        <v>2070</v>
      </c>
      <c r="B2042" s="2" t="n">
        <v>1.15740740740741E-005</v>
      </c>
      <c r="C2042" s="1" t="n">
        <v>1.15740740740741E-005</v>
      </c>
      <c r="D2042" s="0" t="n">
        <v>0.0166666666666667</v>
      </c>
    </row>
    <row r="2043" customFormat="false" ht="15.75" hidden="false" customHeight="true" outlineLevel="0" collapsed="false">
      <c r="A2043" s="1" t="s">
        <v>1839</v>
      </c>
      <c r="B2043" s="2" t="n">
        <v>0.000127314814814815</v>
      </c>
      <c r="C2043" s="1" t="n">
        <v>0.000127314814814815</v>
      </c>
      <c r="D2043" s="0" t="n">
        <v>0.183333333333333</v>
      </c>
    </row>
    <row r="2044" customFormat="false" ht="15.75" hidden="false" customHeight="true" outlineLevel="0" collapsed="false">
      <c r="A2044" s="1" t="s">
        <v>2220</v>
      </c>
      <c r="B2044" s="2" t="n">
        <v>0</v>
      </c>
      <c r="C2044" s="1" t="n">
        <v>0</v>
      </c>
      <c r="D2044" s="0" t="n">
        <v>0</v>
      </c>
    </row>
    <row r="2045" customFormat="false" ht="15.75" hidden="false" customHeight="true" outlineLevel="0" collapsed="false">
      <c r="A2045" s="1" t="s">
        <v>1813</v>
      </c>
      <c r="B2045" s="2" t="n">
        <v>0.000150462962962963</v>
      </c>
      <c r="C2045" s="1" t="n">
        <v>0.000150462962962963</v>
      </c>
      <c r="D2045" s="0" t="n">
        <v>0.216666666666666</v>
      </c>
    </row>
    <row r="2046" customFormat="false" ht="15.75" hidden="false" customHeight="true" outlineLevel="0" collapsed="false">
      <c r="A2046" s="1" t="s">
        <v>1874</v>
      </c>
      <c r="B2046" s="2" t="n">
        <v>9.25925925925926E-005</v>
      </c>
      <c r="C2046" s="1" t="n">
        <v>9.25925925925926E-005</v>
      </c>
      <c r="D2046" s="0" t="n">
        <v>0.133333333333333</v>
      </c>
    </row>
    <row r="2047" customFormat="false" ht="15.75" hidden="false" customHeight="true" outlineLevel="0" collapsed="false">
      <c r="A2047" s="1" t="s">
        <v>2221</v>
      </c>
      <c r="B2047" s="2" t="n">
        <v>0</v>
      </c>
      <c r="C2047" s="1" t="n">
        <v>0</v>
      </c>
      <c r="D2047" s="0" t="n">
        <v>0</v>
      </c>
    </row>
    <row r="2048" customFormat="false" ht="15.75" hidden="false" customHeight="true" outlineLevel="0" collapsed="false">
      <c r="A2048" s="1" t="s">
        <v>1769</v>
      </c>
      <c r="B2048" s="2" t="n">
        <v>0.000196759259259259</v>
      </c>
      <c r="C2048" s="1" t="n">
        <v>0.000196759259259259</v>
      </c>
      <c r="D2048" s="0" t="n">
        <v>0.283333333333333</v>
      </c>
    </row>
    <row r="2049" customFormat="false" ht="15.75" hidden="false" customHeight="true" outlineLevel="0" collapsed="false">
      <c r="A2049" s="1" t="s">
        <v>2071</v>
      </c>
      <c r="B2049" s="2" t="n">
        <v>1.15740740740741E-005</v>
      </c>
      <c r="C2049" s="1" t="n">
        <v>1.15740740740741E-005</v>
      </c>
      <c r="D2049" s="0" t="n">
        <v>0.0166666666666667</v>
      </c>
    </row>
    <row r="2050" customFormat="false" ht="15.75" hidden="false" customHeight="true" outlineLevel="0" collapsed="false">
      <c r="A2050" s="1" t="s">
        <v>2222</v>
      </c>
      <c r="B2050" s="2" t="n">
        <v>0</v>
      </c>
      <c r="C2050" s="1" t="n">
        <v>0</v>
      </c>
      <c r="D2050" s="0" t="n">
        <v>0</v>
      </c>
    </row>
    <row r="2051" customFormat="false" ht="15.75" hidden="false" customHeight="true" outlineLevel="0" collapsed="false">
      <c r="A2051" s="1" t="s">
        <v>2223</v>
      </c>
      <c r="B2051" s="2" t="n">
        <v>0</v>
      </c>
      <c r="C2051" s="1" t="n">
        <v>0</v>
      </c>
      <c r="D2051" s="0" t="n">
        <v>0</v>
      </c>
    </row>
    <row r="2052" customFormat="false" ht="15.75" hidden="false" customHeight="true" outlineLevel="0" collapsed="false">
      <c r="A2052" s="1" t="s">
        <v>1955</v>
      </c>
      <c r="B2052" s="2" t="n">
        <v>5.78703703703704E-005</v>
      </c>
      <c r="C2052" s="1" t="n">
        <v>5.78703703703704E-005</v>
      </c>
      <c r="D2052" s="0" t="n">
        <v>0.0833333333333333</v>
      </c>
    </row>
    <row r="2053" customFormat="false" ht="15.75" hidden="false" customHeight="true" outlineLevel="0" collapsed="false">
      <c r="A2053" s="1" t="s">
        <v>1956</v>
      </c>
      <c r="B2053" s="2" t="n">
        <v>5.78703703703704E-005</v>
      </c>
      <c r="C2053" s="1" t="n">
        <v>5.78703703703704E-005</v>
      </c>
      <c r="D2053" s="0" t="n">
        <v>0.0833333333333333</v>
      </c>
    </row>
    <row r="2054" customFormat="false" ht="15.75" hidden="false" customHeight="true" outlineLevel="0" collapsed="false">
      <c r="A2054" s="1" t="s">
        <v>1899</v>
      </c>
      <c r="B2054" s="2" t="n">
        <v>8.10185185185185E-005</v>
      </c>
      <c r="C2054" s="1" t="n">
        <v>8.10185185185185E-005</v>
      </c>
      <c r="D2054" s="0" t="n">
        <v>0.116666666666667</v>
      </c>
    </row>
    <row r="2055" customFormat="false" ht="15.75" hidden="false" customHeight="true" outlineLevel="0" collapsed="false">
      <c r="A2055" s="1" t="s">
        <v>1673</v>
      </c>
      <c r="B2055" s="2" t="n">
        <v>0.0003125</v>
      </c>
      <c r="C2055" s="1" t="n">
        <v>0.0003125</v>
      </c>
      <c r="D2055" s="0" t="n">
        <v>0.45</v>
      </c>
    </row>
    <row r="2056" customFormat="false" ht="15.75" hidden="false" customHeight="true" outlineLevel="0" collapsed="false">
      <c r="A2056" s="1" t="s">
        <v>1935</v>
      </c>
      <c r="B2056" s="2" t="n">
        <v>6.94444444444444E-005</v>
      </c>
      <c r="C2056" s="1" t="n">
        <v>6.94444444444444E-005</v>
      </c>
      <c r="D2056" s="0" t="n">
        <v>0.1</v>
      </c>
    </row>
    <row r="2057" customFormat="false" ht="15.75" hidden="false" customHeight="true" outlineLevel="0" collapsed="false">
      <c r="A2057" s="1" t="s">
        <v>1875</v>
      </c>
      <c r="B2057" s="2" t="n">
        <v>9.25925925925926E-005</v>
      </c>
      <c r="C2057" s="1" t="n">
        <v>9.25925925925926E-005</v>
      </c>
      <c r="D2057" s="0" t="n">
        <v>0.133333333333333</v>
      </c>
    </row>
    <row r="2058" customFormat="false" ht="15.75" hidden="false" customHeight="true" outlineLevel="0" collapsed="false">
      <c r="A2058" s="1" t="s">
        <v>2011</v>
      </c>
      <c r="B2058" s="2" t="n">
        <v>3.47222222222222E-005</v>
      </c>
      <c r="C2058" s="1" t="n">
        <v>3.47222222222222E-005</v>
      </c>
      <c r="D2058" s="0" t="n">
        <v>0.05</v>
      </c>
    </row>
    <row r="2059" customFormat="false" ht="15.75" hidden="false" customHeight="true" outlineLevel="0" collapsed="false">
      <c r="A2059" s="1" t="s">
        <v>1855</v>
      </c>
      <c r="B2059" s="2" t="n">
        <v>0.000115740740740741</v>
      </c>
      <c r="C2059" s="1" t="n">
        <v>0.000115740740740741</v>
      </c>
      <c r="D2059" s="0" t="n">
        <v>0.166666666666667</v>
      </c>
    </row>
    <row r="2060" customFormat="false" ht="15.75" hidden="false" customHeight="true" outlineLevel="0" collapsed="false">
      <c r="A2060" s="1" t="s">
        <v>2072</v>
      </c>
      <c r="B2060" s="2" t="n">
        <v>1.15740740740741E-005</v>
      </c>
      <c r="C2060" s="1" t="n">
        <v>1.15740740740741E-005</v>
      </c>
      <c r="D2060" s="0" t="n">
        <v>0.0166666666666667</v>
      </c>
    </row>
    <row r="2061" customFormat="false" ht="15.75" hidden="false" customHeight="true" outlineLevel="0" collapsed="false">
      <c r="A2061" s="1" t="s">
        <v>1957</v>
      </c>
      <c r="B2061" s="2" t="n">
        <v>5.78703703703704E-005</v>
      </c>
      <c r="C2061" s="1" t="n">
        <v>5.78703703703704E-005</v>
      </c>
      <c r="D2061" s="0" t="n">
        <v>0.0833333333333333</v>
      </c>
    </row>
    <row r="2062" customFormat="false" ht="15.75" hidden="false" customHeight="true" outlineLevel="0" collapsed="false">
      <c r="A2062" s="1" t="s">
        <v>2041</v>
      </c>
      <c r="B2062" s="2" t="n">
        <v>2.31481481481481E-005</v>
      </c>
      <c r="C2062" s="1" t="n">
        <v>2.31481481481481E-005</v>
      </c>
      <c r="D2062" s="0" t="n">
        <v>0.0333333333333333</v>
      </c>
    </row>
    <row r="2063" customFormat="false" ht="15.75" hidden="false" customHeight="true" outlineLevel="0" collapsed="false">
      <c r="A2063" s="1" t="s">
        <v>2073</v>
      </c>
      <c r="B2063" s="2" t="n">
        <v>1.15740740740741E-005</v>
      </c>
      <c r="C2063" s="1" t="n">
        <v>1.15740740740741E-005</v>
      </c>
      <c r="D2063" s="0" t="n">
        <v>0.0166666666666667</v>
      </c>
    </row>
    <row r="2064" customFormat="false" ht="15.75" hidden="false" customHeight="true" outlineLevel="0" collapsed="false">
      <c r="A2064" s="1" t="s">
        <v>2012</v>
      </c>
      <c r="B2064" s="2" t="n">
        <v>3.47222222222222E-005</v>
      </c>
      <c r="C2064" s="1" t="n">
        <v>3.47222222222222E-005</v>
      </c>
      <c r="D2064" s="0" t="n">
        <v>0.05</v>
      </c>
    </row>
    <row r="2065" customFormat="false" ht="15.75" hidden="false" customHeight="true" outlineLevel="0" collapsed="false">
      <c r="A2065" s="1" t="s">
        <v>2224</v>
      </c>
      <c r="B2065" s="2" t="n">
        <v>0</v>
      </c>
      <c r="C2065" s="1" t="n">
        <v>0</v>
      </c>
      <c r="D2065" s="0" t="n">
        <v>0</v>
      </c>
    </row>
    <row r="2066" customFormat="false" ht="15.75" hidden="false" customHeight="true" outlineLevel="0" collapsed="false">
      <c r="A2066" s="1" t="s">
        <v>2225</v>
      </c>
      <c r="B2066" s="2" t="n">
        <v>0</v>
      </c>
      <c r="C2066" s="1" t="n">
        <v>0</v>
      </c>
      <c r="D2066" s="0" t="n">
        <v>0</v>
      </c>
    </row>
    <row r="2067" customFormat="false" ht="15.75" hidden="false" customHeight="true" outlineLevel="0" collapsed="false">
      <c r="A2067" s="1" t="s">
        <v>2074</v>
      </c>
      <c r="B2067" s="2" t="n">
        <v>1.15740740740741E-005</v>
      </c>
      <c r="C2067" s="1" t="n">
        <v>1.15740740740741E-005</v>
      </c>
      <c r="D2067" s="0" t="n">
        <v>0.0166666666666667</v>
      </c>
    </row>
    <row r="2068" customFormat="false" ht="15.75" hidden="false" customHeight="true" outlineLevel="0" collapsed="false">
      <c r="A2068" s="1" t="s">
        <v>1754</v>
      </c>
      <c r="B2068" s="2" t="n">
        <v>0.000208333333333333</v>
      </c>
      <c r="C2068" s="1" t="n">
        <v>0.000208333333333333</v>
      </c>
      <c r="D2068" s="0" t="n">
        <v>0.3</v>
      </c>
    </row>
    <row r="2069" customFormat="false" ht="15.75" hidden="false" customHeight="true" outlineLevel="0" collapsed="false">
      <c r="A2069" s="1" t="s">
        <v>1824</v>
      </c>
      <c r="B2069" s="2" t="n">
        <v>0.000138888888888889</v>
      </c>
      <c r="C2069" s="1" t="n">
        <v>0.000138888888888889</v>
      </c>
      <c r="D2069" s="0" t="n">
        <v>0.2</v>
      </c>
    </row>
    <row r="2070" customFormat="false" ht="15.75" hidden="false" customHeight="true" outlineLevel="0" collapsed="false">
      <c r="A2070" s="1" t="s">
        <v>1840</v>
      </c>
      <c r="B2070" s="2" t="n">
        <v>0.000127314814814815</v>
      </c>
      <c r="C2070" s="1" t="n">
        <v>0.000127314814814815</v>
      </c>
      <c r="D2070" s="0" t="n">
        <v>0.183333333333333</v>
      </c>
    </row>
    <row r="2071" customFormat="false" ht="15.75" hidden="false" customHeight="true" outlineLevel="0" collapsed="false">
      <c r="A2071" s="1" t="s">
        <v>1958</v>
      </c>
      <c r="B2071" s="2" t="n">
        <v>5.78703703703704E-005</v>
      </c>
      <c r="C2071" s="1" t="n">
        <v>5.78703703703704E-005</v>
      </c>
      <c r="D2071" s="0" t="n">
        <v>0.0833333333333333</v>
      </c>
    </row>
    <row r="2072" customFormat="false" ht="15.75" hidden="false" customHeight="true" outlineLevel="0" collapsed="false">
      <c r="A2072" s="1" t="s">
        <v>1900</v>
      </c>
      <c r="B2072" s="2" t="n">
        <v>8.10185185185185E-005</v>
      </c>
      <c r="C2072" s="1" t="n">
        <v>8.10185185185185E-005</v>
      </c>
      <c r="D2072" s="0" t="n">
        <v>0.116666666666667</v>
      </c>
    </row>
    <row r="2073" customFormat="false" ht="15.75" hidden="false" customHeight="true" outlineLevel="0" collapsed="false">
      <c r="A2073" s="1" t="s">
        <v>1901</v>
      </c>
      <c r="B2073" s="2" t="n">
        <v>8.10185185185185E-005</v>
      </c>
      <c r="C2073" s="1" t="n">
        <v>8.10185185185185E-005</v>
      </c>
      <c r="D2073" s="0" t="n">
        <v>0.116666666666667</v>
      </c>
    </row>
    <row r="2074" customFormat="false" ht="15.75" hidden="false" customHeight="true" outlineLevel="0" collapsed="false">
      <c r="A2074" s="1" t="s">
        <v>2042</v>
      </c>
      <c r="B2074" s="2" t="n">
        <v>2.31481481481481E-005</v>
      </c>
      <c r="C2074" s="1" t="n">
        <v>2.31481481481481E-005</v>
      </c>
      <c r="D2074" s="0" t="n">
        <v>0.0333333333333333</v>
      </c>
    </row>
    <row r="2075" customFormat="false" ht="15.75" hidden="false" customHeight="true" outlineLevel="0" collapsed="false">
      <c r="A2075" s="1" t="s">
        <v>1902</v>
      </c>
      <c r="B2075" s="2" t="n">
        <v>8.10185185185185E-005</v>
      </c>
      <c r="C2075" s="1" t="n">
        <v>8.10185185185185E-005</v>
      </c>
      <c r="D2075" s="0" t="n">
        <v>0.116666666666667</v>
      </c>
    </row>
    <row r="2076" customFormat="false" ht="15.75" hidden="false" customHeight="true" outlineLevel="0" collapsed="false">
      <c r="A2076" s="1" t="s">
        <v>2043</v>
      </c>
      <c r="B2076" s="2" t="n">
        <v>2.31481481481481E-005</v>
      </c>
      <c r="C2076" s="1" t="n">
        <v>2.31481481481481E-005</v>
      </c>
      <c r="D2076" s="0" t="n">
        <v>0.0333333333333333</v>
      </c>
    </row>
    <row r="2077" customFormat="false" ht="15.75" hidden="false" customHeight="true" outlineLevel="0" collapsed="false">
      <c r="A2077" s="1" t="s">
        <v>1568</v>
      </c>
      <c r="B2077" s="2" t="n">
        <v>0.000462962962962963</v>
      </c>
      <c r="C2077" s="1" t="n">
        <v>0.000462962962962963</v>
      </c>
      <c r="D2077" s="0" t="n">
        <v>0.666666666666666</v>
      </c>
    </row>
    <row r="2078" customFormat="false" ht="15.75" hidden="false" customHeight="true" outlineLevel="0" collapsed="false">
      <c r="A2078" s="1" t="s">
        <v>2075</v>
      </c>
      <c r="B2078" s="2" t="n">
        <v>1.15740740740741E-005</v>
      </c>
      <c r="C2078" s="1" t="n">
        <v>1.15740740740741E-005</v>
      </c>
      <c r="D2078" s="0" t="n">
        <v>0.0166666666666667</v>
      </c>
    </row>
    <row r="2079" customFormat="false" ht="15.75" hidden="false" customHeight="true" outlineLevel="0" collapsed="false">
      <c r="A2079" s="1" t="s">
        <v>2013</v>
      </c>
      <c r="B2079" s="2" t="n">
        <v>3.47222222222222E-005</v>
      </c>
      <c r="C2079" s="1" t="n">
        <v>3.47222222222222E-005</v>
      </c>
      <c r="D2079" s="0" t="n">
        <v>0.05</v>
      </c>
    </row>
    <row r="2080" customFormat="false" ht="15.75" hidden="false" customHeight="true" outlineLevel="0" collapsed="false">
      <c r="A2080" s="1" t="s">
        <v>2226</v>
      </c>
      <c r="B2080" s="2" t="n">
        <v>0</v>
      </c>
      <c r="C2080" s="1" t="n">
        <v>0</v>
      </c>
      <c r="D2080" s="0" t="n">
        <v>0</v>
      </c>
    </row>
    <row r="2081" customFormat="false" ht="15.75" hidden="false" customHeight="true" outlineLevel="0" collapsed="false">
      <c r="A2081" s="1" t="s">
        <v>2076</v>
      </c>
      <c r="B2081" s="2" t="n">
        <v>1.15740740740741E-005</v>
      </c>
      <c r="C2081" s="1" t="n">
        <v>1.15740740740741E-005</v>
      </c>
      <c r="D2081" s="0" t="n">
        <v>0.0166666666666667</v>
      </c>
    </row>
    <row r="2082" customFormat="false" ht="15.75" hidden="false" customHeight="true" outlineLevel="0" collapsed="false">
      <c r="A2082" s="1" t="s">
        <v>2014</v>
      </c>
      <c r="B2082" s="2" t="n">
        <v>3.47222222222222E-005</v>
      </c>
      <c r="C2082" s="1" t="n">
        <v>3.47222222222222E-005</v>
      </c>
      <c r="D2082" s="0" t="n">
        <v>0.05</v>
      </c>
    </row>
    <row r="2083" customFormat="false" ht="15.75" hidden="false" customHeight="true" outlineLevel="0" collapsed="false">
      <c r="A2083" s="1" t="s">
        <v>2077</v>
      </c>
      <c r="B2083" s="2" t="n">
        <v>1.15740740740741E-005</v>
      </c>
      <c r="C2083" s="1" t="n">
        <v>1.15740740740741E-005</v>
      </c>
      <c r="D2083" s="0" t="n">
        <v>0.0166666666666667</v>
      </c>
    </row>
    <row r="2084" customFormat="false" ht="15.75" hidden="false" customHeight="true" outlineLevel="0" collapsed="false">
      <c r="A2084" s="1" t="s">
        <v>1989</v>
      </c>
      <c r="B2084" s="2" t="n">
        <v>4.62962962962963E-005</v>
      </c>
      <c r="C2084" s="1" t="n">
        <v>4.62962962962963E-005</v>
      </c>
      <c r="D2084" s="0" t="n">
        <v>0.0666666666666666</v>
      </c>
    </row>
    <row r="2085" customFormat="false" ht="15.75" hidden="false" customHeight="true" outlineLevel="0" collapsed="false">
      <c r="A2085" s="1" t="s">
        <v>2044</v>
      </c>
      <c r="B2085" s="2" t="n">
        <v>2.31481481481481E-005</v>
      </c>
      <c r="C2085" s="1" t="n">
        <v>2.31481481481481E-005</v>
      </c>
      <c r="D2085" s="0" t="n">
        <v>0.0333333333333333</v>
      </c>
    </row>
    <row r="2086" customFormat="false" ht="15.75" hidden="false" customHeight="true" outlineLevel="0" collapsed="false">
      <c r="A2086" s="1" t="s">
        <v>2227</v>
      </c>
      <c r="B2086" s="2" t="n">
        <v>0</v>
      </c>
      <c r="C2086" s="1" t="n">
        <v>0</v>
      </c>
      <c r="D2086" s="0" t="n">
        <v>0</v>
      </c>
    </row>
    <row r="2087" customFormat="false" ht="15.75" hidden="false" customHeight="true" outlineLevel="0" collapsed="false">
      <c r="A2087" s="1" t="s">
        <v>1959</v>
      </c>
      <c r="B2087" s="2" t="n">
        <v>5.78703703703704E-005</v>
      </c>
      <c r="C2087" s="1" t="n">
        <v>5.78703703703704E-005</v>
      </c>
      <c r="D2087" s="0" t="n">
        <v>0.0833333333333333</v>
      </c>
    </row>
    <row r="2088" customFormat="false" ht="15.75" hidden="false" customHeight="true" outlineLevel="0" collapsed="false">
      <c r="A2088" s="1" t="s">
        <v>1825</v>
      </c>
      <c r="B2088" s="2" t="n">
        <v>0.000138888888888889</v>
      </c>
      <c r="C2088" s="1" t="n">
        <v>0.000138888888888889</v>
      </c>
      <c r="D2088" s="0" t="n">
        <v>0.2</v>
      </c>
    </row>
    <row r="2089" customFormat="false" ht="15.75" hidden="false" customHeight="true" outlineLevel="0" collapsed="false">
      <c r="A2089" s="1" t="s">
        <v>1990</v>
      </c>
      <c r="B2089" s="2" t="n">
        <v>4.62962962962963E-005</v>
      </c>
      <c r="C2089" s="1" t="n">
        <v>4.62962962962963E-005</v>
      </c>
      <c r="D2089" s="0" t="n">
        <v>0.0666666666666666</v>
      </c>
    </row>
    <row r="2090" customFormat="false" ht="15.75" hidden="false" customHeight="true" outlineLevel="0" collapsed="false">
      <c r="A2090" s="1" t="s">
        <v>1991</v>
      </c>
      <c r="B2090" s="2" t="n">
        <v>4.62962962962963E-005</v>
      </c>
      <c r="C2090" s="1" t="n">
        <v>4.62962962962963E-005</v>
      </c>
      <c r="D2090" s="0" t="n">
        <v>0.0666666666666666</v>
      </c>
    </row>
    <row r="2091" customFormat="false" ht="15.75" hidden="false" customHeight="true" outlineLevel="0" collapsed="false">
      <c r="A2091" s="1" t="s">
        <v>2045</v>
      </c>
      <c r="B2091" s="2" t="n">
        <v>2.31481481481481E-005</v>
      </c>
      <c r="C2091" s="1" t="n">
        <v>2.31481481481481E-005</v>
      </c>
      <c r="D2091" s="0" t="n">
        <v>0.0333333333333333</v>
      </c>
    </row>
    <row r="2092" customFormat="false" ht="15.75" hidden="false" customHeight="true" outlineLevel="0" collapsed="false">
      <c r="A2092" s="1" t="s">
        <v>2228</v>
      </c>
      <c r="B2092" s="2" t="n">
        <v>0</v>
      </c>
      <c r="C2092" s="1" t="n">
        <v>0</v>
      </c>
      <c r="D2092" s="0" t="n">
        <v>0</v>
      </c>
    </row>
    <row r="2093" customFormat="false" ht="15.75" hidden="false" customHeight="true" outlineLevel="0" collapsed="false">
      <c r="A2093" s="1" t="s">
        <v>2015</v>
      </c>
      <c r="B2093" s="2" t="n">
        <v>3.47222222222222E-005</v>
      </c>
      <c r="C2093" s="1" t="n">
        <v>3.47222222222222E-005</v>
      </c>
      <c r="D2093" s="0" t="n">
        <v>0.05</v>
      </c>
    </row>
    <row r="2094" customFormat="false" ht="15.75" hidden="false" customHeight="true" outlineLevel="0" collapsed="false">
      <c r="A2094" s="1" t="s">
        <v>1960</v>
      </c>
      <c r="B2094" s="2" t="n">
        <v>5.78703703703704E-005</v>
      </c>
      <c r="C2094" s="1" t="n">
        <v>5.78703703703704E-005</v>
      </c>
      <c r="D2094" s="0" t="n">
        <v>0.0833333333333333</v>
      </c>
    </row>
    <row r="2095" customFormat="false" ht="15.75" hidden="false" customHeight="true" outlineLevel="0" collapsed="false">
      <c r="A2095" s="1" t="s">
        <v>2078</v>
      </c>
      <c r="B2095" s="2" t="n">
        <v>1.15740740740741E-005</v>
      </c>
      <c r="C2095" s="1" t="n">
        <v>1.15740740740741E-005</v>
      </c>
      <c r="D2095" s="0" t="n">
        <v>0.0166666666666667</v>
      </c>
    </row>
    <row r="2096" customFormat="false" ht="15.75" hidden="false" customHeight="true" outlineLevel="0" collapsed="false">
      <c r="A2096" s="1" t="s">
        <v>2079</v>
      </c>
      <c r="B2096" s="2" t="n">
        <v>1.15740740740741E-005</v>
      </c>
      <c r="C2096" s="1" t="n">
        <v>1.15740740740741E-005</v>
      </c>
      <c r="D2096" s="0" t="n">
        <v>0.0166666666666667</v>
      </c>
    </row>
    <row r="2097" customFormat="false" ht="15.75" hidden="false" customHeight="true" outlineLevel="0" collapsed="false">
      <c r="A2097" s="1" t="s">
        <v>1961</v>
      </c>
      <c r="B2097" s="2" t="n">
        <v>5.78703703703704E-005</v>
      </c>
      <c r="C2097" s="1" t="n">
        <v>5.78703703703704E-005</v>
      </c>
      <c r="D2097" s="0" t="n">
        <v>0.0833333333333333</v>
      </c>
    </row>
    <row r="2098" customFormat="false" ht="15.75" hidden="false" customHeight="true" outlineLevel="0" collapsed="false">
      <c r="A2098" s="1" t="s">
        <v>1962</v>
      </c>
      <c r="B2098" s="2" t="n">
        <v>5.78703703703704E-005</v>
      </c>
      <c r="C2098" s="1" t="n">
        <v>5.78703703703704E-005</v>
      </c>
      <c r="D2098" s="0" t="n">
        <v>0.0833333333333333</v>
      </c>
    </row>
    <row r="2099" customFormat="false" ht="15.75" hidden="false" customHeight="true" outlineLevel="0" collapsed="false">
      <c r="A2099" s="1" t="s">
        <v>2016</v>
      </c>
      <c r="B2099" s="2" t="n">
        <v>3.47222222222222E-005</v>
      </c>
      <c r="C2099" s="1" t="n">
        <v>3.47222222222222E-005</v>
      </c>
      <c r="D2099" s="0" t="n">
        <v>0.05</v>
      </c>
    </row>
    <row r="2100" customFormat="false" ht="15.75" hidden="false" customHeight="true" outlineLevel="0" collapsed="false">
      <c r="A2100" s="1" t="s">
        <v>2080</v>
      </c>
      <c r="B2100" s="2" t="n">
        <v>1.15740740740741E-005</v>
      </c>
      <c r="C2100" s="1" t="n">
        <v>1.15740740740741E-005</v>
      </c>
      <c r="D2100" s="0" t="n">
        <v>0.0166666666666667</v>
      </c>
    </row>
    <row r="2101" customFormat="false" ht="15.75" hidden="false" customHeight="true" outlineLevel="0" collapsed="false">
      <c r="A2101" s="1" t="s">
        <v>2017</v>
      </c>
      <c r="B2101" s="2" t="n">
        <v>3.47222222222222E-005</v>
      </c>
      <c r="C2101" s="1" t="n">
        <v>3.47222222222222E-005</v>
      </c>
      <c r="D2101" s="0" t="n">
        <v>0.05</v>
      </c>
    </row>
    <row r="2102" customFormat="false" ht="15.75" hidden="false" customHeight="true" outlineLevel="0" collapsed="false">
      <c r="A2102" s="1" t="s">
        <v>1992</v>
      </c>
      <c r="B2102" s="2" t="n">
        <v>4.62962962962963E-005</v>
      </c>
      <c r="C2102" s="1" t="n">
        <v>4.62962962962963E-005</v>
      </c>
      <c r="D2102" s="0" t="n">
        <v>0.0666666666666666</v>
      </c>
    </row>
    <row r="2103" customFormat="false" ht="15.75" hidden="false" customHeight="true" outlineLevel="0" collapsed="false">
      <c r="A2103" s="1" t="s">
        <v>1993</v>
      </c>
      <c r="B2103" s="2" t="n">
        <v>4.62962962962963E-005</v>
      </c>
      <c r="C2103" s="1" t="n">
        <v>4.62962962962963E-005</v>
      </c>
      <c r="D2103" s="0" t="n">
        <v>0.0666666666666666</v>
      </c>
    </row>
    <row r="2104" customFormat="false" ht="15.75" hidden="false" customHeight="true" outlineLevel="0" collapsed="false">
      <c r="A2104" s="1" t="s">
        <v>1876</v>
      </c>
      <c r="B2104" s="2" t="n">
        <v>9.25925925925926E-005</v>
      </c>
      <c r="C2104" s="1" t="n">
        <v>9.25925925925926E-005</v>
      </c>
      <c r="D2104" s="0" t="n">
        <v>0.133333333333333</v>
      </c>
    </row>
    <row r="2105" customFormat="false" ht="15.75" hidden="false" customHeight="true" outlineLevel="0" collapsed="false">
      <c r="A2105" s="1" t="s">
        <v>2018</v>
      </c>
      <c r="B2105" s="2" t="n">
        <v>3.47222222222222E-005</v>
      </c>
      <c r="C2105" s="1" t="n">
        <v>3.47222222222222E-005</v>
      </c>
      <c r="D2105" s="0" t="n">
        <v>0.05</v>
      </c>
    </row>
    <row r="2106" customFormat="false" ht="15.75" hidden="false" customHeight="true" outlineLevel="0" collapsed="false">
      <c r="A2106" s="1" t="s">
        <v>1963</v>
      </c>
      <c r="B2106" s="2" t="n">
        <v>5.78703703703704E-005</v>
      </c>
      <c r="C2106" s="1" t="n">
        <v>5.78703703703704E-005</v>
      </c>
      <c r="D2106" s="0" t="n">
        <v>0.0833333333333333</v>
      </c>
    </row>
    <row r="2107" customFormat="false" ht="15.75" hidden="false" customHeight="true" outlineLevel="0" collapsed="false">
      <c r="A2107" s="1" t="s">
        <v>2081</v>
      </c>
      <c r="B2107" s="2" t="n">
        <v>1.15740740740741E-005</v>
      </c>
      <c r="C2107" s="1" t="n">
        <v>1.15740740740741E-005</v>
      </c>
      <c r="D2107" s="0" t="n">
        <v>0.0166666666666667</v>
      </c>
    </row>
    <row r="2108" customFormat="false" ht="15.75" hidden="false" customHeight="true" outlineLevel="0" collapsed="false">
      <c r="A2108" s="1" t="s">
        <v>2229</v>
      </c>
      <c r="B2108" s="2" t="n">
        <v>0</v>
      </c>
      <c r="C2108" s="1" t="n">
        <v>0</v>
      </c>
      <c r="D2108" s="0" t="n">
        <v>0</v>
      </c>
    </row>
    <row r="2109" customFormat="false" ht="15.75" hidden="false" customHeight="true" outlineLevel="0" collapsed="false">
      <c r="A2109" s="1" t="s">
        <v>2230</v>
      </c>
      <c r="B2109" s="2" t="n">
        <v>0</v>
      </c>
      <c r="C2109" s="1" t="n">
        <v>0</v>
      </c>
      <c r="D2109" s="0" t="n">
        <v>0</v>
      </c>
    </row>
    <row r="2110" customFormat="false" ht="15.75" hidden="false" customHeight="true" outlineLevel="0" collapsed="false">
      <c r="A2110" s="1" t="s">
        <v>2231</v>
      </c>
      <c r="B2110" s="2" t="n">
        <v>0</v>
      </c>
      <c r="C2110" s="1" t="n">
        <v>0</v>
      </c>
      <c r="D2110" s="0" t="n">
        <v>0</v>
      </c>
    </row>
    <row r="2111" customFormat="false" ht="15.75" hidden="false" customHeight="true" outlineLevel="0" collapsed="false">
      <c r="A2111" s="1" t="s">
        <v>2232</v>
      </c>
      <c r="B2111" s="2" t="n">
        <v>0</v>
      </c>
      <c r="C2111" s="1" t="n">
        <v>0</v>
      </c>
      <c r="D2111" s="0" t="n">
        <v>0</v>
      </c>
    </row>
    <row r="2112" customFormat="false" ht="15.75" hidden="false" customHeight="true" outlineLevel="0" collapsed="false">
      <c r="A2112" s="1" t="s">
        <v>2233</v>
      </c>
      <c r="B2112" s="2" t="n">
        <v>0</v>
      </c>
      <c r="C2112" s="1" t="n">
        <v>0</v>
      </c>
      <c r="D2112" s="0" t="n">
        <v>0</v>
      </c>
    </row>
    <row r="2113" customFormat="false" ht="15.75" hidden="false" customHeight="true" outlineLevel="0" collapsed="false">
      <c r="A2113" s="1" t="s">
        <v>2234</v>
      </c>
      <c r="B2113" s="2" t="n">
        <v>0</v>
      </c>
      <c r="C2113" s="1" t="n">
        <v>0</v>
      </c>
      <c r="D2113" s="0" t="n">
        <v>0</v>
      </c>
    </row>
    <row r="2114" customFormat="false" ht="15.75" hidden="false" customHeight="true" outlineLevel="0" collapsed="false">
      <c r="A2114" s="1" t="s">
        <v>2235</v>
      </c>
      <c r="B2114" s="2" t="n">
        <v>0</v>
      </c>
      <c r="C2114" s="1" t="n">
        <v>0</v>
      </c>
      <c r="D2114" s="0" t="n">
        <v>0</v>
      </c>
    </row>
    <row r="2115" customFormat="false" ht="15.75" hidden="false" customHeight="true" outlineLevel="0" collapsed="false">
      <c r="A2115" s="1" t="s">
        <v>2236</v>
      </c>
      <c r="B2115" s="2" t="n">
        <v>0</v>
      </c>
      <c r="C2115" s="1" t="n">
        <v>0</v>
      </c>
      <c r="D2115" s="0" t="n">
        <v>0</v>
      </c>
    </row>
    <row r="2116" customFormat="false" ht="15.75" hidden="false" customHeight="true" outlineLevel="0" collapsed="false">
      <c r="A2116" s="1" t="s">
        <v>2237</v>
      </c>
      <c r="B2116" s="2" t="n">
        <v>0</v>
      </c>
      <c r="C2116" s="1" t="n">
        <v>0</v>
      </c>
      <c r="D2116" s="0" t="n">
        <v>0</v>
      </c>
    </row>
    <row r="2117" customFormat="false" ht="15.75" hidden="false" customHeight="true" outlineLevel="0" collapsed="false">
      <c r="A2117" s="1" t="s">
        <v>2238</v>
      </c>
      <c r="B2117" s="2" t="n">
        <v>0</v>
      </c>
      <c r="C2117" s="1" t="n">
        <v>0</v>
      </c>
      <c r="D2117" s="0" t="n">
        <v>0</v>
      </c>
    </row>
    <row r="2118" customFormat="false" ht="15.75" hidden="false" customHeight="true" outlineLevel="0" collapsed="false">
      <c r="A2118" s="1" t="s">
        <v>2239</v>
      </c>
      <c r="B2118" s="2" t="n">
        <v>0</v>
      </c>
      <c r="C2118" s="1" t="n">
        <v>0</v>
      </c>
      <c r="D2118" s="0" t="n">
        <v>0</v>
      </c>
    </row>
    <row r="2119" customFormat="false" ht="15.75" hidden="false" customHeight="true" outlineLevel="0" collapsed="false">
      <c r="A2119" s="1" t="s">
        <v>2240</v>
      </c>
      <c r="B2119" s="2" t="n">
        <v>0</v>
      </c>
      <c r="C2119" s="1" t="n">
        <v>0</v>
      </c>
      <c r="D2119" s="0" t="n">
        <v>0</v>
      </c>
    </row>
    <row r="2120" customFormat="false" ht="15.75" hidden="false" customHeight="true" outlineLevel="0" collapsed="false">
      <c r="A2120" s="1" t="s">
        <v>2241</v>
      </c>
      <c r="B2120" s="2" t="n">
        <v>0</v>
      </c>
      <c r="C2120" s="1" t="n">
        <v>0</v>
      </c>
      <c r="D2120" s="0" t="n">
        <v>0</v>
      </c>
    </row>
    <row r="2121" customFormat="false" ht="15.75" hidden="false" customHeight="true" outlineLevel="0" collapsed="false">
      <c r="A2121" s="1" t="s">
        <v>2242</v>
      </c>
      <c r="B2121" s="2" t="n">
        <v>0</v>
      </c>
      <c r="C2121" s="1" t="n">
        <v>0</v>
      </c>
      <c r="D2121" s="0" t="n">
        <v>0</v>
      </c>
    </row>
    <row r="2122" customFormat="false" ht="15.75" hidden="false" customHeight="true" outlineLevel="0" collapsed="false">
      <c r="A2122" s="1" t="s">
        <v>2243</v>
      </c>
      <c r="B2122" s="2" t="n">
        <v>0</v>
      </c>
      <c r="C2122" s="1" t="n">
        <v>0</v>
      </c>
      <c r="D2122" s="0" t="n">
        <v>0</v>
      </c>
    </row>
    <row r="2123" customFormat="false" ht="15.75" hidden="false" customHeight="true" outlineLevel="0" collapsed="false">
      <c r="A2123" s="1" t="s">
        <v>2244</v>
      </c>
      <c r="B2123" s="2" t="n">
        <v>0</v>
      </c>
      <c r="C2123" s="1" t="n">
        <v>0</v>
      </c>
      <c r="D2123" s="0" t="n">
        <v>0</v>
      </c>
    </row>
    <row r="2124" customFormat="false" ht="15.75" hidden="false" customHeight="true" outlineLevel="0" collapsed="false">
      <c r="A2124" s="1" t="s">
        <v>2245</v>
      </c>
      <c r="B2124" s="2" t="n">
        <v>0</v>
      </c>
      <c r="C2124" s="1" t="n">
        <v>0</v>
      </c>
      <c r="D2124" s="0" t="n">
        <v>0</v>
      </c>
    </row>
    <row r="2125" customFormat="false" ht="15.75" hidden="false" customHeight="true" outlineLevel="0" collapsed="false">
      <c r="A2125" s="1" t="s">
        <v>2246</v>
      </c>
      <c r="B2125" s="2" t="n">
        <v>0</v>
      </c>
      <c r="C2125" s="1" t="n">
        <v>0</v>
      </c>
      <c r="D2125" s="0" t="n">
        <v>0</v>
      </c>
    </row>
    <row r="2126" customFormat="false" ht="15.75" hidden="false" customHeight="true" outlineLevel="0" collapsed="false">
      <c r="A2126" s="1" t="s">
        <v>204</v>
      </c>
      <c r="B2126" s="2" t="n">
        <v>0.00409722222222222</v>
      </c>
      <c r="C2126" s="1" t="n">
        <v>0.00409722222222222</v>
      </c>
      <c r="D2126" s="0" t="n">
        <v>5.9</v>
      </c>
    </row>
    <row r="2127" customFormat="false" ht="15.75" hidden="false" customHeight="true" outlineLevel="0" collapsed="false">
      <c r="A2127" s="1" t="s">
        <v>2247</v>
      </c>
      <c r="B2127" s="2" t="n">
        <v>0</v>
      </c>
      <c r="C2127" s="1" t="n">
        <v>0</v>
      </c>
      <c r="D2127" s="0" t="n">
        <v>0</v>
      </c>
    </row>
    <row r="2128" customFormat="false" ht="15.75" hidden="false" customHeight="true" outlineLevel="0" collapsed="false">
      <c r="A2128" s="1" t="s">
        <v>2248</v>
      </c>
      <c r="B2128" s="2" t="n">
        <v>0</v>
      </c>
      <c r="C2128" s="1" t="n">
        <v>0</v>
      </c>
      <c r="D2128" s="0" t="n">
        <v>0</v>
      </c>
    </row>
    <row r="2129" customFormat="false" ht="15.75" hidden="false" customHeight="true" outlineLevel="0" collapsed="false">
      <c r="A2129" s="1" t="s">
        <v>2249</v>
      </c>
      <c r="B2129" s="2" t="n">
        <v>0</v>
      </c>
      <c r="C2129" s="1" t="n">
        <v>0</v>
      </c>
      <c r="D2129" s="0" t="n">
        <v>0</v>
      </c>
    </row>
    <row r="2130" customFormat="false" ht="15.75" hidden="false" customHeight="true" outlineLevel="0" collapsed="false">
      <c r="A2130" s="1" t="s">
        <v>2250</v>
      </c>
      <c r="B2130" s="2" t="n">
        <v>0</v>
      </c>
      <c r="C2130" s="1" t="n">
        <v>0</v>
      </c>
      <c r="D2130" s="0" t="n">
        <v>0</v>
      </c>
    </row>
    <row r="2131" customFormat="false" ht="15.75" hidden="false" customHeight="true" outlineLevel="0" collapsed="false">
      <c r="A2131" s="1" t="s">
        <v>2251</v>
      </c>
      <c r="B2131" s="2" t="n">
        <v>0</v>
      </c>
      <c r="C2131" s="1" t="n">
        <v>0</v>
      </c>
      <c r="D2131" s="0" t="n">
        <v>0</v>
      </c>
    </row>
    <row r="2132" customFormat="false" ht="15.75" hidden="false" customHeight="true" outlineLevel="0" collapsed="false">
      <c r="A2132" s="1" t="s">
        <v>2252</v>
      </c>
      <c r="B2132" s="2" t="n">
        <v>0</v>
      </c>
      <c r="C2132" s="1" t="n">
        <v>0</v>
      </c>
      <c r="D2132" s="0" t="n">
        <v>0</v>
      </c>
    </row>
    <row r="2133" customFormat="false" ht="15.75" hidden="false" customHeight="true" outlineLevel="0" collapsed="false">
      <c r="A2133" s="1" t="s">
        <v>2253</v>
      </c>
      <c r="B2133" s="2" t="n">
        <v>0</v>
      </c>
      <c r="C2133" s="1" t="n">
        <v>0</v>
      </c>
      <c r="D2133" s="0" t="n">
        <v>0</v>
      </c>
    </row>
    <row r="2134" customFormat="false" ht="15.75" hidden="false" customHeight="true" outlineLevel="0" collapsed="false">
      <c r="A2134" s="1" t="s">
        <v>2254</v>
      </c>
      <c r="B2134" s="2" t="n">
        <v>0</v>
      </c>
      <c r="C2134" s="1" t="n">
        <v>0</v>
      </c>
      <c r="D2134" s="0" t="n">
        <v>0</v>
      </c>
    </row>
    <row r="2135" customFormat="false" ht="15.75" hidden="false" customHeight="true" outlineLevel="0" collapsed="false">
      <c r="A2135" s="1" t="s">
        <v>2255</v>
      </c>
      <c r="B2135" s="2" t="n">
        <v>0</v>
      </c>
      <c r="C2135" s="1" t="n">
        <v>0</v>
      </c>
      <c r="D2135" s="0" t="n">
        <v>0</v>
      </c>
    </row>
    <row r="2136" customFormat="false" ht="15.75" hidden="false" customHeight="true" outlineLevel="0" collapsed="false">
      <c r="A2136" s="1" t="s">
        <v>2256</v>
      </c>
      <c r="B2136" s="2" t="n">
        <v>0</v>
      </c>
      <c r="C2136" s="1" t="n">
        <v>0</v>
      </c>
      <c r="D2136" s="0" t="n">
        <v>0</v>
      </c>
    </row>
    <row r="2137" customFormat="false" ht="15.75" hidden="false" customHeight="true" outlineLevel="0" collapsed="false">
      <c r="A2137" s="1" t="s">
        <v>2257</v>
      </c>
      <c r="B2137" s="2" t="n">
        <v>0</v>
      </c>
      <c r="C2137" s="1" t="n">
        <v>0</v>
      </c>
      <c r="D2137" s="0" t="n">
        <v>0</v>
      </c>
    </row>
    <row r="2138" customFormat="false" ht="15.75" hidden="false" customHeight="true" outlineLevel="0" collapsed="false">
      <c r="A2138" s="1" t="s">
        <v>2258</v>
      </c>
      <c r="B2138" s="2" t="n">
        <v>0</v>
      </c>
      <c r="C2138" s="1" t="n">
        <v>0</v>
      </c>
      <c r="D2138" s="0" t="n">
        <v>0</v>
      </c>
    </row>
    <row r="2139" customFormat="false" ht="15.75" hidden="false" customHeight="true" outlineLevel="0" collapsed="false">
      <c r="A2139" s="1" t="s">
        <v>2259</v>
      </c>
      <c r="B2139" s="2" t="n">
        <v>0</v>
      </c>
      <c r="C2139" s="1" t="n">
        <v>0</v>
      </c>
      <c r="D2139" s="0" t="n">
        <v>0</v>
      </c>
    </row>
    <row r="2140" customFormat="false" ht="15.75" hidden="false" customHeight="true" outlineLevel="0" collapsed="false">
      <c r="A2140" s="1" t="s">
        <v>2260</v>
      </c>
      <c r="B2140" s="2" t="n">
        <v>0</v>
      </c>
      <c r="C2140" s="1" t="n">
        <v>0</v>
      </c>
      <c r="D2140" s="0" t="n">
        <v>0</v>
      </c>
    </row>
    <row r="2141" customFormat="false" ht="15.75" hidden="false" customHeight="true" outlineLevel="0" collapsed="false">
      <c r="A2141" s="1" t="s">
        <v>2261</v>
      </c>
      <c r="B2141" s="2" t="n">
        <v>0</v>
      </c>
      <c r="C2141" s="1" t="n">
        <v>0</v>
      </c>
      <c r="D2141" s="0" t="n">
        <v>0</v>
      </c>
    </row>
    <row r="2142" customFormat="false" ht="15.75" hidden="false" customHeight="true" outlineLevel="0" collapsed="false">
      <c r="A2142" s="1" t="s">
        <v>2262</v>
      </c>
      <c r="B2142" s="2" t="n">
        <v>0</v>
      </c>
      <c r="C2142" s="1" t="n">
        <v>0</v>
      </c>
      <c r="D2142" s="0" t="n">
        <v>0</v>
      </c>
    </row>
    <row r="2143" customFormat="false" ht="15.75" hidden="false" customHeight="true" outlineLevel="0" collapsed="false">
      <c r="A2143" s="1" t="s">
        <v>2263</v>
      </c>
      <c r="B2143" s="2" t="n">
        <v>0</v>
      </c>
      <c r="C2143" s="1" t="n">
        <v>0</v>
      </c>
      <c r="D2143" s="0" t="n">
        <v>0</v>
      </c>
    </row>
    <row r="2144" customFormat="false" ht="15.75" hidden="false" customHeight="true" outlineLevel="0" collapsed="false">
      <c r="A2144" s="1" t="s">
        <v>2264</v>
      </c>
      <c r="B2144" s="2" t="n">
        <v>0</v>
      </c>
      <c r="C2144" s="1" t="n">
        <v>0</v>
      </c>
      <c r="D2144" s="0" t="n">
        <v>0</v>
      </c>
    </row>
    <row r="2145" customFormat="false" ht="15.75" hidden="false" customHeight="true" outlineLevel="0" collapsed="false">
      <c r="A2145" s="1" t="s">
        <v>2265</v>
      </c>
      <c r="B2145" s="2" t="n">
        <v>0</v>
      </c>
      <c r="C2145" s="1" t="n">
        <v>0</v>
      </c>
      <c r="D2145" s="0" t="n">
        <v>0</v>
      </c>
    </row>
    <row r="2146" customFormat="false" ht="15.75" hidden="false" customHeight="true" outlineLevel="0" collapsed="false">
      <c r="A2146" s="1" t="s">
        <v>2266</v>
      </c>
      <c r="B2146" s="2" t="n">
        <v>0</v>
      </c>
      <c r="C2146" s="1" t="n">
        <v>0</v>
      </c>
      <c r="D2146" s="0" t="n">
        <v>0</v>
      </c>
    </row>
    <row r="2147" customFormat="false" ht="15.75" hidden="false" customHeight="true" outlineLevel="0" collapsed="false">
      <c r="A2147" s="1" t="s">
        <v>2267</v>
      </c>
      <c r="B2147" s="2" t="n">
        <v>0</v>
      </c>
      <c r="C2147" s="1" t="n">
        <v>0</v>
      </c>
      <c r="D2147" s="0" t="n">
        <v>0</v>
      </c>
    </row>
    <row r="2148" customFormat="false" ht="15.75" hidden="false" customHeight="true" outlineLevel="0" collapsed="false">
      <c r="A2148" s="1" t="s">
        <v>2268</v>
      </c>
      <c r="B2148" s="2" t="n">
        <v>0</v>
      </c>
      <c r="C2148" s="1" t="n">
        <v>0</v>
      </c>
      <c r="D2148" s="0" t="n">
        <v>0</v>
      </c>
    </row>
    <row r="2149" customFormat="false" ht="15.75" hidden="false" customHeight="true" outlineLevel="0" collapsed="false">
      <c r="A2149" s="1" t="s">
        <v>1841</v>
      </c>
      <c r="B2149" s="2" t="n">
        <v>0.000127314814814815</v>
      </c>
      <c r="C2149" s="1" t="n">
        <v>0.000127314814814815</v>
      </c>
      <c r="D2149" s="0" t="n">
        <v>0.183333333333333</v>
      </c>
    </row>
    <row r="2150" customFormat="false" ht="15.75" hidden="false" customHeight="true" outlineLevel="0" collapsed="false">
      <c r="A2150" s="1" t="s">
        <v>1903</v>
      </c>
      <c r="B2150" s="2" t="n">
        <v>8.10185185185185E-005</v>
      </c>
      <c r="C2150" s="1" t="n">
        <v>8.10185185185185E-005</v>
      </c>
      <c r="D2150" s="0" t="n">
        <v>0.116666666666667</v>
      </c>
    </row>
    <row r="2151" customFormat="false" ht="15.75" hidden="false" customHeight="true" outlineLevel="0" collapsed="false">
      <c r="A2151" s="1" t="s">
        <v>2269</v>
      </c>
      <c r="B2151" s="2" t="n">
        <v>0</v>
      </c>
      <c r="C2151" s="1" t="n">
        <v>0</v>
      </c>
      <c r="D2151" s="0" t="n">
        <v>0</v>
      </c>
    </row>
    <row r="2152" customFormat="false" ht="15.75" hidden="false" customHeight="true" outlineLevel="0" collapsed="false">
      <c r="A2152" s="1" t="s">
        <v>2270</v>
      </c>
      <c r="B2152" s="2" t="n">
        <v>0</v>
      </c>
      <c r="C2152" s="1" t="n">
        <v>0</v>
      </c>
      <c r="D2152" s="0" t="n">
        <v>0</v>
      </c>
    </row>
    <row r="2153" customFormat="false" ht="15.75" hidden="false" customHeight="true" outlineLevel="0" collapsed="false">
      <c r="A2153" s="1" t="s">
        <v>1842</v>
      </c>
      <c r="B2153" s="2" t="n">
        <v>0.000127314814814815</v>
      </c>
      <c r="C2153" s="1" t="n">
        <v>0.000127314814814815</v>
      </c>
      <c r="D2153" s="0" t="n">
        <v>0.183333333333333</v>
      </c>
    </row>
    <row r="2154" customFormat="false" ht="15.75" hidden="false" customHeight="true" outlineLevel="0" collapsed="false">
      <c r="A2154" s="1" t="s">
        <v>1792</v>
      </c>
      <c r="B2154" s="2" t="n">
        <v>0.000173611111111111</v>
      </c>
      <c r="C2154" s="1" t="n">
        <v>0.000173611111111111</v>
      </c>
      <c r="D2154" s="0" t="n">
        <v>0.25</v>
      </c>
    </row>
    <row r="2155" customFormat="false" ht="15.75" hidden="false" customHeight="true" outlineLevel="0" collapsed="false">
      <c r="A2155" s="1" t="s">
        <v>1350</v>
      </c>
      <c r="B2155" s="2" t="n">
        <v>0.000856481481481482</v>
      </c>
      <c r="C2155" s="1" t="n">
        <v>0.000856481481481482</v>
      </c>
      <c r="D2155" s="0" t="n">
        <v>1.23333333333333</v>
      </c>
    </row>
    <row r="2156" customFormat="false" ht="15.75" hidden="false" customHeight="true" outlineLevel="0" collapsed="false">
      <c r="A2156" s="1" t="s">
        <v>2271</v>
      </c>
      <c r="B2156" s="2" t="n">
        <v>0</v>
      </c>
      <c r="C2156" s="1" t="n">
        <v>0</v>
      </c>
      <c r="D2156" s="0" t="n">
        <v>0</v>
      </c>
    </row>
    <row r="2157" customFormat="false" ht="15.75" hidden="false" customHeight="true" outlineLevel="0" collapsed="false">
      <c r="A2157" s="1" t="s">
        <v>693</v>
      </c>
      <c r="B2157" s="2" t="n">
        <v>0.00189814814814815</v>
      </c>
      <c r="C2157" s="1" t="n">
        <v>0.00189814814814815</v>
      </c>
      <c r="D2157" s="0" t="n">
        <v>2.73333333333333</v>
      </c>
    </row>
    <row r="2158" customFormat="false" ht="15.75" hidden="false" customHeight="true" outlineLevel="0" collapsed="false">
      <c r="A2158" s="1" t="s">
        <v>1347</v>
      </c>
      <c r="B2158" s="2" t="n">
        <v>0.000856481481481482</v>
      </c>
      <c r="C2158" s="1" t="n">
        <v>0.000856481481481482</v>
      </c>
      <c r="D2158" s="0" t="n">
        <v>1.23333333333333</v>
      </c>
    </row>
    <row r="2159" customFormat="false" ht="15.75" hidden="false" customHeight="true" outlineLevel="0" collapsed="false">
      <c r="A2159" s="1" t="s">
        <v>2272</v>
      </c>
      <c r="B2159" s="2" t="n">
        <v>0</v>
      </c>
      <c r="C2159" s="1" t="n">
        <v>0</v>
      </c>
      <c r="D2159" s="0" t="n">
        <v>0</v>
      </c>
    </row>
    <row r="2160" customFormat="false" ht="15.75" hidden="false" customHeight="true" outlineLevel="0" collapsed="false">
      <c r="A2160" s="1" t="s">
        <v>2273</v>
      </c>
      <c r="B2160" s="2" t="n">
        <v>0</v>
      </c>
      <c r="C2160" s="1" t="n">
        <v>0</v>
      </c>
      <c r="D2160" s="0" t="n">
        <v>0</v>
      </c>
    </row>
    <row r="2161" customFormat="false" ht="15.75" hidden="false" customHeight="true" outlineLevel="0" collapsed="false">
      <c r="A2161" s="1" t="s">
        <v>1638</v>
      </c>
      <c r="B2161" s="2" t="n">
        <v>0.000358796296296296</v>
      </c>
      <c r="C2161" s="1" t="n">
        <v>0.000358796296296296</v>
      </c>
      <c r="D2161" s="0" t="n">
        <v>0.516666666666666</v>
      </c>
    </row>
    <row r="2162" customFormat="false" ht="15.75" hidden="false" customHeight="true" outlineLevel="0" collapsed="false">
      <c r="A2162" s="1" t="s">
        <v>647</v>
      </c>
      <c r="B2162" s="2" t="n">
        <v>0.00197916666666667</v>
      </c>
      <c r="C2162" s="1" t="n">
        <v>0.00197916666666667</v>
      </c>
      <c r="D2162" s="0" t="n">
        <v>2.85</v>
      </c>
    </row>
    <row r="2163" customFormat="false" ht="15.75" hidden="false" customHeight="true" outlineLevel="0" collapsed="false">
      <c r="A2163" s="1" t="s">
        <v>927</v>
      </c>
      <c r="B2163" s="2" t="n">
        <v>0.0015162037037037</v>
      </c>
      <c r="C2163" s="1" t="n">
        <v>0.0015162037037037</v>
      </c>
      <c r="D2163" s="0" t="n">
        <v>2.18333333333333</v>
      </c>
    </row>
    <row r="2164" customFormat="false" ht="15.75" hidden="false" customHeight="true" outlineLevel="0" collapsed="false">
      <c r="A2164" s="1" t="s">
        <v>922</v>
      </c>
      <c r="B2164" s="2" t="n">
        <v>0.00152777777777778</v>
      </c>
      <c r="C2164" s="1" t="n">
        <v>0.00152777777777778</v>
      </c>
      <c r="D2164" s="0" t="n">
        <v>2.2</v>
      </c>
    </row>
    <row r="2165" customFormat="false" ht="15.75" hidden="false" customHeight="true" outlineLevel="0" collapsed="false">
      <c r="A2165" s="1" t="s">
        <v>2274</v>
      </c>
      <c r="B2165" s="2" t="n">
        <v>0</v>
      </c>
      <c r="C2165" s="1" t="n">
        <v>0</v>
      </c>
      <c r="D2165" s="0" t="n">
        <v>0</v>
      </c>
    </row>
    <row r="2166" customFormat="false" ht="15.75" hidden="false" customHeight="true" outlineLevel="0" collapsed="false">
      <c r="A2166" s="1" t="s">
        <v>2275</v>
      </c>
      <c r="B2166" s="2" t="n">
        <v>0</v>
      </c>
      <c r="C2166" s="1" t="n">
        <v>0</v>
      </c>
      <c r="D2166" s="0" t="n">
        <v>0</v>
      </c>
    </row>
    <row r="2167" customFormat="false" ht="15.75" hidden="false" customHeight="true" outlineLevel="0" collapsed="false">
      <c r="A2167" s="1" t="s">
        <v>2276</v>
      </c>
      <c r="B2167" s="2" t="n">
        <v>0</v>
      </c>
      <c r="C2167" s="1" t="n">
        <v>0</v>
      </c>
      <c r="D2167" s="0" t="n">
        <v>0</v>
      </c>
    </row>
    <row r="2168" customFormat="false" ht="15.75" hidden="false" customHeight="true" outlineLevel="0" collapsed="false">
      <c r="A2168" s="1" t="s">
        <v>2277</v>
      </c>
      <c r="B2168" s="2" t="n">
        <v>0</v>
      </c>
      <c r="C2168" s="1" t="n">
        <v>0</v>
      </c>
      <c r="D2168" s="0" t="n">
        <v>0</v>
      </c>
    </row>
    <row r="2169" customFormat="false" ht="15.75" hidden="false" customHeight="true" outlineLevel="0" collapsed="false">
      <c r="A2169" s="1" t="s">
        <v>1491</v>
      </c>
      <c r="B2169" s="2" t="n">
        <v>0.000636574074074074</v>
      </c>
      <c r="C2169" s="1" t="n">
        <v>0.000636574074074074</v>
      </c>
      <c r="D2169" s="0" t="n">
        <v>0.916666666666666</v>
      </c>
    </row>
    <row r="2170" customFormat="false" ht="15.75" hidden="false" customHeight="true" outlineLevel="0" collapsed="false">
      <c r="A2170" s="1" t="s">
        <v>1736</v>
      </c>
      <c r="B2170" s="2" t="n">
        <v>0.000231481481481481</v>
      </c>
      <c r="C2170" s="1" t="n">
        <v>0.000231481481481481</v>
      </c>
      <c r="D2170" s="0" t="n">
        <v>0.333333333333333</v>
      </c>
    </row>
    <row r="2171" customFormat="false" ht="15.75" hidden="false" customHeight="true" outlineLevel="0" collapsed="false">
      <c r="A2171" s="1" t="s">
        <v>1747</v>
      </c>
      <c r="B2171" s="2" t="n">
        <v>0.000219907407407407</v>
      </c>
      <c r="C2171" s="1" t="n">
        <v>0.000219907407407407</v>
      </c>
      <c r="D2171" s="0" t="n">
        <v>0.316666666666666</v>
      </c>
    </row>
    <row r="2172" customFormat="false" ht="15.75" hidden="false" customHeight="true" outlineLevel="0" collapsed="false">
      <c r="A2172" s="1" t="s">
        <v>207</v>
      </c>
      <c r="B2172" s="2" t="n">
        <v>0.0040625</v>
      </c>
      <c r="C2172" s="1" t="n">
        <v>0.0040625</v>
      </c>
      <c r="D2172" s="0" t="n">
        <v>5.85</v>
      </c>
    </row>
    <row r="2173" customFormat="false" ht="15.75" hidden="false" customHeight="true" outlineLevel="0" collapsed="false">
      <c r="A2173" s="1" t="s">
        <v>1622</v>
      </c>
      <c r="B2173" s="2" t="n">
        <v>0.00037037037037037</v>
      </c>
      <c r="C2173" s="1" t="n">
        <v>0.00037037037037037</v>
      </c>
      <c r="D2173" s="0" t="n">
        <v>0.533333333333333</v>
      </c>
    </row>
    <row r="2174" customFormat="false" ht="15.75" hidden="false" customHeight="true" outlineLevel="0" collapsed="false">
      <c r="A2174" s="1" t="s">
        <v>1972</v>
      </c>
      <c r="B2174" s="2" t="n">
        <v>4.62962962962963E-005</v>
      </c>
      <c r="C2174" s="1" t="n">
        <v>4.62962962962963E-005</v>
      </c>
      <c r="D2174" s="0" t="n">
        <v>0.0666666666666666</v>
      </c>
    </row>
    <row r="2175" customFormat="false" ht="15.75" hidden="false" customHeight="true" outlineLevel="0" collapsed="false">
      <c r="A2175" s="1" t="s">
        <v>1877</v>
      </c>
      <c r="B2175" s="2" t="n">
        <v>9.25925925925926E-005</v>
      </c>
      <c r="C2175" s="1" t="n">
        <v>9.25925925925926E-005</v>
      </c>
      <c r="D2175" s="0" t="n">
        <v>0.133333333333333</v>
      </c>
    </row>
    <row r="2176" customFormat="false" ht="15.75" hidden="false" customHeight="true" outlineLevel="0" collapsed="false">
      <c r="A2176" s="1" t="s">
        <v>2048</v>
      </c>
      <c r="B2176" s="2" t="n">
        <v>2.31481481481481E-005</v>
      </c>
      <c r="C2176" s="1" t="n">
        <v>2.31481481481481E-005</v>
      </c>
      <c r="D2176" s="0" t="n">
        <v>0.0333333333333333</v>
      </c>
    </row>
    <row r="2177" customFormat="false" ht="15.75" hidden="false" customHeight="true" outlineLevel="0" collapsed="false">
      <c r="A2177" s="1" t="s">
        <v>2027</v>
      </c>
      <c r="B2177" s="2" t="n">
        <v>3.47222222222222E-005</v>
      </c>
      <c r="C2177" s="1" t="n">
        <v>3.47222222222222E-005</v>
      </c>
      <c r="D2177" s="0" t="n">
        <v>0.05</v>
      </c>
    </row>
    <row r="2178" customFormat="false" ht="15.75" hidden="false" customHeight="true" outlineLevel="0" collapsed="false">
      <c r="A2178" s="1" t="s">
        <v>2028</v>
      </c>
      <c r="B2178" s="2" t="n">
        <v>2.31481481481481E-005</v>
      </c>
      <c r="C2178" s="1" t="n">
        <v>2.31481481481481E-005</v>
      </c>
      <c r="D2178" s="0" t="n">
        <v>0.0333333333333333</v>
      </c>
    </row>
    <row r="2179" customFormat="false" ht="15.75" hidden="false" customHeight="true" outlineLevel="0" collapsed="false">
      <c r="A2179" s="1" t="s">
        <v>2019</v>
      </c>
      <c r="B2179" s="2" t="n">
        <v>3.47222222222222E-005</v>
      </c>
      <c r="C2179" s="1" t="n">
        <v>3.47222222222222E-005</v>
      </c>
      <c r="D2179" s="0" t="n">
        <v>0.05</v>
      </c>
    </row>
    <row r="2180" customFormat="false" ht="15.75" hidden="false" customHeight="true" outlineLevel="0" collapsed="false">
      <c r="A2180" s="1" t="s">
        <v>1996</v>
      </c>
      <c r="B2180" s="2" t="n">
        <v>3.47222222222222E-005</v>
      </c>
      <c r="C2180" s="1" t="n">
        <v>3.47222222222222E-005</v>
      </c>
      <c r="D2180" s="0" t="n">
        <v>0.05</v>
      </c>
    </row>
    <row r="2181" customFormat="false" ht="15.75" hidden="false" customHeight="true" outlineLevel="0" collapsed="false">
      <c r="A2181" s="1" t="s">
        <v>1770</v>
      </c>
      <c r="B2181" s="2" t="n">
        <v>0.000196759259259259</v>
      </c>
      <c r="C2181" s="1" t="n">
        <v>0.000196759259259259</v>
      </c>
      <c r="D2181" s="0" t="n">
        <v>0.283333333333333</v>
      </c>
    </row>
    <row r="2182" customFormat="false" ht="15.75" hidden="false" customHeight="true" outlineLevel="0" collapsed="false">
      <c r="A2182" s="1" t="s">
        <v>2046</v>
      </c>
      <c r="B2182" s="2" t="n">
        <v>2.31481481481481E-005</v>
      </c>
      <c r="C2182" s="1" t="n">
        <v>2.31481481481481E-005</v>
      </c>
      <c r="D2182" s="0" t="n">
        <v>0.0333333333333333</v>
      </c>
    </row>
    <row r="2183" customFormat="false" ht="15.75" hidden="false" customHeight="true" outlineLevel="0" collapsed="false">
      <c r="A2183" s="1" t="s">
        <v>2102</v>
      </c>
      <c r="B2183" s="2" t="n">
        <v>1.15740740740741E-005</v>
      </c>
      <c r="C2183" s="1" t="n">
        <v>1.15740740740741E-005</v>
      </c>
      <c r="D2183" s="0" t="n">
        <v>0.0166666666666667</v>
      </c>
    </row>
    <row r="2184" customFormat="false" ht="15.75" hidden="false" customHeight="true" outlineLevel="0" collapsed="false">
      <c r="A2184" s="1" t="s">
        <v>2047</v>
      </c>
      <c r="B2184" s="2" t="n">
        <v>2.31481481481481E-005</v>
      </c>
      <c r="C2184" s="1" t="n">
        <v>2.31481481481481E-005</v>
      </c>
      <c r="D2184" s="0" t="n">
        <v>0.0333333333333333</v>
      </c>
    </row>
    <row r="2185" customFormat="false" ht="15.75" hidden="false" customHeight="true" outlineLevel="0" collapsed="false">
      <c r="A2185" s="1" t="s">
        <v>2049</v>
      </c>
      <c r="B2185" s="2" t="n">
        <v>2.31481481481481E-005</v>
      </c>
      <c r="C2185" s="1" t="n">
        <v>2.31481481481481E-005</v>
      </c>
      <c r="D2185" s="0" t="n">
        <v>0.0333333333333333</v>
      </c>
    </row>
    <row r="2186" customFormat="false" ht="15.75" hidden="false" customHeight="true" outlineLevel="0" collapsed="false">
      <c r="A2186" s="1" t="s">
        <v>1706</v>
      </c>
      <c r="B2186" s="2" t="n">
        <v>0.000266203703703704</v>
      </c>
      <c r="C2186" s="1" t="n">
        <v>0.000266203703703704</v>
      </c>
      <c r="D2186" s="0" t="n">
        <v>0.383333333333333</v>
      </c>
    </row>
    <row r="2187" customFormat="false" ht="15.75" hidden="false" customHeight="true" outlineLevel="0" collapsed="false">
      <c r="A2187" s="1" t="s">
        <v>1724</v>
      </c>
      <c r="B2187" s="2" t="n">
        <v>0.000243055555555556</v>
      </c>
      <c r="C2187" s="1" t="n">
        <v>0.000243055555555556</v>
      </c>
      <c r="D2187" s="0" t="n">
        <v>0.35</v>
      </c>
    </row>
    <row r="2188" customFormat="false" ht="15.75" hidden="false" customHeight="true" outlineLevel="0" collapsed="false">
      <c r="A2188" s="1" t="s">
        <v>1997</v>
      </c>
      <c r="B2188" s="2" t="n">
        <v>3.47222222222222E-005</v>
      </c>
      <c r="C2188" s="1" t="n">
        <v>3.47222222222222E-005</v>
      </c>
      <c r="D2188" s="0" t="n">
        <v>0.05</v>
      </c>
    </row>
    <row r="2189" customFormat="false" ht="15.75" hidden="false" customHeight="true" outlineLevel="0" collapsed="false">
      <c r="A2189" s="1" t="s">
        <v>1687</v>
      </c>
      <c r="B2189" s="2" t="n">
        <v>0.000289351851851852</v>
      </c>
      <c r="C2189" s="1" t="n">
        <v>0.000289351851851852</v>
      </c>
      <c r="D2189" s="0" t="n">
        <v>0.416666666666666</v>
      </c>
    </row>
    <row r="2190" customFormat="false" ht="15.75" hidden="false" customHeight="true" outlineLevel="0" collapsed="false">
      <c r="A2190" s="1" t="s">
        <v>1648</v>
      </c>
      <c r="B2190" s="2" t="n">
        <v>0.000335648148148148</v>
      </c>
      <c r="C2190" s="1" t="n">
        <v>0.000335648148148148</v>
      </c>
      <c r="D2190" s="0" t="n">
        <v>0.483333333333333</v>
      </c>
    </row>
    <row r="2191" customFormat="false" ht="15.75" hidden="false" customHeight="true" outlineLevel="0" collapsed="false">
      <c r="A2191" s="1" t="s">
        <v>2054</v>
      </c>
      <c r="B2191" s="2" t="n">
        <v>1.15740740740741E-005</v>
      </c>
      <c r="C2191" s="1" t="n">
        <v>1.15740740740741E-005</v>
      </c>
      <c r="D2191" s="0" t="n">
        <v>0.0166666666666667</v>
      </c>
    </row>
    <row r="2192" customFormat="false" ht="15.75" hidden="false" customHeight="true" outlineLevel="0" collapsed="false">
      <c r="A2192" s="1" t="s">
        <v>1802</v>
      </c>
      <c r="B2192" s="2" t="n">
        <v>0.000162037037037037</v>
      </c>
      <c r="C2192" s="1" t="n">
        <v>0.000162037037037037</v>
      </c>
      <c r="D2192" s="0" t="n">
        <v>0.233333333333333</v>
      </c>
    </row>
    <row r="2193" customFormat="false" ht="15.75" hidden="false" customHeight="true" outlineLevel="0" collapsed="false">
      <c r="A2193" s="1" t="s">
        <v>1738</v>
      </c>
      <c r="B2193" s="2" t="n">
        <v>0.000231481481481481</v>
      </c>
      <c r="C2193" s="1" t="n">
        <v>0.000231481481481481</v>
      </c>
      <c r="D2193" s="0" t="n">
        <v>0.333333333333333</v>
      </c>
    </row>
    <row r="2194" customFormat="false" ht="15.75" hidden="false" customHeight="true" outlineLevel="0" collapsed="false">
      <c r="A2194" s="1" t="s">
        <v>1804</v>
      </c>
      <c r="B2194" s="2" t="n">
        <v>0.000150462962962963</v>
      </c>
      <c r="C2194" s="1" t="n">
        <v>0.000150462962962963</v>
      </c>
      <c r="D2194" s="0" t="n">
        <v>0.216666666666666</v>
      </c>
    </row>
    <row r="2195" customFormat="false" ht="15.75" hidden="false" customHeight="true" outlineLevel="0" collapsed="false">
      <c r="A2195" s="1" t="s">
        <v>1844</v>
      </c>
      <c r="B2195" s="2" t="n">
        <v>0.000127314814814815</v>
      </c>
      <c r="C2195" s="1" t="n">
        <v>0.000127314814814815</v>
      </c>
      <c r="D2195" s="0" t="n">
        <v>0.183333333333333</v>
      </c>
    </row>
    <row r="2196" customFormat="false" ht="15.75" hidden="false" customHeight="true" outlineLevel="0" collapsed="false">
      <c r="A2196" s="1" t="s">
        <v>1826</v>
      </c>
      <c r="B2196" s="2" t="n">
        <v>0.000138888888888889</v>
      </c>
      <c r="C2196" s="1" t="n">
        <v>0.000138888888888889</v>
      </c>
      <c r="D2196" s="0" t="n">
        <v>0.2</v>
      </c>
    </row>
    <row r="2197" customFormat="false" ht="15.75" hidden="false" customHeight="true" outlineLevel="0" collapsed="false">
      <c r="A2197" s="1" t="s">
        <v>1696</v>
      </c>
      <c r="B2197" s="2" t="n">
        <v>0.000277777777777778</v>
      </c>
      <c r="C2197" s="1" t="n">
        <v>0.000277777777777778</v>
      </c>
      <c r="D2197" s="0" t="n">
        <v>0.4</v>
      </c>
    </row>
    <row r="2198" customFormat="false" ht="15.75" hidden="false" customHeight="true" outlineLevel="0" collapsed="false">
      <c r="A2198" s="1" t="s">
        <v>1864</v>
      </c>
      <c r="B2198" s="2" t="n">
        <v>9.25925925925926E-005</v>
      </c>
      <c r="C2198" s="1" t="n">
        <v>9.25925925925926E-005</v>
      </c>
      <c r="D2198" s="0" t="n">
        <v>0.133333333333333</v>
      </c>
    </row>
    <row r="2199" customFormat="false" ht="15.75" hidden="false" customHeight="true" outlineLevel="0" collapsed="false">
      <c r="A2199" s="1" t="s">
        <v>1843</v>
      </c>
      <c r="B2199" s="2" t="n">
        <v>0.000127314814814815</v>
      </c>
      <c r="C2199" s="1" t="n">
        <v>0.000127314814814815</v>
      </c>
      <c r="D2199" s="0" t="n">
        <v>0.183333333333333</v>
      </c>
    </row>
    <row r="2200" customFormat="false" ht="15.75" hidden="false" customHeight="true" outlineLevel="0" collapsed="false">
      <c r="A2200" s="1" t="s">
        <v>1655</v>
      </c>
      <c r="B2200" s="2" t="n">
        <v>0.000335648148148148</v>
      </c>
      <c r="C2200" s="1" t="n">
        <v>0.000335648148148148</v>
      </c>
      <c r="D2200" s="0" t="n">
        <v>0.483333333333333</v>
      </c>
    </row>
    <row r="2201" customFormat="false" ht="15.75" hidden="false" customHeight="true" outlineLevel="0" collapsed="false">
      <c r="A2201" s="1" t="s">
        <v>2055</v>
      </c>
      <c r="B2201" s="2" t="n">
        <v>1.15740740740741E-005</v>
      </c>
      <c r="C2201" s="1" t="n">
        <v>1.15740740740741E-005</v>
      </c>
      <c r="D2201" s="0" t="n">
        <v>0.0166666666666667</v>
      </c>
    </row>
    <row r="2202" customFormat="false" ht="15.75" hidden="false" customHeight="true" outlineLevel="0" collapsed="false">
      <c r="A2202" s="1" t="s">
        <v>1772</v>
      </c>
      <c r="B2202" s="2" t="n">
        <v>0.000196759259259259</v>
      </c>
      <c r="C2202" s="1" t="n">
        <v>0.000196759259259259</v>
      </c>
      <c r="D2202" s="0" t="n">
        <v>0.283333333333333</v>
      </c>
    </row>
    <row r="2203" customFormat="false" ht="15.75" hidden="false" customHeight="true" outlineLevel="0" collapsed="false">
      <c r="A2203" s="1" t="s">
        <v>1904</v>
      </c>
      <c r="B2203" s="2" t="n">
        <v>8.10185185185185E-005</v>
      </c>
      <c r="C2203" s="1" t="n">
        <v>8.10185185185185E-005</v>
      </c>
      <c r="D2203" s="0" t="n">
        <v>0.116666666666667</v>
      </c>
    </row>
    <row r="2204" customFormat="false" ht="15.75" hidden="false" customHeight="true" outlineLevel="0" collapsed="false">
      <c r="A2204" s="1" t="s">
        <v>1909</v>
      </c>
      <c r="B2204" s="2" t="n">
        <v>6.94444444444444E-005</v>
      </c>
      <c r="C2204" s="1" t="n">
        <v>6.94444444444444E-005</v>
      </c>
      <c r="D2204" s="0" t="n">
        <v>0.1</v>
      </c>
    </row>
    <row r="2205" customFormat="false" ht="15.75" hidden="false" customHeight="true" outlineLevel="0" collapsed="false">
      <c r="A2205" s="1" t="s">
        <v>1676</v>
      </c>
      <c r="B2205" s="2" t="n">
        <v>0.000300925925925926</v>
      </c>
      <c r="C2205" s="1" t="n">
        <v>0.000300925925925926</v>
      </c>
      <c r="D2205" s="0" t="n">
        <v>0.433333333333333</v>
      </c>
    </row>
    <row r="2206" customFormat="false" ht="15.75" hidden="false" customHeight="true" outlineLevel="0" collapsed="false">
      <c r="A2206" s="1" t="s">
        <v>2020</v>
      </c>
      <c r="B2206" s="2" t="n">
        <v>3.47222222222222E-005</v>
      </c>
      <c r="C2206" s="1" t="n">
        <v>3.47222222222222E-005</v>
      </c>
      <c r="D2206" s="0" t="n">
        <v>0.05</v>
      </c>
    </row>
    <row r="2207" customFormat="false" ht="15.75" hidden="false" customHeight="true" outlineLevel="0" collapsed="false">
      <c r="A2207" s="1" t="s">
        <v>1623</v>
      </c>
      <c r="B2207" s="2" t="n">
        <v>0.00037037037037037</v>
      </c>
      <c r="C2207" s="1" t="n">
        <v>0.00037037037037037</v>
      </c>
      <c r="D2207" s="0" t="n">
        <v>0.533333333333333</v>
      </c>
    </row>
    <row r="2208" customFormat="false" ht="15.75" hidden="false" customHeight="true" outlineLevel="0" collapsed="false">
      <c r="A2208" s="1" t="s">
        <v>1714</v>
      </c>
      <c r="B2208" s="2" t="n">
        <v>0.000243055555555556</v>
      </c>
      <c r="C2208" s="1" t="n">
        <v>0.000243055555555556</v>
      </c>
      <c r="D2208" s="0" t="n">
        <v>0.35</v>
      </c>
    </row>
    <row r="2209" customFormat="false" ht="15.75" hidden="false" customHeight="true" outlineLevel="0" collapsed="false">
      <c r="A2209" s="1" t="s">
        <v>2278</v>
      </c>
      <c r="B2209" s="2" t="n">
        <v>0</v>
      </c>
      <c r="C2209" s="1" t="n">
        <v>0</v>
      </c>
      <c r="D2209" s="0" t="n">
        <v>0</v>
      </c>
    </row>
    <row r="2210" customFormat="false" ht="15.75" hidden="false" customHeight="true" outlineLevel="0" collapsed="false">
      <c r="A2210" s="1" t="s">
        <v>2056</v>
      </c>
      <c r="B2210" s="2" t="n">
        <v>1.15740740740741E-005</v>
      </c>
      <c r="C2210" s="1" t="n">
        <v>1.15740740740741E-005</v>
      </c>
      <c r="D2210" s="0" t="n">
        <v>0.0166666666666667</v>
      </c>
    </row>
    <row r="2211" customFormat="false" ht="15.75" hidden="false" customHeight="true" outlineLevel="0" collapsed="false">
      <c r="A2211" s="1" t="s">
        <v>1671</v>
      </c>
      <c r="B2211" s="2" t="n">
        <v>0.0003125</v>
      </c>
      <c r="C2211" s="1" t="n">
        <v>0.0003125</v>
      </c>
      <c r="D2211" s="0" t="n">
        <v>0.45</v>
      </c>
    </row>
    <row r="2212" customFormat="false" ht="15.75" hidden="false" customHeight="true" outlineLevel="0" collapsed="false">
      <c r="A2212" s="1" t="s">
        <v>2057</v>
      </c>
      <c r="B2212" s="2" t="n">
        <v>1.15740740740741E-005</v>
      </c>
      <c r="C2212" s="1" t="n">
        <v>1.15740740740741E-005</v>
      </c>
      <c r="D2212" s="0" t="n">
        <v>0.0166666666666667</v>
      </c>
    </row>
    <row r="2213" customFormat="false" ht="15.75" hidden="false" customHeight="true" outlineLevel="0" collapsed="false">
      <c r="A2213" s="1" t="s">
        <v>1740</v>
      </c>
      <c r="B2213" s="2" t="n">
        <v>0.000219907407407407</v>
      </c>
      <c r="C2213" s="1" t="n">
        <v>0.000219907407407407</v>
      </c>
      <c r="D2213" s="0" t="n">
        <v>0.316666666666666</v>
      </c>
    </row>
    <row r="2214" customFormat="false" ht="15.75" hidden="false" customHeight="true" outlineLevel="0" collapsed="false">
      <c r="A2214" s="1" t="s">
        <v>2021</v>
      </c>
      <c r="B2214" s="2" t="n">
        <v>3.47222222222222E-005</v>
      </c>
      <c r="C2214" s="1" t="n">
        <v>3.47222222222222E-005</v>
      </c>
      <c r="D2214" s="0" t="n">
        <v>0.05</v>
      </c>
    </row>
    <row r="2215" customFormat="false" ht="15.75" hidden="false" customHeight="true" outlineLevel="0" collapsed="false">
      <c r="A2215" s="1" t="s">
        <v>1905</v>
      </c>
      <c r="B2215" s="2" t="n">
        <v>8.10185185185185E-005</v>
      </c>
      <c r="C2215" s="1" t="n">
        <v>8.10185185185185E-005</v>
      </c>
      <c r="D2215" s="0" t="n">
        <v>0.116666666666667</v>
      </c>
    </row>
    <row r="2216" customFormat="false" ht="15.75" hidden="false" customHeight="true" outlineLevel="0" collapsed="false">
      <c r="A2216" s="1" t="s">
        <v>1816</v>
      </c>
      <c r="B2216" s="2" t="n">
        <v>0.000138888888888889</v>
      </c>
      <c r="C2216" s="1" t="n">
        <v>0.000138888888888889</v>
      </c>
      <c r="D2216" s="0" t="n">
        <v>0.2</v>
      </c>
    </row>
    <row r="2217" customFormat="false" ht="15.75" hidden="false" customHeight="true" outlineLevel="0" collapsed="false">
      <c r="A2217" s="1" t="s">
        <v>1758</v>
      </c>
      <c r="B2217" s="2" t="n">
        <v>0.000208333333333333</v>
      </c>
      <c r="C2217" s="1" t="n">
        <v>0.000208333333333333</v>
      </c>
      <c r="D2217" s="0" t="n">
        <v>0.3</v>
      </c>
    </row>
    <row r="2218" customFormat="false" ht="15.75" hidden="false" customHeight="true" outlineLevel="0" collapsed="false">
      <c r="A2218" s="1" t="s">
        <v>1755</v>
      </c>
      <c r="B2218" s="2" t="n">
        <v>0.000208333333333333</v>
      </c>
      <c r="C2218" s="1" t="n">
        <v>0.000208333333333333</v>
      </c>
      <c r="D2218" s="0" t="n">
        <v>0.3</v>
      </c>
    </row>
    <row r="2219" customFormat="false" ht="15.75" hidden="false" customHeight="true" outlineLevel="0" collapsed="false">
      <c r="A2219" s="1" t="s">
        <v>1616</v>
      </c>
      <c r="B2219" s="2" t="n">
        <v>0.000381944444444444</v>
      </c>
      <c r="C2219" s="1" t="n">
        <v>0.000381944444444444</v>
      </c>
      <c r="D2219" s="0" t="n">
        <v>0.55</v>
      </c>
    </row>
    <row r="2220" customFormat="false" ht="15.75" hidden="false" customHeight="true" outlineLevel="0" collapsed="false">
      <c r="A2220" s="1" t="s">
        <v>2082</v>
      </c>
      <c r="B2220" s="2" t="n">
        <v>1.15740740740741E-005</v>
      </c>
      <c r="C2220" s="1" t="n">
        <v>1.15740740740741E-005</v>
      </c>
      <c r="D2220" s="0" t="n">
        <v>0.0166666666666667</v>
      </c>
    </row>
    <row r="2221" customFormat="false" ht="15.75" hidden="false" customHeight="true" outlineLevel="0" collapsed="false">
      <c r="A2221" s="1" t="s">
        <v>1830</v>
      </c>
      <c r="B2221" s="2" t="n">
        <v>0.000138888888888889</v>
      </c>
      <c r="C2221" s="1" t="n">
        <v>0.000138888888888889</v>
      </c>
      <c r="D2221" s="0" t="n">
        <v>0.2</v>
      </c>
    </row>
    <row r="2222" customFormat="false" ht="15.75" hidden="false" customHeight="true" outlineLevel="0" collapsed="false">
      <c r="A2222" s="1" t="s">
        <v>1778</v>
      </c>
      <c r="B2222" s="2" t="n">
        <v>0.000185185185185185</v>
      </c>
      <c r="C2222" s="1" t="n">
        <v>0.000185185185185185</v>
      </c>
      <c r="D2222" s="0" t="n">
        <v>0.266666666666666</v>
      </c>
    </row>
    <row r="2223" customFormat="false" ht="15.75" hidden="false" customHeight="true" outlineLevel="0" collapsed="false">
      <c r="A2223" s="1" t="s">
        <v>1756</v>
      </c>
      <c r="B2223" s="2" t="n">
        <v>0.000208333333333333</v>
      </c>
      <c r="C2223" s="1" t="n">
        <v>0.000208333333333333</v>
      </c>
      <c r="D2223" s="0" t="n">
        <v>0.3</v>
      </c>
    </row>
    <row r="2224" customFormat="false" ht="15.75" hidden="false" customHeight="true" outlineLevel="0" collapsed="false">
      <c r="A2224" s="1" t="s">
        <v>1794</v>
      </c>
      <c r="B2224" s="2" t="n">
        <v>0.000173611111111111</v>
      </c>
      <c r="C2224" s="1" t="n">
        <v>0.000173611111111111</v>
      </c>
      <c r="D2224" s="0" t="n">
        <v>0.25</v>
      </c>
    </row>
    <row r="2225" customFormat="false" ht="15.75" hidden="false" customHeight="true" outlineLevel="0" collapsed="false">
      <c r="A2225" s="1" t="s">
        <v>1795</v>
      </c>
      <c r="B2225" s="2" t="n">
        <v>0.000162037037037037</v>
      </c>
      <c r="C2225" s="1" t="n">
        <v>0.000162037037037037</v>
      </c>
      <c r="D2225" s="0" t="n">
        <v>0.233333333333333</v>
      </c>
    </row>
    <row r="2226" customFormat="false" ht="15.75" hidden="false" customHeight="true" outlineLevel="0" collapsed="false">
      <c r="A2226" s="1" t="s">
        <v>1771</v>
      </c>
      <c r="B2226" s="2" t="n">
        <v>0.000196759259259259</v>
      </c>
      <c r="C2226" s="1" t="n">
        <v>0.000196759259259259</v>
      </c>
      <c r="D2226" s="0" t="n">
        <v>0.283333333333333</v>
      </c>
    </row>
    <row r="2227" customFormat="false" ht="15.75" hidden="false" customHeight="true" outlineLevel="0" collapsed="false">
      <c r="A2227" s="1" t="s">
        <v>1759</v>
      </c>
      <c r="B2227" s="2" t="n">
        <v>0.000208333333333333</v>
      </c>
      <c r="C2227" s="1" t="n">
        <v>0.000208333333333333</v>
      </c>
      <c r="D2227" s="0" t="n">
        <v>0.3</v>
      </c>
    </row>
    <row r="2228" customFormat="false" ht="15.75" hidden="false" customHeight="true" outlineLevel="0" collapsed="false">
      <c r="A2228" s="1" t="s">
        <v>1757</v>
      </c>
      <c r="B2228" s="2" t="n">
        <v>0.000208333333333333</v>
      </c>
      <c r="C2228" s="1" t="n">
        <v>0.000208333333333333</v>
      </c>
      <c r="D2228" s="0" t="n">
        <v>0.3</v>
      </c>
    </row>
    <row r="2229" customFormat="false" ht="15.75" hidden="false" customHeight="true" outlineLevel="0" collapsed="false">
      <c r="A2229" s="1" t="s">
        <v>1814</v>
      </c>
      <c r="B2229" s="2" t="n">
        <v>0.000150462962962963</v>
      </c>
      <c r="C2229" s="1" t="n">
        <v>0.000150462962962963</v>
      </c>
      <c r="D2229" s="0" t="n">
        <v>0.216666666666666</v>
      </c>
    </row>
    <row r="2230" customFormat="false" ht="15.75" hidden="false" customHeight="true" outlineLevel="0" collapsed="false">
      <c r="A2230" s="1" t="s">
        <v>1863</v>
      </c>
      <c r="B2230" s="2" t="n">
        <v>0.000104166666666667</v>
      </c>
      <c r="C2230" s="1" t="n">
        <v>0.000104166666666667</v>
      </c>
      <c r="D2230" s="0" t="n">
        <v>0.15</v>
      </c>
    </row>
    <row r="2231" customFormat="false" ht="15.75" hidden="false" customHeight="true" outlineLevel="0" collapsed="false">
      <c r="A2231" s="1" t="s">
        <v>1546</v>
      </c>
      <c r="B2231" s="2" t="n">
        <v>0.000497685185185185</v>
      </c>
      <c r="C2231" s="1" t="n">
        <v>0.000497685185185185</v>
      </c>
      <c r="D2231" s="0" t="n">
        <v>0.716666666666666</v>
      </c>
    </row>
    <row r="2232" customFormat="false" ht="15.75" hidden="false" customHeight="true" outlineLevel="0" collapsed="false">
      <c r="A2232" s="1" t="s">
        <v>1883</v>
      </c>
      <c r="B2232" s="2" t="n">
        <v>8.10185185185185E-005</v>
      </c>
      <c r="C2232" s="1" t="n">
        <v>8.10185185185185E-005</v>
      </c>
      <c r="D2232" s="0" t="n">
        <v>0.116666666666667</v>
      </c>
    </row>
    <row r="2233" customFormat="false" ht="15.75" hidden="false" customHeight="true" outlineLevel="0" collapsed="false">
      <c r="A2233" s="1" t="s">
        <v>1817</v>
      </c>
      <c r="B2233" s="2" t="n">
        <v>0.000138888888888889</v>
      </c>
      <c r="C2233" s="1" t="n">
        <v>0.000138888888888889</v>
      </c>
      <c r="D2233" s="0" t="n">
        <v>0.2</v>
      </c>
    </row>
    <row r="2234" customFormat="false" ht="15.75" hidden="false" customHeight="true" outlineLevel="0" collapsed="false">
      <c r="A2234" s="1" t="s">
        <v>1856</v>
      </c>
      <c r="B2234" s="2" t="n">
        <v>0.000115740740740741</v>
      </c>
      <c r="C2234" s="1" t="n">
        <v>0.000115740740740741</v>
      </c>
      <c r="D2234" s="0" t="n">
        <v>0.166666666666667</v>
      </c>
    </row>
    <row r="2235" customFormat="false" ht="15.75" hidden="false" customHeight="true" outlineLevel="0" collapsed="false">
      <c r="A2235" s="1" t="s">
        <v>1964</v>
      </c>
      <c r="B2235" s="2" t="n">
        <v>5.78703703703704E-005</v>
      </c>
      <c r="C2235" s="1" t="n">
        <v>5.78703703703704E-005</v>
      </c>
      <c r="D2235" s="0" t="n">
        <v>0.0833333333333333</v>
      </c>
    </row>
    <row r="2236" customFormat="false" ht="15.75" hidden="false" customHeight="true" outlineLevel="0" collapsed="false">
      <c r="A2236" s="1" t="s">
        <v>2279</v>
      </c>
      <c r="B2236" s="2" t="n">
        <v>0</v>
      </c>
      <c r="C2236" s="1" t="n">
        <v>0</v>
      </c>
      <c r="D2236" s="0" t="n">
        <v>0</v>
      </c>
    </row>
    <row r="2237" customFormat="false" ht="15.75" hidden="false" customHeight="true" outlineLevel="0" collapsed="false">
      <c r="A2237" s="1" t="s">
        <v>2022</v>
      </c>
      <c r="B2237" s="2" t="n">
        <v>3.47222222222222E-005</v>
      </c>
      <c r="C2237" s="1" t="n">
        <v>3.47222222222222E-005</v>
      </c>
      <c r="D2237" s="0" t="n">
        <v>0.05</v>
      </c>
    </row>
    <row r="2238" customFormat="false" ht="15.75" hidden="false" customHeight="true" outlineLevel="0" collapsed="false">
      <c r="A2238" s="1" t="s">
        <v>2023</v>
      </c>
      <c r="B2238" s="2" t="n">
        <v>3.47222222222222E-005</v>
      </c>
      <c r="C2238" s="1" t="n">
        <v>3.47222222222222E-005</v>
      </c>
      <c r="D2238" s="0" t="n">
        <v>0.05</v>
      </c>
    </row>
    <row r="2239" customFormat="false" ht="15.75" hidden="false" customHeight="true" outlineLevel="0" collapsed="false">
      <c r="A2239" s="1" t="s">
        <v>2083</v>
      </c>
      <c r="B2239" s="2" t="n">
        <v>1.15740740740741E-005</v>
      </c>
      <c r="C2239" s="1" t="n">
        <v>1.15740740740741E-005</v>
      </c>
      <c r="D2239" s="0" t="n">
        <v>0.0166666666666667</v>
      </c>
    </row>
    <row r="2240" customFormat="false" ht="15.75" hidden="false" customHeight="true" outlineLevel="0" collapsed="false">
      <c r="A2240" s="1" t="s">
        <v>2084</v>
      </c>
      <c r="B2240" s="2" t="n">
        <v>1.15740740740741E-005</v>
      </c>
      <c r="C2240" s="1" t="n">
        <v>1.15740740740741E-005</v>
      </c>
      <c r="D2240" s="0" t="n">
        <v>0.0166666666666667</v>
      </c>
    </row>
    <row r="2241" customFormat="false" ht="15.75" hidden="false" customHeight="true" outlineLevel="0" collapsed="false">
      <c r="A2241" s="1" t="s">
        <v>2085</v>
      </c>
      <c r="B2241" s="2" t="n">
        <v>1.15740740740741E-005</v>
      </c>
      <c r="C2241" s="1" t="n">
        <v>1.15740740740741E-005</v>
      </c>
      <c r="D2241" s="0" t="n">
        <v>0.0166666666666667</v>
      </c>
    </row>
    <row r="2242" customFormat="false" ht="15.75" hidden="false" customHeight="true" outlineLevel="0" collapsed="false">
      <c r="A2242" s="1" t="s">
        <v>1965</v>
      </c>
      <c r="B2242" s="2" t="n">
        <v>5.78703703703704E-005</v>
      </c>
      <c r="C2242" s="1" t="n">
        <v>5.78703703703704E-005</v>
      </c>
      <c r="D2242" s="0" t="n">
        <v>0.0833333333333333</v>
      </c>
    </row>
    <row r="2243" customFormat="false" ht="15.75" hidden="false" customHeight="true" outlineLevel="0" collapsed="false">
      <c r="A2243" s="1" t="s">
        <v>2086</v>
      </c>
      <c r="B2243" s="2" t="n">
        <v>1.15740740740741E-005</v>
      </c>
      <c r="C2243" s="1" t="n">
        <v>1.15740740740741E-005</v>
      </c>
      <c r="D2243" s="0" t="n">
        <v>0.0166666666666667</v>
      </c>
    </row>
    <row r="2244" customFormat="false" ht="15.75" hidden="false" customHeight="true" outlineLevel="0" collapsed="false">
      <c r="A2244" s="1" t="s">
        <v>2280</v>
      </c>
      <c r="B2244" s="2" t="n">
        <v>0</v>
      </c>
      <c r="C2244" s="1" t="n">
        <v>0</v>
      </c>
      <c r="D2244" s="0" t="n">
        <v>0</v>
      </c>
    </row>
    <row r="2245" customFormat="false" ht="15.75" hidden="false" customHeight="true" outlineLevel="0" collapsed="false">
      <c r="A2245" s="1" t="s">
        <v>2087</v>
      </c>
      <c r="B2245" s="2" t="n">
        <v>1.15740740740741E-005</v>
      </c>
      <c r="C2245" s="1" t="n">
        <v>1.15740740740741E-005</v>
      </c>
      <c r="D2245" s="0" t="n">
        <v>0.0166666666666667</v>
      </c>
    </row>
    <row r="2246" customFormat="false" ht="15.75" hidden="false" customHeight="true" outlineLevel="0" collapsed="false">
      <c r="A2246" s="1" t="s">
        <v>1862</v>
      </c>
      <c r="B2246" s="2" t="n">
        <v>0.000104166666666667</v>
      </c>
      <c r="C2246" s="1" t="n">
        <v>0.000104166666666667</v>
      </c>
      <c r="D2246" s="0" t="n">
        <v>0.15</v>
      </c>
    </row>
    <row r="2247" customFormat="false" ht="15.75" hidden="false" customHeight="true" outlineLevel="0" collapsed="false">
      <c r="A2247" s="1" t="s">
        <v>2281</v>
      </c>
      <c r="B2247" s="2" t="n">
        <v>0</v>
      </c>
      <c r="C2247" s="1" t="n">
        <v>0</v>
      </c>
      <c r="D2247" s="0" t="n">
        <v>0</v>
      </c>
    </row>
    <row r="2248" customFormat="false" ht="15.75" hidden="false" customHeight="true" outlineLevel="0" collapsed="false">
      <c r="A2248" s="1" t="s">
        <v>1827</v>
      </c>
      <c r="B2248" s="2" t="n">
        <v>0.000138888888888889</v>
      </c>
      <c r="C2248" s="1" t="n">
        <v>0.000138888888888889</v>
      </c>
      <c r="D2248" s="0" t="n">
        <v>0.2</v>
      </c>
    </row>
    <row r="2249" customFormat="false" ht="15.75" hidden="false" customHeight="true" outlineLevel="0" collapsed="false">
      <c r="A2249" s="1" t="s">
        <v>2088</v>
      </c>
      <c r="B2249" s="2" t="n">
        <v>1.15740740740741E-005</v>
      </c>
      <c r="C2249" s="1" t="n">
        <v>1.15740740740741E-005</v>
      </c>
      <c r="D2249" s="0" t="n">
        <v>0.0166666666666667</v>
      </c>
    </row>
    <row r="2250" customFormat="false" ht="15.75" hidden="false" customHeight="true" outlineLevel="0" collapsed="false">
      <c r="A2250" s="1" t="s">
        <v>2089</v>
      </c>
      <c r="B2250" s="2" t="n">
        <v>1.15740740740741E-005</v>
      </c>
      <c r="C2250" s="1" t="n">
        <v>1.15740740740741E-005</v>
      </c>
      <c r="D2250" s="0" t="n">
        <v>0.0166666666666667</v>
      </c>
    </row>
    <row r="2251" customFormat="false" ht="15.75" hidden="false" customHeight="true" outlineLevel="0" collapsed="false">
      <c r="A2251" s="1" t="s">
        <v>1966</v>
      </c>
      <c r="B2251" s="2" t="n">
        <v>5.78703703703704E-005</v>
      </c>
      <c r="C2251" s="1" t="n">
        <v>5.78703703703704E-005</v>
      </c>
      <c r="D2251" s="0" t="n">
        <v>0.0833333333333333</v>
      </c>
    </row>
    <row r="2252" customFormat="false" ht="15.75" hidden="false" customHeight="true" outlineLevel="0" collapsed="false">
      <c r="A2252" s="1" t="s">
        <v>1967</v>
      </c>
      <c r="B2252" s="2" t="n">
        <v>5.78703703703704E-005</v>
      </c>
      <c r="C2252" s="1" t="n">
        <v>5.78703703703704E-005</v>
      </c>
      <c r="D2252" s="0" t="n">
        <v>0.0833333333333333</v>
      </c>
    </row>
    <row r="2253" customFormat="false" ht="15.75" hidden="false" customHeight="true" outlineLevel="0" collapsed="false">
      <c r="A2253" s="1" t="s">
        <v>2090</v>
      </c>
      <c r="B2253" s="2" t="n">
        <v>1.15740740740741E-005</v>
      </c>
      <c r="C2253" s="1" t="n">
        <v>1.15740740740741E-005</v>
      </c>
      <c r="D2253" s="0" t="n">
        <v>0.0166666666666667</v>
      </c>
    </row>
    <row r="2254" customFormat="false" ht="15.75" hidden="false" customHeight="true" outlineLevel="0" collapsed="false">
      <c r="A2254" s="1" t="s">
        <v>2282</v>
      </c>
      <c r="B2254" s="2" t="n">
        <v>0</v>
      </c>
      <c r="C2254" s="1" t="n">
        <v>0</v>
      </c>
      <c r="D2254" s="0" t="n">
        <v>0</v>
      </c>
    </row>
    <row r="2255" customFormat="false" ht="15.75" hidden="false" customHeight="true" outlineLevel="0" collapsed="false">
      <c r="A2255" s="1" t="s">
        <v>2283</v>
      </c>
      <c r="B2255" s="2" t="n">
        <v>0</v>
      </c>
      <c r="C2255" s="1" t="n">
        <v>0</v>
      </c>
      <c r="D2255" s="0" t="n">
        <v>0</v>
      </c>
    </row>
    <row r="2256" customFormat="false" ht="15.75" hidden="false" customHeight="true" outlineLevel="0" collapsed="false">
      <c r="A2256" s="1" t="s">
        <v>2284</v>
      </c>
      <c r="B2256" s="2" t="n">
        <v>0</v>
      </c>
      <c r="C2256" s="1" t="n">
        <v>0</v>
      </c>
      <c r="D2256" s="0" t="n">
        <v>0</v>
      </c>
    </row>
    <row r="2257" customFormat="false" ht="15.75" hidden="false" customHeight="true" outlineLevel="0" collapsed="false">
      <c r="A2257" s="1" t="s">
        <v>2285</v>
      </c>
      <c r="B2257" s="2" t="n">
        <v>0</v>
      </c>
      <c r="C2257" s="1" t="n">
        <v>0</v>
      </c>
      <c r="D2257" s="0" t="n">
        <v>0</v>
      </c>
    </row>
    <row r="2258" customFormat="false" ht="15.75" hidden="false" customHeight="true" outlineLevel="0" collapsed="false">
      <c r="A2258" s="1" t="s">
        <v>2286</v>
      </c>
      <c r="B2258" s="2" t="n">
        <v>0</v>
      </c>
      <c r="C2258" s="1" t="n">
        <v>0</v>
      </c>
      <c r="D2258" s="0" t="n">
        <v>0</v>
      </c>
    </row>
    <row r="2259" customFormat="false" ht="15.75" hidden="false" customHeight="true" outlineLevel="0" collapsed="false">
      <c r="A2259" s="1" t="s">
        <v>1994</v>
      </c>
      <c r="B2259" s="2" t="n">
        <v>4.62962962962963E-005</v>
      </c>
      <c r="C2259" s="1" t="n">
        <v>4.62962962962963E-005</v>
      </c>
      <c r="D2259" s="0" t="n">
        <v>0.0666666666666666</v>
      </c>
    </row>
    <row r="2260" customFormat="false" ht="15.75" hidden="false" customHeight="true" outlineLevel="0" collapsed="false">
      <c r="A2260" s="1" t="s">
        <v>2091</v>
      </c>
      <c r="B2260" s="2" t="n">
        <v>1.15740740740741E-005</v>
      </c>
      <c r="C2260" s="1" t="n">
        <v>1.15740740740741E-005</v>
      </c>
      <c r="D2260" s="0" t="n">
        <v>0.0166666666666667</v>
      </c>
    </row>
    <row r="2261" customFormat="false" ht="15.75" hidden="false" customHeight="true" outlineLevel="0" collapsed="false">
      <c r="A2261" s="1" t="s">
        <v>2287</v>
      </c>
      <c r="B2261" s="2" t="n">
        <v>0</v>
      </c>
      <c r="C2261" s="1" t="n">
        <v>0</v>
      </c>
      <c r="D2261" s="0" t="n">
        <v>0</v>
      </c>
    </row>
    <row r="2262" customFormat="false" ht="15.75" hidden="false" customHeight="true" outlineLevel="0" collapsed="false">
      <c r="A2262" s="1" t="s">
        <v>2288</v>
      </c>
      <c r="B2262" s="2" t="n">
        <v>0</v>
      </c>
      <c r="C2262" s="1" t="n">
        <v>0</v>
      </c>
      <c r="D2262" s="0" t="n">
        <v>0</v>
      </c>
    </row>
    <row r="2263" customFormat="false" ht="15.75" hidden="false" customHeight="true" outlineLevel="0" collapsed="false">
      <c r="A2263" s="1" t="s">
        <v>2289</v>
      </c>
      <c r="B2263" s="2" t="n">
        <v>0</v>
      </c>
      <c r="C2263" s="1" t="n">
        <v>0</v>
      </c>
      <c r="D2263" s="0" t="n">
        <v>0</v>
      </c>
    </row>
    <row r="2264" customFormat="false" ht="15.75" hidden="false" customHeight="true" outlineLevel="0" collapsed="false">
      <c r="A2264" s="1" t="s">
        <v>2092</v>
      </c>
      <c r="B2264" s="2" t="n">
        <v>1.15740740740741E-005</v>
      </c>
      <c r="C2264" s="1" t="n">
        <v>1.15740740740741E-005</v>
      </c>
      <c r="D2264" s="0" t="n">
        <v>0.0166666666666667</v>
      </c>
    </row>
    <row r="2265" customFormat="false" ht="15.75" hidden="false" customHeight="true" outlineLevel="0" collapsed="false">
      <c r="A2265" s="1" t="s">
        <v>2093</v>
      </c>
      <c r="B2265" s="2" t="n">
        <v>1.15740740740741E-005</v>
      </c>
      <c r="C2265" s="1" t="n">
        <v>1.15740740740741E-005</v>
      </c>
      <c r="D2265" s="0" t="n">
        <v>0.0166666666666667</v>
      </c>
    </row>
    <row r="2266" customFormat="false" ht="15.75" hidden="false" customHeight="true" outlineLevel="0" collapsed="false">
      <c r="A2266" s="1" t="s">
        <v>2290</v>
      </c>
      <c r="B2266" s="2" t="n">
        <v>0</v>
      </c>
      <c r="C2266" s="1" t="n">
        <v>0</v>
      </c>
      <c r="D2266" s="0" t="n">
        <v>0</v>
      </c>
    </row>
    <row r="2267" customFormat="false" ht="15.75" hidden="false" customHeight="true" outlineLevel="0" collapsed="false">
      <c r="A2267" s="1" t="s">
        <v>1801</v>
      </c>
      <c r="B2267" s="2" t="n">
        <v>0.000162037037037037</v>
      </c>
      <c r="C2267" s="1" t="n">
        <v>0.000162037037037037</v>
      </c>
      <c r="D2267" s="0" t="n">
        <v>0.233333333333333</v>
      </c>
    </row>
    <row r="2268" customFormat="false" ht="15.75" hidden="false" customHeight="true" outlineLevel="0" collapsed="false">
      <c r="A2268" s="1" t="s">
        <v>2094</v>
      </c>
      <c r="B2268" s="2" t="n">
        <v>1.15740740740741E-005</v>
      </c>
      <c r="C2268" s="1" t="n">
        <v>1.15740740740741E-005</v>
      </c>
      <c r="D2268" s="0" t="n">
        <v>0.0166666666666667</v>
      </c>
    </row>
    <row r="2269" customFormat="false" ht="15.75" hidden="false" customHeight="true" outlineLevel="0" collapsed="false">
      <c r="A2269" s="1" t="s">
        <v>1906</v>
      </c>
      <c r="B2269" s="2" t="n">
        <v>8.10185185185185E-005</v>
      </c>
      <c r="C2269" s="1" t="n">
        <v>8.10185185185185E-005</v>
      </c>
      <c r="D2269" s="0" t="n">
        <v>0.116666666666667</v>
      </c>
    </row>
    <row r="2270" customFormat="false" ht="15.75" hidden="false" customHeight="true" outlineLevel="0" collapsed="false">
      <c r="A2270" s="1" t="s">
        <v>1936</v>
      </c>
      <c r="B2270" s="2" t="n">
        <v>6.94444444444444E-005</v>
      </c>
      <c r="C2270" s="1" t="n">
        <v>6.94444444444444E-005</v>
      </c>
      <c r="D2270" s="0" t="n">
        <v>0.1</v>
      </c>
    </row>
    <row r="2271" customFormat="false" ht="15.75" hidden="false" customHeight="true" outlineLevel="0" collapsed="false">
      <c r="A2271" s="1" t="s">
        <v>2095</v>
      </c>
      <c r="B2271" s="2" t="n">
        <v>1.15740740740741E-005</v>
      </c>
      <c r="C2271" s="1" t="n">
        <v>1.15740740740741E-005</v>
      </c>
      <c r="D2271" s="0" t="n">
        <v>0.0166666666666667</v>
      </c>
    </row>
    <row r="2272" customFormat="false" ht="15.75" hidden="false" customHeight="true" outlineLevel="0" collapsed="false">
      <c r="A2272" s="1" t="s">
        <v>2291</v>
      </c>
      <c r="B2272" s="2" t="n">
        <v>0</v>
      </c>
      <c r="C2272" s="1" t="n">
        <v>0</v>
      </c>
      <c r="D2272" s="0" t="n">
        <v>0</v>
      </c>
    </row>
    <row r="2273" customFormat="false" ht="15.75" hidden="false" customHeight="true" outlineLevel="0" collapsed="false">
      <c r="A2273" s="1" t="s">
        <v>1968</v>
      </c>
      <c r="B2273" s="2" t="n">
        <v>5.78703703703704E-005</v>
      </c>
      <c r="C2273" s="1" t="n">
        <v>5.78703703703704E-005</v>
      </c>
      <c r="D2273" s="0" t="n">
        <v>0.0833333333333333</v>
      </c>
    </row>
    <row r="2274" customFormat="false" ht="15.75" hidden="false" customHeight="true" outlineLevel="0" collapsed="false">
      <c r="A2274" s="1" t="s">
        <v>2096</v>
      </c>
      <c r="B2274" s="2" t="n">
        <v>1.15740740740741E-005</v>
      </c>
      <c r="C2274" s="1" t="n">
        <v>1.15740740740741E-005</v>
      </c>
      <c r="D2274" s="0" t="n">
        <v>0.0166666666666667</v>
      </c>
    </row>
    <row r="2275" customFormat="false" ht="15.75" hidden="false" customHeight="true" outlineLevel="0" collapsed="false">
      <c r="A2275" s="1" t="s">
        <v>2292</v>
      </c>
      <c r="B2275" s="2" t="n">
        <v>0</v>
      </c>
      <c r="C2275" s="1" t="n">
        <v>0</v>
      </c>
      <c r="D2275" s="0" t="n">
        <v>0</v>
      </c>
    </row>
    <row r="2276" customFormat="false" ht="15.75" hidden="false" customHeight="true" outlineLevel="0" collapsed="false">
      <c r="A2276" s="1" t="s">
        <v>1995</v>
      </c>
      <c r="B2276" s="2" t="n">
        <v>4.62962962962963E-005</v>
      </c>
      <c r="C2276" s="1" t="n">
        <v>4.62962962962963E-005</v>
      </c>
      <c r="D2276" s="0" t="n">
        <v>0.0666666666666666</v>
      </c>
    </row>
    <row r="2277" customFormat="false" ht="15.75" hidden="false" customHeight="true" outlineLevel="0" collapsed="false">
      <c r="A2277" s="1" t="s">
        <v>1969</v>
      </c>
      <c r="B2277" s="2" t="n">
        <v>5.78703703703704E-005</v>
      </c>
      <c r="C2277" s="1" t="n">
        <v>5.78703703703704E-005</v>
      </c>
      <c r="D2277" s="0" t="n">
        <v>0.0833333333333333</v>
      </c>
    </row>
    <row r="2278" customFormat="false" ht="15.75" hidden="false" customHeight="true" outlineLevel="0" collapsed="false">
      <c r="A2278" s="1" t="s">
        <v>2097</v>
      </c>
      <c r="B2278" s="2" t="n">
        <v>1.15740740740741E-005</v>
      </c>
      <c r="C2278" s="1" t="n">
        <v>1.15740740740741E-005</v>
      </c>
      <c r="D2278" s="0" t="n">
        <v>0.0166666666666667</v>
      </c>
    </row>
    <row r="2279" customFormat="false" ht="15.75" hidden="false" customHeight="true" outlineLevel="0" collapsed="false">
      <c r="A2279" s="1" t="s">
        <v>2098</v>
      </c>
      <c r="B2279" s="2" t="n">
        <v>1.15740740740741E-005</v>
      </c>
      <c r="C2279" s="1" t="n">
        <v>1.15740740740741E-005</v>
      </c>
      <c r="D2279" s="0" t="n">
        <v>0.0166666666666667</v>
      </c>
    </row>
    <row r="2280" customFormat="false" ht="15.75" hidden="false" customHeight="true" outlineLevel="0" collapsed="false">
      <c r="A2280" s="1" t="s">
        <v>2293</v>
      </c>
      <c r="B2280" s="2" t="n">
        <v>0</v>
      </c>
      <c r="C2280" s="1" t="n">
        <v>0</v>
      </c>
      <c r="D2280" s="0" t="n">
        <v>0</v>
      </c>
    </row>
    <row r="2281" customFormat="false" ht="15.75" hidden="false" customHeight="true" outlineLevel="0" collapsed="false">
      <c r="A2281" s="1" t="s">
        <v>2294</v>
      </c>
      <c r="B2281" s="2" t="n">
        <v>0</v>
      </c>
      <c r="C2281" s="1" t="n">
        <v>0</v>
      </c>
      <c r="D2281" s="0" t="n">
        <v>0</v>
      </c>
    </row>
    <row r="2282" customFormat="false" ht="15.75" hidden="false" customHeight="true" outlineLevel="0" collapsed="false">
      <c r="A2282" s="1" t="s">
        <v>2099</v>
      </c>
      <c r="B2282" s="2" t="n">
        <v>1.15740740740741E-005</v>
      </c>
      <c r="C2282" s="1" t="n">
        <v>1.15740740740741E-005</v>
      </c>
      <c r="D2282" s="0" t="n">
        <v>0.0166666666666667</v>
      </c>
    </row>
    <row r="2283" customFormat="false" ht="15.75" hidden="false" customHeight="true" outlineLevel="0" collapsed="false">
      <c r="A2283" s="1" t="s">
        <v>2024</v>
      </c>
      <c r="B2283" s="2" t="n">
        <v>3.47222222222222E-005</v>
      </c>
      <c r="C2283" s="1" t="n">
        <v>3.47222222222222E-005</v>
      </c>
      <c r="D2283" s="0" t="n">
        <v>0.05</v>
      </c>
    </row>
    <row r="2284" customFormat="false" ht="15.75" hidden="false" customHeight="true" outlineLevel="0" collapsed="false">
      <c r="A2284" s="1" t="s">
        <v>2025</v>
      </c>
      <c r="B2284" s="2" t="n">
        <v>3.47222222222222E-005</v>
      </c>
      <c r="C2284" s="1" t="n">
        <v>3.47222222222222E-005</v>
      </c>
      <c r="D2284" s="0" t="n">
        <v>0.05</v>
      </c>
    </row>
    <row r="2285" customFormat="false" ht="15.75" hidden="false" customHeight="true" outlineLevel="0" collapsed="false">
      <c r="A2285" s="1" t="s">
        <v>2295</v>
      </c>
      <c r="B2285" s="2" t="n">
        <v>0</v>
      </c>
      <c r="C2285" s="1" t="n">
        <v>0</v>
      </c>
      <c r="D2285" s="0" t="n">
        <v>0</v>
      </c>
    </row>
    <row r="2286" customFormat="false" ht="15.75" hidden="false" customHeight="true" outlineLevel="0" collapsed="false">
      <c r="A2286" s="1" t="s">
        <v>2026</v>
      </c>
      <c r="B2286" s="2" t="n">
        <v>3.47222222222222E-005</v>
      </c>
      <c r="C2286" s="1" t="n">
        <v>3.47222222222222E-005</v>
      </c>
      <c r="D2286" s="0" t="n">
        <v>0.05</v>
      </c>
    </row>
    <row r="2287" customFormat="false" ht="15.75" hidden="false" customHeight="true" outlineLevel="0" collapsed="false">
      <c r="A2287" s="1" t="s">
        <v>2296</v>
      </c>
      <c r="B2287" s="2" t="n">
        <v>0</v>
      </c>
      <c r="C2287" s="1" t="n">
        <v>0</v>
      </c>
      <c r="D2287" s="0" t="n">
        <v>0</v>
      </c>
    </row>
    <row r="2288" customFormat="false" ht="15.75" hidden="false" customHeight="true" outlineLevel="0" collapsed="false">
      <c r="A2288" s="1" t="s">
        <v>2100</v>
      </c>
      <c r="B2288" s="2" t="n">
        <v>1.15740740740741E-005</v>
      </c>
      <c r="C2288" s="1" t="n">
        <v>1.15740740740741E-005</v>
      </c>
      <c r="D2288" s="0" t="n">
        <v>0.0166666666666667</v>
      </c>
    </row>
    <row r="2289" customFormat="false" ht="15.75" hidden="false" customHeight="true" outlineLevel="0" collapsed="false">
      <c r="A2289" s="1" t="s">
        <v>1828</v>
      </c>
      <c r="B2289" s="2" t="n">
        <v>0.000138888888888889</v>
      </c>
      <c r="C2289" s="1" t="n">
        <v>0.000138888888888889</v>
      </c>
      <c r="D2289" s="0" t="n">
        <v>0.2</v>
      </c>
    </row>
    <row r="2290" customFormat="false" ht="15.75" hidden="false" customHeight="true" outlineLevel="0" collapsed="false">
      <c r="A2290" s="1" t="s">
        <v>751</v>
      </c>
      <c r="B2290" s="2" t="n">
        <v>0.00179398148148148</v>
      </c>
      <c r="C2290" s="1" t="n">
        <v>0.00179398148148148</v>
      </c>
      <c r="D2290" s="0" t="n">
        <v>2.58333333333333</v>
      </c>
    </row>
    <row r="2291" customFormat="false" ht="15.75" hidden="false" customHeight="true" outlineLevel="0" collapsed="false">
      <c r="A2291" s="1" t="s">
        <v>2101</v>
      </c>
      <c r="B2291" s="2" t="n">
        <v>1.15740740740741E-005</v>
      </c>
      <c r="C2291" s="1" t="n">
        <v>1.15740740740741E-005</v>
      </c>
      <c r="D2291" s="0" t="n">
        <v>0.0166666666666667</v>
      </c>
    </row>
    <row r="2292" customFormat="false" ht="15.75" hidden="false" customHeight="true" outlineLevel="0" collapsed="false">
      <c r="A2292" s="1" t="s">
        <v>1665</v>
      </c>
      <c r="B2292" s="2" t="n">
        <v>0.0003125</v>
      </c>
      <c r="C2292" s="1" t="n">
        <v>0.0003125</v>
      </c>
      <c r="D2292" s="0" t="n">
        <v>0.45</v>
      </c>
    </row>
    <row r="2293" customFormat="false" ht="15.75" hidden="false" customHeight="true" outlineLevel="0" collapsed="false">
      <c r="A2293" s="1" t="s">
        <v>2297</v>
      </c>
      <c r="B2293" s="2" t="n">
        <v>0</v>
      </c>
      <c r="C2293" s="1" t="n">
        <v>0</v>
      </c>
      <c r="D2293" s="0" t="n">
        <v>0</v>
      </c>
    </row>
    <row r="2294" customFormat="false" ht="15.75" hidden="false" customHeight="true" outlineLevel="0" collapsed="false">
      <c r="A2294" s="1" t="s">
        <v>2298</v>
      </c>
      <c r="B2294" s="2" t="n">
        <v>0</v>
      </c>
      <c r="C2294" s="1" t="n">
        <v>0</v>
      </c>
      <c r="D2294" s="0" t="n">
        <v>0</v>
      </c>
    </row>
    <row r="2295" customFormat="false" ht="15.75" hidden="false" customHeight="true" outlineLevel="0" collapsed="false">
      <c r="A2295" s="1" t="s">
        <v>2299</v>
      </c>
      <c r="B2295" s="2" t="n">
        <v>0</v>
      </c>
      <c r="C2295" s="1" t="n">
        <v>0</v>
      </c>
      <c r="D2295" s="0" t="n">
        <v>0</v>
      </c>
    </row>
    <row r="2296" customFormat="false" ht="15.75" hidden="false" customHeight="true" outlineLevel="0" collapsed="false">
      <c r="A2296" s="1" t="s">
        <v>2300</v>
      </c>
      <c r="B2296" s="2" t="n">
        <v>0</v>
      </c>
      <c r="C2296" s="1" t="n">
        <v>0</v>
      </c>
      <c r="D2296" s="0" t="n">
        <v>0</v>
      </c>
    </row>
  </sheetData>
  <autoFilter ref="A1:D2296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J6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50.8928571428571"/>
    <col collapsed="false" hidden="false" max="1025" min="2" style="0" width="13.9030612244898"/>
  </cols>
  <sheetData>
    <row r="1" customFormat="false" ht="15.75" hidden="false" customHeight="true" outlineLevel="0" collapsed="false">
      <c r="A1" s="1" t="s">
        <v>4</v>
      </c>
      <c r="B1" s="1" t="s">
        <v>2302</v>
      </c>
      <c r="C1" s="1" t="s">
        <v>2303</v>
      </c>
      <c r="D1" s="1" t="s">
        <v>5</v>
      </c>
      <c r="E1" s="1" t="s">
        <v>2304</v>
      </c>
      <c r="F1" s="1" t="s">
        <v>2305</v>
      </c>
      <c r="G1" s="1" t="s">
        <v>2306</v>
      </c>
      <c r="H1" s="1" t="s">
        <v>2307</v>
      </c>
      <c r="I1" s="1" t="s">
        <v>5</v>
      </c>
      <c r="J1" s="1" t="s">
        <v>2301</v>
      </c>
    </row>
    <row r="2" customFormat="false" ht="15.75" hidden="false" customHeight="true" outlineLevel="0" collapsed="false">
      <c r="A2" s="1" t="s">
        <v>835</v>
      </c>
      <c r="B2" s="1" t="n">
        <v>52557</v>
      </c>
      <c r="C2" s="1" t="n">
        <v>49454</v>
      </c>
      <c r="D2" s="1" t="n">
        <v>0.00166666666666667</v>
      </c>
      <c r="E2" s="1" t="n">
        <v>3621</v>
      </c>
      <c r="F2" s="1" t="n">
        <v>0.0094</v>
      </c>
      <c r="G2" s="1" t="n">
        <v>0.0862</v>
      </c>
      <c r="H2" s="1" t="s">
        <v>2308</v>
      </c>
      <c r="I2" s="1" t="n">
        <v>0.00166666666666667</v>
      </c>
      <c r="J2" s="0" t="n">
        <v>2.4</v>
      </c>
    </row>
    <row r="3" customFormat="false" ht="15.75" hidden="false" customHeight="true" outlineLevel="0" collapsed="false">
      <c r="A3" s="1" t="s">
        <v>538</v>
      </c>
      <c r="B3" s="1" t="n">
        <v>56419</v>
      </c>
      <c r="C3" s="1" t="n">
        <v>51790</v>
      </c>
      <c r="D3" s="1" t="n">
        <v>0.00224537037037037</v>
      </c>
      <c r="E3" s="1" t="n">
        <v>5172</v>
      </c>
      <c r="F3" s="1" t="n">
        <v>0.0221</v>
      </c>
      <c r="G3" s="1" t="n">
        <v>0.1129</v>
      </c>
      <c r="H3" s="1" t="s">
        <v>2309</v>
      </c>
      <c r="I3" s="1" t="n">
        <v>0.00224537037037037</v>
      </c>
      <c r="J3" s="0" t="n">
        <v>3.23333333333333</v>
      </c>
    </row>
    <row r="4" customFormat="false" ht="15.75" hidden="false" customHeight="true" outlineLevel="0" collapsed="false">
      <c r="A4" s="1" t="s">
        <v>561</v>
      </c>
      <c r="B4" s="1" t="n">
        <v>42979</v>
      </c>
      <c r="C4" s="1" t="n">
        <v>35049</v>
      </c>
      <c r="D4" s="1" t="n">
        <v>0.00217592592592593</v>
      </c>
      <c r="E4" s="1" t="n">
        <v>4393</v>
      </c>
      <c r="F4" s="1" t="n">
        <v>0.0027</v>
      </c>
      <c r="G4" s="1" t="n">
        <v>0.0882</v>
      </c>
      <c r="H4" s="1" t="s">
        <v>2310</v>
      </c>
      <c r="I4" s="1" t="n">
        <v>0.00217592592592593</v>
      </c>
      <c r="J4" s="0" t="n">
        <v>3.13333333333333</v>
      </c>
    </row>
    <row r="5" customFormat="false" ht="15.75" hidden="false" customHeight="true" outlineLevel="0" collapsed="false">
      <c r="A5" s="1" t="s">
        <v>602</v>
      </c>
      <c r="B5" s="1" t="n">
        <v>11901</v>
      </c>
      <c r="C5" s="1" t="n">
        <v>9492</v>
      </c>
      <c r="D5" s="1" t="n">
        <v>0.00209490740740741</v>
      </c>
      <c r="E5" s="1" t="n">
        <v>1303</v>
      </c>
      <c r="F5" s="1" t="n">
        <v>0.0016</v>
      </c>
      <c r="G5" s="1" t="n">
        <v>0.105</v>
      </c>
      <c r="H5" s="1" t="s">
        <v>2310</v>
      </c>
      <c r="I5" s="1" t="n">
        <v>0.00209490740740741</v>
      </c>
      <c r="J5" s="0" t="n">
        <v>3.01666666666666</v>
      </c>
    </row>
    <row r="6" customFormat="false" ht="15.75" hidden="false" customHeight="true" outlineLevel="0" collapsed="false">
      <c r="A6" s="1" t="s">
        <v>346</v>
      </c>
      <c r="B6" s="1" t="n">
        <v>47700</v>
      </c>
      <c r="C6" s="1" t="n">
        <v>38261</v>
      </c>
      <c r="D6" s="1" t="n">
        <v>0.00296296296296296</v>
      </c>
      <c r="E6" s="1" t="n">
        <v>6494</v>
      </c>
      <c r="F6" s="1" t="n">
        <v>0.004</v>
      </c>
      <c r="G6" s="1" t="n">
        <v>0.1284</v>
      </c>
      <c r="H6" s="1" t="s">
        <v>2311</v>
      </c>
      <c r="I6" s="1" t="n">
        <v>0.00296296296296296</v>
      </c>
      <c r="J6" s="0" t="n">
        <v>4.26666666666666</v>
      </c>
    </row>
    <row r="7" customFormat="false" ht="15.75" hidden="false" customHeight="true" outlineLevel="0" collapsed="false">
      <c r="A7" s="1" t="s">
        <v>395</v>
      </c>
      <c r="B7" s="1" t="n">
        <v>13065</v>
      </c>
      <c r="C7" s="1" t="n">
        <v>10300</v>
      </c>
      <c r="D7" s="1" t="n">
        <v>0.00268518518518519</v>
      </c>
      <c r="E7" s="1" t="n">
        <v>1826</v>
      </c>
      <c r="F7" s="1" t="n">
        <v>0.005</v>
      </c>
      <c r="G7" s="1" t="n">
        <v>0.1336</v>
      </c>
      <c r="H7" s="1" t="s">
        <v>2311</v>
      </c>
      <c r="I7" s="1" t="n">
        <v>0.00268518518518519</v>
      </c>
      <c r="J7" s="0" t="n">
        <v>3.86666666666666</v>
      </c>
    </row>
    <row r="8" customFormat="false" ht="15.75" hidden="false" customHeight="true" outlineLevel="0" collapsed="false">
      <c r="A8" s="1" t="s">
        <v>784</v>
      </c>
      <c r="B8" s="1" t="n">
        <v>52113</v>
      </c>
      <c r="C8" s="1" t="n">
        <v>44515</v>
      </c>
      <c r="D8" s="1" t="n">
        <v>0.00173611111111111</v>
      </c>
      <c r="E8" s="1" t="n">
        <v>4134</v>
      </c>
      <c r="F8" s="1" t="n">
        <v>0.005</v>
      </c>
      <c r="G8" s="1" t="n">
        <v>0.0674</v>
      </c>
      <c r="H8" s="1" t="s">
        <v>2312</v>
      </c>
      <c r="I8" s="1" t="n">
        <v>0.00173611111111111</v>
      </c>
      <c r="J8" s="0" t="n">
        <v>2.5</v>
      </c>
    </row>
    <row r="9" customFormat="false" ht="15.75" hidden="false" customHeight="true" outlineLevel="0" collapsed="false">
      <c r="A9" s="1" t="s">
        <v>675</v>
      </c>
      <c r="B9" s="1" t="n">
        <v>52345</v>
      </c>
      <c r="C9" s="1" t="n">
        <v>45386</v>
      </c>
      <c r="D9" s="1" t="n">
        <v>0.0019212962962963</v>
      </c>
      <c r="E9" s="1" t="n">
        <v>6383</v>
      </c>
      <c r="F9" s="1" t="n">
        <v>0.0044</v>
      </c>
      <c r="G9" s="1" t="n">
        <v>0.0943</v>
      </c>
      <c r="H9" s="1" t="s">
        <v>2313</v>
      </c>
      <c r="I9" s="1" t="n">
        <v>0.0019212962962963</v>
      </c>
      <c r="J9" s="0" t="n">
        <v>2.76666666666666</v>
      </c>
    </row>
    <row r="10" customFormat="false" ht="15.75" hidden="false" customHeight="true" outlineLevel="0" collapsed="false">
      <c r="A10" s="1" t="s">
        <v>247</v>
      </c>
      <c r="B10" s="1" t="n">
        <v>77716</v>
      </c>
      <c r="C10" s="1" t="n">
        <v>61425</v>
      </c>
      <c r="D10" s="1" t="n">
        <v>0.00364583333333333</v>
      </c>
      <c r="E10" s="1" t="n">
        <v>9815</v>
      </c>
      <c r="F10" s="1" t="n">
        <v>0.0058</v>
      </c>
      <c r="G10" s="1" t="n">
        <v>0.1513</v>
      </c>
      <c r="H10" s="1" t="s">
        <v>2314</v>
      </c>
      <c r="I10" s="1" t="n">
        <v>0.00364583333333333</v>
      </c>
      <c r="J10" s="0" t="n">
        <v>5.25</v>
      </c>
    </row>
    <row r="11" customFormat="false" ht="15.75" hidden="false" customHeight="true" outlineLevel="0" collapsed="false">
      <c r="A11" s="1" t="s">
        <v>1172</v>
      </c>
      <c r="B11" s="1" t="n">
        <v>110367</v>
      </c>
      <c r="C11" s="1" t="n">
        <v>104798</v>
      </c>
      <c r="D11" s="1" t="n">
        <v>0.00112268518518519</v>
      </c>
      <c r="E11" s="1" t="n">
        <v>5997</v>
      </c>
      <c r="F11" s="1" t="n">
        <v>0.009</v>
      </c>
      <c r="G11" s="1" t="n">
        <v>0.0503</v>
      </c>
      <c r="H11" s="1" t="s">
        <v>2315</v>
      </c>
      <c r="I11" s="1" t="n">
        <v>0.00112268518518519</v>
      </c>
      <c r="J11" s="0" t="n">
        <v>1.61666666666667</v>
      </c>
    </row>
    <row r="12" customFormat="false" ht="15.75" hidden="false" customHeight="true" outlineLevel="0" collapsed="false">
      <c r="A12" s="1" t="s">
        <v>589</v>
      </c>
      <c r="B12" s="1" t="n">
        <v>142278</v>
      </c>
      <c r="C12" s="1" t="n">
        <v>127176</v>
      </c>
      <c r="D12" s="1" t="n">
        <v>0.00212962962962963</v>
      </c>
      <c r="E12" s="1" t="n">
        <v>13479</v>
      </c>
      <c r="F12" s="1" t="n">
        <v>0.0086</v>
      </c>
      <c r="G12" s="1" t="n">
        <v>0.0901</v>
      </c>
      <c r="H12" s="1" t="s">
        <v>2316</v>
      </c>
      <c r="I12" s="1" t="n">
        <v>0.00212962962962963</v>
      </c>
      <c r="J12" s="0" t="n">
        <v>3.06666666666666</v>
      </c>
    </row>
    <row r="13" customFormat="false" ht="15.75" hidden="false" customHeight="true" outlineLevel="0" collapsed="false">
      <c r="A13" s="1" t="s">
        <v>744</v>
      </c>
      <c r="B13" s="1" t="n">
        <v>50393</v>
      </c>
      <c r="C13" s="1" t="n">
        <v>45078</v>
      </c>
      <c r="D13" s="1" t="n">
        <v>0.00180555555555556</v>
      </c>
      <c r="E13" s="1" t="n">
        <v>5035</v>
      </c>
      <c r="F13" s="1" t="n">
        <v>0.0059</v>
      </c>
      <c r="G13" s="1" t="n">
        <v>0.1022</v>
      </c>
      <c r="H13" s="1" t="s">
        <v>2316</v>
      </c>
      <c r="I13" s="1" t="n">
        <v>0.00180555555555556</v>
      </c>
      <c r="J13" s="0" t="n">
        <v>2.6</v>
      </c>
    </row>
    <row r="14" customFormat="false" ht="15.75" hidden="false" customHeight="true" outlineLevel="0" collapsed="false">
      <c r="A14" s="1" t="s">
        <v>278</v>
      </c>
      <c r="B14" s="1" t="n">
        <v>187884</v>
      </c>
      <c r="C14" s="1" t="n">
        <v>163885</v>
      </c>
      <c r="D14" s="1" t="n">
        <v>0.0033912037037037</v>
      </c>
      <c r="E14" s="1" t="n">
        <v>22694</v>
      </c>
      <c r="F14" s="1" t="n">
        <v>0.0068</v>
      </c>
      <c r="G14" s="1" t="n">
        <v>0.14</v>
      </c>
      <c r="H14" s="1" t="s">
        <v>2317</v>
      </c>
      <c r="I14" s="1" t="n">
        <v>0.0033912037037037</v>
      </c>
      <c r="J14" s="0" t="n">
        <v>4.88333333333333</v>
      </c>
    </row>
    <row r="15" customFormat="false" ht="15.75" hidden="false" customHeight="true" outlineLevel="0" collapsed="false">
      <c r="A15" s="1" t="s">
        <v>940</v>
      </c>
      <c r="B15" s="1" t="n">
        <v>111110</v>
      </c>
      <c r="C15" s="1" t="n">
        <v>104804</v>
      </c>
      <c r="D15" s="1" t="n">
        <v>0.00149305555555556</v>
      </c>
      <c r="E15" s="1" t="n">
        <v>7315</v>
      </c>
      <c r="F15" s="1" t="n">
        <v>0.0082</v>
      </c>
      <c r="G15" s="1" t="n">
        <v>0.0686</v>
      </c>
      <c r="H15" s="1" t="s">
        <v>2315</v>
      </c>
      <c r="I15" s="1" t="n">
        <v>0.00149305555555556</v>
      </c>
      <c r="J15" s="0" t="n">
        <v>2.15</v>
      </c>
    </row>
    <row r="16" customFormat="false" ht="15.75" hidden="false" customHeight="true" outlineLevel="0" collapsed="false">
      <c r="A16" s="1" t="s">
        <v>730</v>
      </c>
      <c r="B16" s="1" t="n">
        <v>114086</v>
      </c>
      <c r="C16" s="1" t="n">
        <v>107493</v>
      </c>
      <c r="D16" s="1" t="n">
        <v>0.0018287037037037</v>
      </c>
      <c r="E16" s="1" t="n">
        <v>7085</v>
      </c>
      <c r="F16" s="1" t="n">
        <v>0.0087</v>
      </c>
      <c r="G16" s="1" t="n">
        <v>0.0787</v>
      </c>
      <c r="H16" s="1" t="s">
        <v>2315</v>
      </c>
      <c r="I16" s="1" t="n">
        <v>0.0018287037037037</v>
      </c>
      <c r="J16" s="0" t="n">
        <v>2.63333333333333</v>
      </c>
    </row>
    <row r="17" customFormat="false" ht="15.75" hidden="false" customHeight="true" outlineLevel="0" collapsed="false">
      <c r="A17" s="1" t="s">
        <v>830</v>
      </c>
      <c r="B17" s="1" t="n">
        <v>89818</v>
      </c>
      <c r="C17" s="1" t="n">
        <v>82579</v>
      </c>
      <c r="D17" s="1" t="n">
        <v>0.00166666666666667</v>
      </c>
      <c r="E17" s="1" t="n">
        <v>4510</v>
      </c>
      <c r="F17" s="1" t="n">
        <v>0.0041</v>
      </c>
      <c r="G17" s="1" t="n">
        <v>0.0596</v>
      </c>
      <c r="H17" s="1" t="s">
        <v>2318</v>
      </c>
      <c r="I17" s="1" t="n">
        <v>0.00166666666666667</v>
      </c>
      <c r="J17" s="0" t="n">
        <v>2.4</v>
      </c>
    </row>
    <row r="18" customFormat="false" ht="15.75" hidden="false" customHeight="true" outlineLevel="0" collapsed="false">
      <c r="A18" s="1" t="s">
        <v>555</v>
      </c>
      <c r="B18" s="1" t="n">
        <v>103472</v>
      </c>
      <c r="C18" s="1" t="n">
        <v>92089</v>
      </c>
      <c r="D18" s="1" t="n">
        <v>0.00219907407407407</v>
      </c>
      <c r="E18" s="1" t="n">
        <v>11964</v>
      </c>
      <c r="F18" s="1" t="n">
        <v>0.0071</v>
      </c>
      <c r="G18" s="1" t="n">
        <v>0.0948</v>
      </c>
      <c r="H18" s="1" t="s">
        <v>2316</v>
      </c>
      <c r="I18" s="1" t="n">
        <v>0.00219907407407407</v>
      </c>
      <c r="J18" s="0" t="n">
        <v>3.16666666666666</v>
      </c>
    </row>
    <row r="19" customFormat="false" ht="15.75" hidden="false" customHeight="true" outlineLevel="0" collapsed="false">
      <c r="A19" s="1" t="s">
        <v>244</v>
      </c>
      <c r="B19" s="1" t="n">
        <v>128470</v>
      </c>
      <c r="C19" s="1" t="n">
        <v>111969</v>
      </c>
      <c r="D19" s="1" t="n">
        <v>0.00365740740740741</v>
      </c>
      <c r="E19" s="1" t="n">
        <v>24430</v>
      </c>
      <c r="F19" s="1" t="n">
        <v>0.0057</v>
      </c>
      <c r="G19" s="1" t="n">
        <v>0.1971</v>
      </c>
      <c r="H19" s="1" t="s">
        <v>2317</v>
      </c>
      <c r="I19" s="1" t="n">
        <v>0.00365740740740741</v>
      </c>
      <c r="J19" s="0" t="n">
        <v>5.26666666666666</v>
      </c>
    </row>
    <row r="20" customFormat="false" ht="15.75" hidden="false" customHeight="true" outlineLevel="0" collapsed="false">
      <c r="A20" s="1" t="s">
        <v>945</v>
      </c>
      <c r="B20" s="1" t="n">
        <v>84082</v>
      </c>
      <c r="C20" s="1" t="n">
        <v>79295</v>
      </c>
      <c r="D20" s="1" t="n">
        <v>0.00148148148148148</v>
      </c>
      <c r="E20" s="1" t="n">
        <v>3898</v>
      </c>
      <c r="F20" s="1" t="n">
        <v>0.0079</v>
      </c>
      <c r="G20" s="1" t="n">
        <v>0.0569</v>
      </c>
      <c r="H20" s="1" t="s">
        <v>2318</v>
      </c>
      <c r="I20" s="1" t="n">
        <v>0.00148148148148148</v>
      </c>
      <c r="J20" s="0" t="n">
        <v>2.13333333333333</v>
      </c>
    </row>
    <row r="21" customFormat="false" ht="15.75" hidden="false" customHeight="true" outlineLevel="0" collapsed="false">
      <c r="A21" s="1" t="s">
        <v>484</v>
      </c>
      <c r="B21" s="1" t="n">
        <v>183389</v>
      </c>
      <c r="C21" s="1" t="n">
        <v>164623</v>
      </c>
      <c r="D21" s="1" t="n">
        <v>0.00238425925925926</v>
      </c>
      <c r="E21" s="1" t="n">
        <v>16779</v>
      </c>
      <c r="F21" s="1" t="n">
        <v>0.0086</v>
      </c>
      <c r="G21" s="1" t="n">
        <v>0.1039</v>
      </c>
      <c r="H21" s="1" t="s">
        <v>2316</v>
      </c>
      <c r="I21" s="1" t="n">
        <v>0.00238425925925926</v>
      </c>
      <c r="J21" s="0" t="n">
        <v>3.43333333333333</v>
      </c>
    </row>
    <row r="22" customFormat="false" ht="15.75" hidden="false" customHeight="true" outlineLevel="0" collapsed="false">
      <c r="A22" s="1" t="s">
        <v>793</v>
      </c>
      <c r="B22" s="1" t="n">
        <v>56235</v>
      </c>
      <c r="C22" s="1" t="n">
        <v>47191</v>
      </c>
      <c r="D22" s="1" t="n">
        <v>0.00171296296296296</v>
      </c>
      <c r="E22" s="1" t="n">
        <v>5653</v>
      </c>
      <c r="F22" s="1" t="n">
        <v>0.0044</v>
      </c>
      <c r="G22" s="1" t="n">
        <v>0.0908</v>
      </c>
      <c r="H22" s="1" t="s">
        <v>2310</v>
      </c>
      <c r="I22" s="1" t="n">
        <v>0.00171296296296296</v>
      </c>
      <c r="J22" s="0" t="n">
        <v>2.46666666666666</v>
      </c>
    </row>
    <row r="23" customFormat="false" ht="15.75" hidden="false" customHeight="true" outlineLevel="0" collapsed="false">
      <c r="A23" s="1" t="s">
        <v>936</v>
      </c>
      <c r="B23" s="1" t="n">
        <v>135468</v>
      </c>
      <c r="C23" s="1" t="n">
        <v>123641</v>
      </c>
      <c r="D23" s="1" t="n">
        <v>0.00149305555555556</v>
      </c>
      <c r="E23" s="1" t="n">
        <v>8600</v>
      </c>
      <c r="F23" s="1" t="n">
        <v>0.0054</v>
      </c>
      <c r="G23" s="1" t="n">
        <v>0.0592</v>
      </c>
      <c r="H23" s="1" t="s">
        <v>2315</v>
      </c>
      <c r="I23" s="1" t="n">
        <v>0.00149305555555556</v>
      </c>
      <c r="J23" s="0" t="n">
        <v>2.15</v>
      </c>
    </row>
    <row r="24" customFormat="false" ht="15.75" hidden="false" customHeight="true" outlineLevel="0" collapsed="false">
      <c r="A24" s="1" t="s">
        <v>954</v>
      </c>
      <c r="B24" s="1" t="n">
        <v>152649</v>
      </c>
      <c r="C24" s="1" t="n">
        <v>141938</v>
      </c>
      <c r="D24" s="1" t="n">
        <v>0.00146990740740741</v>
      </c>
      <c r="E24" s="1" t="n">
        <v>13750</v>
      </c>
      <c r="F24" s="1" t="n">
        <v>0.0048</v>
      </c>
      <c r="G24" s="1" t="n">
        <v>0.0708</v>
      </c>
      <c r="H24" s="1" t="s">
        <v>2319</v>
      </c>
      <c r="I24" s="1" t="n">
        <v>0.00146990740740741</v>
      </c>
      <c r="J24" s="0" t="n">
        <v>2.11666666666666</v>
      </c>
    </row>
    <row r="25" customFormat="false" ht="15.75" hidden="false" customHeight="true" outlineLevel="0" collapsed="false">
      <c r="A25" s="1" t="s">
        <v>1300</v>
      </c>
      <c r="B25" s="1" t="n">
        <v>67940</v>
      </c>
      <c r="C25" s="1" t="n">
        <v>64628</v>
      </c>
      <c r="D25" s="1" t="n">
        <v>0.000925925925925926</v>
      </c>
      <c r="E25" s="1" t="n">
        <v>9148</v>
      </c>
      <c r="F25" s="1" t="n">
        <v>0.0393</v>
      </c>
      <c r="G25" s="1" t="n">
        <v>0.1138</v>
      </c>
      <c r="H25" s="1" t="s">
        <v>2320</v>
      </c>
      <c r="I25" s="1" t="n">
        <v>0.000925925925925926</v>
      </c>
      <c r="J25" s="0" t="n">
        <v>1.33333333333333</v>
      </c>
    </row>
    <row r="26" customFormat="false" ht="15.75" hidden="false" customHeight="true" outlineLevel="0" collapsed="false">
      <c r="A26" s="1" t="s">
        <v>409</v>
      </c>
      <c r="B26" s="1" t="n">
        <v>51463</v>
      </c>
      <c r="C26" s="1" t="n">
        <v>41615</v>
      </c>
      <c r="D26" s="1" t="n">
        <v>0.00262731481481482</v>
      </c>
      <c r="E26" s="1" t="n">
        <v>7570</v>
      </c>
      <c r="F26" s="1" t="n">
        <v>0.0074</v>
      </c>
      <c r="G26" s="1" t="n">
        <v>0.1019</v>
      </c>
      <c r="H26" s="1" t="s">
        <v>2311</v>
      </c>
      <c r="I26" s="1" t="n">
        <v>0.00262731481481482</v>
      </c>
      <c r="J26" s="0" t="n">
        <v>3.78333333333333</v>
      </c>
    </row>
    <row r="27" customFormat="false" ht="15.75" hidden="false" customHeight="true" outlineLevel="0" collapsed="false">
      <c r="A27" s="1" t="s">
        <v>1062</v>
      </c>
      <c r="B27" s="1" t="n">
        <v>117109</v>
      </c>
      <c r="C27" s="1" t="n">
        <v>110021</v>
      </c>
      <c r="D27" s="1" t="n">
        <v>0.00130787037037037</v>
      </c>
      <c r="E27" s="1" t="n">
        <v>11162</v>
      </c>
      <c r="F27" s="1" t="n">
        <v>0.0054</v>
      </c>
      <c r="G27" s="1" t="n">
        <v>0.0683</v>
      </c>
      <c r="H27" s="1" t="s">
        <v>2319</v>
      </c>
      <c r="I27" s="1" t="n">
        <v>0.00130787037037037</v>
      </c>
      <c r="J27" s="0" t="n">
        <v>1.88333333333333</v>
      </c>
    </row>
    <row r="28" customFormat="false" ht="15.75" hidden="false" customHeight="true" outlineLevel="0" collapsed="false">
      <c r="A28" s="1" t="s">
        <v>600</v>
      </c>
      <c r="B28" s="1" t="n">
        <v>136638</v>
      </c>
      <c r="C28" s="1" t="n">
        <v>123127</v>
      </c>
      <c r="D28" s="1" t="n">
        <v>0.00209490740740741</v>
      </c>
      <c r="E28" s="1" t="n">
        <v>15532</v>
      </c>
      <c r="F28" s="1" t="n">
        <v>0.0044</v>
      </c>
      <c r="G28" s="1" t="n">
        <v>0.1337</v>
      </c>
      <c r="H28" s="1" t="s">
        <v>2317</v>
      </c>
      <c r="I28" s="1" t="n">
        <v>0.00209490740740741</v>
      </c>
      <c r="J28" s="0" t="n">
        <v>3.01666666666666</v>
      </c>
    </row>
    <row r="29" customFormat="false" ht="15.75" hidden="false" customHeight="true" outlineLevel="0" collapsed="false">
      <c r="A29" s="1" t="s">
        <v>731</v>
      </c>
      <c r="B29" s="1" t="n">
        <v>56162</v>
      </c>
      <c r="C29" s="1" t="n">
        <v>51726</v>
      </c>
      <c r="D29" s="1" t="n">
        <v>0.0018287037037037</v>
      </c>
      <c r="E29" s="1" t="n">
        <v>4534</v>
      </c>
      <c r="F29" s="1" t="n">
        <v>0.0056</v>
      </c>
      <c r="G29" s="1" t="n">
        <v>0.0795</v>
      </c>
      <c r="H29" s="1" t="s">
        <v>2309</v>
      </c>
      <c r="I29" s="1" t="n">
        <v>0.0018287037037037</v>
      </c>
      <c r="J29" s="0" t="n">
        <v>2.63333333333333</v>
      </c>
    </row>
    <row r="30" customFormat="false" ht="15.75" hidden="false" customHeight="true" outlineLevel="0" collapsed="false">
      <c r="A30" s="1" t="s">
        <v>1132</v>
      </c>
      <c r="B30" s="1" t="n">
        <v>81728</v>
      </c>
      <c r="C30" s="1" t="n">
        <v>77835</v>
      </c>
      <c r="D30" s="1" t="n">
        <v>0.0012037037037037</v>
      </c>
      <c r="E30" s="1" t="n">
        <v>2846</v>
      </c>
      <c r="F30" s="1" t="n">
        <v>0.0082</v>
      </c>
      <c r="G30" s="1" t="n">
        <v>0.0286</v>
      </c>
      <c r="H30" s="1" t="s">
        <v>2321</v>
      </c>
      <c r="I30" s="1" t="n">
        <v>0.0012037037037037</v>
      </c>
      <c r="J30" s="0" t="n">
        <v>1.73333333333333</v>
      </c>
    </row>
    <row r="31" customFormat="false" ht="15.75" hidden="false" customHeight="true" outlineLevel="0" collapsed="false">
      <c r="A31" s="1" t="s">
        <v>116</v>
      </c>
      <c r="B31" s="1" t="n">
        <v>22054</v>
      </c>
      <c r="C31" s="1" t="n">
        <v>16904</v>
      </c>
      <c r="D31" s="1" t="n">
        <v>0.00511574074074074</v>
      </c>
      <c r="E31" s="1" t="n">
        <v>5430</v>
      </c>
      <c r="F31" s="1" t="n">
        <v>0.0045</v>
      </c>
      <c r="G31" s="1" t="n">
        <v>0.2644</v>
      </c>
      <c r="H31" s="1" t="s">
        <v>2309</v>
      </c>
      <c r="I31" s="1" t="n">
        <v>0.00511574074074074</v>
      </c>
      <c r="J31" s="0" t="n">
        <v>7.36666666666666</v>
      </c>
    </row>
    <row r="32" customFormat="false" ht="15.75" hidden="false" customHeight="true" outlineLevel="0" collapsed="false">
      <c r="A32" s="1" t="s">
        <v>568</v>
      </c>
      <c r="B32" s="1" t="n">
        <v>57886</v>
      </c>
      <c r="C32" s="1" t="n">
        <v>49368</v>
      </c>
      <c r="D32" s="1" t="n">
        <v>0.00216435185185185</v>
      </c>
      <c r="E32" s="1" t="n">
        <v>5922</v>
      </c>
      <c r="F32" s="1" t="n">
        <v>0.0062</v>
      </c>
      <c r="G32" s="1" t="n">
        <v>0.1129</v>
      </c>
      <c r="H32" s="1" t="s">
        <v>2320</v>
      </c>
      <c r="I32" s="1" t="n">
        <v>0.00216435185185185</v>
      </c>
      <c r="J32" s="0" t="n">
        <v>3.11666666666666</v>
      </c>
    </row>
    <row r="33" customFormat="false" ht="15.75" hidden="false" customHeight="true" outlineLevel="0" collapsed="false">
      <c r="A33" s="1" t="s">
        <v>148</v>
      </c>
      <c r="B33" s="1" t="n">
        <v>15962</v>
      </c>
      <c r="C33" s="1" t="n">
        <v>13168</v>
      </c>
      <c r="D33" s="1" t="n">
        <v>0.00462962962962963</v>
      </c>
      <c r="E33" s="1" t="n">
        <v>3981</v>
      </c>
      <c r="F33" s="1" t="n">
        <v>0.0046</v>
      </c>
      <c r="G33" s="1" t="n">
        <v>0.2177</v>
      </c>
      <c r="H33" s="1" t="s">
        <v>2312</v>
      </c>
      <c r="I33" s="1" t="n">
        <v>0.00462962962962963</v>
      </c>
      <c r="J33" s="0" t="n">
        <v>6.66666666666666</v>
      </c>
    </row>
    <row r="34" customFormat="false" ht="15.75" hidden="false" customHeight="true" outlineLevel="0" collapsed="false">
      <c r="A34" s="1" t="s">
        <v>357</v>
      </c>
      <c r="B34" s="1" t="n">
        <v>15708</v>
      </c>
      <c r="C34" s="1" t="n">
        <v>13407</v>
      </c>
      <c r="D34" s="1" t="n">
        <v>0.00289351851851852</v>
      </c>
      <c r="E34" s="1" t="n">
        <v>3476</v>
      </c>
      <c r="F34" s="1" t="n">
        <v>0.0013</v>
      </c>
      <c r="G34" s="1" t="n">
        <v>0.1396</v>
      </c>
      <c r="H34" s="1" t="s">
        <v>2314</v>
      </c>
      <c r="I34" s="1" t="n">
        <v>0.00289351851851852</v>
      </c>
      <c r="J34" s="0" t="n">
        <v>4.16666666666666</v>
      </c>
    </row>
    <row r="35" customFormat="false" ht="15.75" hidden="false" customHeight="true" outlineLevel="0" collapsed="false">
      <c r="A35" s="1" t="s">
        <v>1017</v>
      </c>
      <c r="B35" s="1" t="n">
        <v>15425</v>
      </c>
      <c r="C35" s="1" t="n">
        <v>13344</v>
      </c>
      <c r="D35" s="1" t="n">
        <v>0.00135416666666667</v>
      </c>
      <c r="E35" s="1" t="n">
        <v>4914</v>
      </c>
      <c r="F35" s="1" t="n">
        <v>0.0083</v>
      </c>
      <c r="G35" s="1" t="n">
        <v>0.3538</v>
      </c>
      <c r="H35" s="1" t="s">
        <v>2318</v>
      </c>
      <c r="I35" s="1" t="n">
        <v>0.00135416666666667</v>
      </c>
      <c r="J35" s="0" t="n">
        <v>1.95</v>
      </c>
    </row>
    <row r="36" customFormat="false" ht="15.75" hidden="false" customHeight="true" outlineLevel="0" collapsed="false">
      <c r="A36" s="1" t="s">
        <v>817</v>
      </c>
      <c r="B36" s="1" t="n">
        <v>46066</v>
      </c>
      <c r="C36" s="1" t="n">
        <v>40291</v>
      </c>
      <c r="D36" s="1" t="n">
        <v>0.00168981481481481</v>
      </c>
      <c r="E36" s="1" t="n">
        <v>15695</v>
      </c>
      <c r="F36" s="1" t="n">
        <v>0.0079</v>
      </c>
      <c r="G36" s="1" t="n">
        <v>0.3749</v>
      </c>
      <c r="H36" s="1" t="s">
        <v>2315</v>
      </c>
      <c r="I36" s="1" t="n">
        <v>0.00168981481481481</v>
      </c>
      <c r="J36" s="0" t="n">
        <v>2.43333333333333</v>
      </c>
    </row>
    <row r="37" customFormat="false" ht="15.75" hidden="false" customHeight="true" outlineLevel="0" collapsed="false">
      <c r="A37" s="1" t="s">
        <v>1211</v>
      </c>
      <c r="B37" s="1" t="n">
        <v>40562</v>
      </c>
      <c r="C37" s="1" t="n">
        <v>34396</v>
      </c>
      <c r="D37" s="1" t="n">
        <v>0.00106481481481481</v>
      </c>
      <c r="E37" s="1" t="n">
        <v>10366</v>
      </c>
      <c r="F37" s="1" t="n">
        <v>0.0083</v>
      </c>
      <c r="G37" s="1" t="n">
        <v>0.2531</v>
      </c>
      <c r="H37" s="1" t="s">
        <v>2316</v>
      </c>
      <c r="I37" s="1" t="n">
        <v>0.00106481481481481</v>
      </c>
      <c r="J37" s="0" t="n">
        <v>1.53333333333333</v>
      </c>
    </row>
    <row r="38" customFormat="false" ht="15.75" hidden="false" customHeight="true" outlineLevel="0" collapsed="false">
      <c r="A38" s="1" t="s">
        <v>1064</v>
      </c>
      <c r="B38" s="1" t="n">
        <v>8798</v>
      </c>
      <c r="C38" s="1" t="n">
        <v>7726</v>
      </c>
      <c r="D38" s="1" t="n">
        <v>0.00130787037037037</v>
      </c>
      <c r="E38" s="1" t="n">
        <v>2286</v>
      </c>
      <c r="F38" s="1" t="n">
        <v>0.0091</v>
      </c>
      <c r="G38" s="1" t="n">
        <v>0.2973</v>
      </c>
      <c r="H38" s="1" t="s">
        <v>2318</v>
      </c>
      <c r="I38" s="1" t="n">
        <v>0.00130787037037037</v>
      </c>
      <c r="J38" s="0" t="n">
        <v>1.88333333333333</v>
      </c>
    </row>
    <row r="39" customFormat="false" ht="15.75" hidden="false" customHeight="true" outlineLevel="0" collapsed="false">
      <c r="A39" s="1" t="s">
        <v>426</v>
      </c>
      <c r="B39" s="1" t="n">
        <v>337898</v>
      </c>
      <c r="C39" s="1" t="n">
        <v>284523</v>
      </c>
      <c r="D39" s="1" t="n">
        <v>0.00258101851851852</v>
      </c>
      <c r="E39" s="1" t="n">
        <v>152357</v>
      </c>
      <c r="F39" s="1" t="n">
        <v>0.0074</v>
      </c>
      <c r="G39" s="1" t="n">
        <v>0.4879</v>
      </c>
      <c r="H39" s="1" t="s">
        <v>2322</v>
      </c>
      <c r="I39" s="1" t="n">
        <v>0.00258101851851852</v>
      </c>
      <c r="J39" s="0" t="n">
        <v>3.71666666666666</v>
      </c>
    </row>
    <row r="40" customFormat="false" ht="15.75" hidden="false" customHeight="true" outlineLevel="0" collapsed="false">
      <c r="A40" s="1" t="s">
        <v>1000</v>
      </c>
      <c r="B40" s="1" t="n">
        <v>9375</v>
      </c>
      <c r="C40" s="1" t="n">
        <v>8192</v>
      </c>
      <c r="D40" s="1" t="n">
        <v>0.00137731481481481</v>
      </c>
      <c r="E40" s="1" t="n">
        <v>2347</v>
      </c>
      <c r="F40" s="1" t="n">
        <v>0.0081</v>
      </c>
      <c r="G40" s="1" t="n">
        <v>0.3009</v>
      </c>
      <c r="H40" s="1" t="s">
        <v>2315</v>
      </c>
      <c r="I40" s="1" t="n">
        <v>0.00137731481481481</v>
      </c>
      <c r="J40" s="0" t="n">
        <v>1.98333333333333</v>
      </c>
    </row>
    <row r="41" customFormat="false" ht="15.75" hidden="false" customHeight="true" outlineLevel="0" collapsed="false">
      <c r="A41" s="1" t="s">
        <v>846</v>
      </c>
      <c r="B41" s="1" t="n">
        <v>37412</v>
      </c>
      <c r="C41" s="1" t="n">
        <v>33024</v>
      </c>
      <c r="D41" s="1" t="n">
        <v>0.00164351851851852</v>
      </c>
      <c r="E41" s="1" t="n">
        <v>14990</v>
      </c>
      <c r="F41" s="1" t="n">
        <v>0.0068</v>
      </c>
      <c r="G41" s="1" t="n">
        <v>0.3984</v>
      </c>
      <c r="H41" s="1" t="s">
        <v>2321</v>
      </c>
      <c r="I41" s="1" t="n">
        <v>0.00164351851851852</v>
      </c>
      <c r="J41" s="0" t="n">
        <v>2.36666666666666</v>
      </c>
    </row>
    <row r="42" customFormat="false" ht="15.75" hidden="false" customHeight="true" outlineLevel="0" collapsed="false">
      <c r="A42" s="1" t="s">
        <v>546</v>
      </c>
      <c r="B42" s="1" t="n">
        <v>126336</v>
      </c>
      <c r="C42" s="1" t="n">
        <v>106409</v>
      </c>
      <c r="D42" s="1" t="n">
        <v>0.00222222222222222</v>
      </c>
      <c r="E42" s="1" t="n">
        <v>41130</v>
      </c>
      <c r="F42" s="1" t="n">
        <v>0.0085</v>
      </c>
      <c r="G42" s="1" t="n">
        <v>0.3884</v>
      </c>
      <c r="H42" s="1" t="s">
        <v>2315</v>
      </c>
      <c r="I42" s="1" t="n">
        <v>0.00222222222222222</v>
      </c>
      <c r="J42" s="0" t="n">
        <v>3.2</v>
      </c>
    </row>
    <row r="43" customFormat="false" ht="15.75" hidden="false" customHeight="true" outlineLevel="0" collapsed="false">
      <c r="A43" s="1" t="s">
        <v>998</v>
      </c>
      <c r="B43" s="1" t="n">
        <v>13760</v>
      </c>
      <c r="C43" s="1" t="n">
        <v>12235</v>
      </c>
      <c r="D43" s="1" t="n">
        <v>0.00138888888888889</v>
      </c>
      <c r="E43" s="1" t="n">
        <v>4643</v>
      </c>
      <c r="F43" s="1" t="n">
        <v>0.0101</v>
      </c>
      <c r="G43" s="1" t="n">
        <v>0.3717</v>
      </c>
      <c r="H43" s="1" t="s">
        <v>2318</v>
      </c>
      <c r="I43" s="1" t="n">
        <v>0.00138888888888889</v>
      </c>
      <c r="J43" s="0" t="n">
        <v>2</v>
      </c>
    </row>
    <row r="44" customFormat="false" ht="15.75" hidden="false" customHeight="true" outlineLevel="0" collapsed="false">
      <c r="A44" s="1" t="s">
        <v>758</v>
      </c>
      <c r="B44" s="1" t="n">
        <v>13188</v>
      </c>
      <c r="C44" s="1" t="n">
        <v>11820</v>
      </c>
      <c r="D44" s="1" t="n">
        <v>0.00178240740740741</v>
      </c>
      <c r="E44" s="1" t="n">
        <v>4152</v>
      </c>
      <c r="F44" s="1" t="n">
        <v>0.0122</v>
      </c>
      <c r="G44" s="1" t="n">
        <v>0.3295</v>
      </c>
      <c r="H44" s="1" t="s">
        <v>2315</v>
      </c>
      <c r="I44" s="1" t="n">
        <v>0.00178240740740741</v>
      </c>
      <c r="J44" s="0" t="n">
        <v>2.56666666666666</v>
      </c>
    </row>
    <row r="45" customFormat="false" ht="15.75" hidden="false" customHeight="true" outlineLevel="0" collapsed="false">
      <c r="A45" s="1" t="s">
        <v>652</v>
      </c>
      <c r="B45" s="1" t="n">
        <v>32671</v>
      </c>
      <c r="C45" s="1" t="n">
        <v>28699</v>
      </c>
      <c r="D45" s="1" t="n">
        <v>0.00197916666666667</v>
      </c>
      <c r="E45" s="1" t="n">
        <v>12310</v>
      </c>
      <c r="F45" s="1" t="n">
        <v>0.0063</v>
      </c>
      <c r="G45" s="1" t="n">
        <v>0.4211</v>
      </c>
      <c r="H45" s="1" t="s">
        <v>2318</v>
      </c>
      <c r="I45" s="1" t="n">
        <v>0.00197916666666667</v>
      </c>
      <c r="J45" s="0" t="n">
        <v>2.85</v>
      </c>
    </row>
    <row r="46" customFormat="false" ht="15.75" hidden="false" customHeight="true" outlineLevel="0" collapsed="false">
      <c r="A46" s="1" t="s">
        <v>790</v>
      </c>
      <c r="B46" s="1" t="n">
        <v>33002</v>
      </c>
      <c r="C46" s="1" t="n">
        <v>29017</v>
      </c>
      <c r="D46" s="1" t="n">
        <v>0.00172453703703704</v>
      </c>
      <c r="E46" s="1" t="n">
        <v>12230</v>
      </c>
      <c r="F46" s="1" t="n">
        <v>0.0085</v>
      </c>
      <c r="G46" s="1" t="n">
        <v>0.3867</v>
      </c>
      <c r="H46" s="1" t="s">
        <v>2321</v>
      </c>
      <c r="I46" s="1" t="n">
        <v>0.00172453703703704</v>
      </c>
      <c r="J46" s="0" t="n">
        <v>2.48333333333333</v>
      </c>
    </row>
    <row r="47" customFormat="false" ht="15.75" hidden="false" customHeight="true" outlineLevel="0" collapsed="false">
      <c r="A47" s="1" t="s">
        <v>400</v>
      </c>
      <c r="B47" s="1" t="n">
        <v>361107</v>
      </c>
      <c r="C47" s="1" t="n">
        <v>280851</v>
      </c>
      <c r="D47" s="1" t="n">
        <v>0.00267361111111111</v>
      </c>
      <c r="E47" s="1" t="n">
        <v>109301</v>
      </c>
      <c r="F47" s="1" t="n">
        <v>0.0076</v>
      </c>
      <c r="G47" s="1" t="n">
        <v>0.3988</v>
      </c>
      <c r="H47" s="1" t="s">
        <v>2319</v>
      </c>
      <c r="I47" s="1" t="n">
        <v>0.00267361111111111</v>
      </c>
      <c r="J47" s="0" t="n">
        <v>3.85</v>
      </c>
    </row>
    <row r="48" customFormat="false" ht="15.75" hidden="false" customHeight="true" outlineLevel="0" collapsed="false">
      <c r="A48" s="1" t="s">
        <v>905</v>
      </c>
      <c r="B48" s="1" t="n">
        <v>20713</v>
      </c>
      <c r="C48" s="1" t="n">
        <v>17804</v>
      </c>
      <c r="D48" s="1" t="n">
        <v>0.00153935185185185</v>
      </c>
      <c r="E48" s="1" t="n">
        <v>7368</v>
      </c>
      <c r="F48" s="1" t="n">
        <v>0.0163</v>
      </c>
      <c r="G48" s="1" t="n">
        <v>0.3781</v>
      </c>
      <c r="H48" s="1" t="s">
        <v>2318</v>
      </c>
      <c r="I48" s="1" t="n">
        <v>0.00153935185185185</v>
      </c>
      <c r="J48" s="0" t="n">
        <v>2.21666666666666</v>
      </c>
    </row>
    <row r="49" customFormat="false" ht="15.75" hidden="false" customHeight="true" outlineLevel="0" collapsed="false">
      <c r="A49" s="1" t="s">
        <v>565</v>
      </c>
      <c r="B49" s="1" t="n">
        <v>70932</v>
      </c>
      <c r="C49" s="1" t="n">
        <v>61412</v>
      </c>
      <c r="D49" s="1" t="n">
        <v>0.00217592592592593</v>
      </c>
      <c r="E49" s="1" t="n">
        <v>30059</v>
      </c>
      <c r="F49" s="1" t="n">
        <v>0.0067</v>
      </c>
      <c r="G49" s="1" t="n">
        <v>0.457</v>
      </c>
      <c r="H49" s="1" t="s">
        <v>2318</v>
      </c>
      <c r="I49" s="1" t="n">
        <v>0.00217592592592593</v>
      </c>
      <c r="J49" s="0" t="n">
        <v>3.13333333333333</v>
      </c>
    </row>
    <row r="50" customFormat="false" ht="15.75" hidden="false" customHeight="true" outlineLevel="0" collapsed="false">
      <c r="A50" s="1" t="s">
        <v>516</v>
      </c>
      <c r="B50" s="1" t="n">
        <v>55651</v>
      </c>
      <c r="C50" s="1" t="n">
        <v>48750</v>
      </c>
      <c r="D50" s="1" t="n">
        <v>0.00229166666666667</v>
      </c>
      <c r="E50" s="1" t="n">
        <v>10367</v>
      </c>
      <c r="F50" s="1" t="n">
        <v>0.0035</v>
      </c>
      <c r="G50" s="1" t="n">
        <v>0.1402</v>
      </c>
      <c r="H50" s="1" t="s">
        <v>2323</v>
      </c>
      <c r="I50" s="1" t="n">
        <v>0.00229166666666667</v>
      </c>
      <c r="J50" s="0" t="n">
        <v>3.3</v>
      </c>
    </row>
    <row r="51" customFormat="false" ht="15.75" hidden="false" customHeight="true" outlineLevel="0" collapsed="false">
      <c r="A51" s="1" t="s">
        <v>900</v>
      </c>
      <c r="B51" s="1" t="n">
        <v>14090</v>
      </c>
      <c r="C51" s="1" t="n">
        <v>12629</v>
      </c>
      <c r="D51" s="1" t="n">
        <v>0.00155092592592593</v>
      </c>
      <c r="E51" s="1" t="n">
        <v>4329</v>
      </c>
      <c r="F51" s="1" t="n">
        <v>0.0115</v>
      </c>
      <c r="G51" s="1" t="n">
        <v>0.3261</v>
      </c>
      <c r="H51" s="1" t="s">
        <v>2315</v>
      </c>
      <c r="I51" s="1" t="n">
        <v>0.00155092592592593</v>
      </c>
      <c r="J51" s="0" t="n">
        <v>2.23333333333333</v>
      </c>
    </row>
    <row r="52" customFormat="false" ht="15.75" hidden="false" customHeight="true" outlineLevel="0" collapsed="false">
      <c r="A52" s="1" t="s">
        <v>902</v>
      </c>
      <c r="B52" s="1" t="n">
        <v>14740</v>
      </c>
      <c r="C52" s="1" t="n">
        <v>12919</v>
      </c>
      <c r="D52" s="1" t="n">
        <v>0.00155092592592593</v>
      </c>
      <c r="E52" s="1" t="n">
        <v>4670</v>
      </c>
      <c r="F52" s="1" t="n">
        <v>0.0088</v>
      </c>
      <c r="G52" s="1" t="n">
        <v>0.3662</v>
      </c>
      <c r="H52" s="1" t="s">
        <v>2321</v>
      </c>
      <c r="I52" s="1" t="n">
        <v>0.00155092592592593</v>
      </c>
      <c r="J52" s="0" t="n">
        <v>2.23333333333333</v>
      </c>
    </row>
    <row r="53" customFormat="false" ht="15.75" hidden="false" customHeight="true" outlineLevel="0" collapsed="false">
      <c r="A53" s="1" t="s">
        <v>79</v>
      </c>
      <c r="B53" s="1" t="n">
        <v>55373</v>
      </c>
      <c r="C53" s="1" t="n">
        <v>45242</v>
      </c>
      <c r="D53" s="1" t="n">
        <v>0.0059837962962963</v>
      </c>
      <c r="E53" s="1" t="n">
        <v>15446</v>
      </c>
      <c r="F53" s="1" t="n">
        <v>0.0059</v>
      </c>
      <c r="G53" s="1" t="n">
        <v>0.3278</v>
      </c>
      <c r="H53" s="1" t="s">
        <v>2312</v>
      </c>
      <c r="I53" s="1" t="n">
        <v>0.0059837962962963</v>
      </c>
      <c r="J53" s="0" t="n">
        <v>8.61666666666666</v>
      </c>
    </row>
    <row r="54" customFormat="false" ht="15.75" hidden="false" customHeight="true" outlineLevel="0" collapsed="false">
      <c r="A54" s="1" t="s">
        <v>733</v>
      </c>
      <c r="B54" s="1" t="n">
        <v>106404</v>
      </c>
      <c r="C54" s="1" t="n">
        <v>99444</v>
      </c>
      <c r="D54" s="1" t="n">
        <v>0.0018287037037037</v>
      </c>
      <c r="E54" s="1" t="n">
        <v>6902</v>
      </c>
      <c r="F54" s="1" t="n">
        <v>0.0042</v>
      </c>
      <c r="G54" s="1" t="n">
        <v>0.0764</v>
      </c>
      <c r="H54" s="1" t="s">
        <v>2315</v>
      </c>
      <c r="I54" s="1" t="n">
        <v>0.0018287037037037</v>
      </c>
      <c r="J54" s="0" t="n">
        <v>2.63333333333333</v>
      </c>
    </row>
    <row r="55" customFormat="false" ht="15.75" hidden="false" customHeight="true" outlineLevel="0" collapsed="false">
      <c r="A55" s="1" t="s">
        <v>915</v>
      </c>
      <c r="B55" s="1" t="n">
        <v>142423</v>
      </c>
      <c r="C55" s="1" t="n">
        <v>129401</v>
      </c>
      <c r="D55" s="1" t="n">
        <v>0.00152777777777778</v>
      </c>
      <c r="E55" s="1" t="n">
        <v>24407</v>
      </c>
      <c r="F55" s="1" t="n">
        <v>0.0094</v>
      </c>
      <c r="G55" s="1" t="n">
        <v>0.1677</v>
      </c>
      <c r="H55" s="1" t="s">
        <v>2316</v>
      </c>
      <c r="I55" s="1" t="n">
        <v>0.00152777777777778</v>
      </c>
      <c r="J55" s="0" t="n">
        <v>2.2</v>
      </c>
    </row>
    <row r="56" customFormat="false" ht="15.75" hidden="false" customHeight="true" outlineLevel="0" collapsed="false">
      <c r="A56" s="1" t="s">
        <v>377</v>
      </c>
      <c r="B56" s="1" t="n">
        <v>50448</v>
      </c>
      <c r="C56" s="1" t="n">
        <v>42126</v>
      </c>
      <c r="D56" s="1" t="n">
        <v>0.0027662037037037</v>
      </c>
      <c r="E56" s="1" t="n">
        <v>4231</v>
      </c>
      <c r="F56" s="1" t="n">
        <v>0.006</v>
      </c>
      <c r="G56" s="1" t="n">
        <v>0.0856</v>
      </c>
      <c r="H56" s="1" t="s">
        <v>2308</v>
      </c>
      <c r="I56" s="1" t="n">
        <v>0.0027662037037037</v>
      </c>
      <c r="J56" s="0" t="n">
        <v>3.98333333333333</v>
      </c>
    </row>
    <row r="57" customFormat="false" ht="15.75" hidden="false" customHeight="true" outlineLevel="0" collapsed="false">
      <c r="A57" s="1" t="s">
        <v>274</v>
      </c>
      <c r="B57" s="1" t="n">
        <v>106137</v>
      </c>
      <c r="C57" s="1" t="n">
        <v>93161</v>
      </c>
      <c r="D57" s="1" t="n">
        <v>0.00341435185185185</v>
      </c>
      <c r="E57" s="1" t="n">
        <v>16860</v>
      </c>
      <c r="F57" s="1" t="n">
        <v>0.0065</v>
      </c>
      <c r="G57" s="1" t="n">
        <v>0.1864</v>
      </c>
      <c r="H57" s="1" t="s">
        <v>2322</v>
      </c>
      <c r="I57" s="1" t="n">
        <v>0.00341435185185185</v>
      </c>
      <c r="J57" s="0" t="n">
        <v>4.91666666666666</v>
      </c>
    </row>
    <row r="58" customFormat="false" ht="15.75" hidden="false" customHeight="true" outlineLevel="0" collapsed="false">
      <c r="A58" s="1" t="s">
        <v>763</v>
      </c>
      <c r="B58" s="1" t="n">
        <v>40143</v>
      </c>
      <c r="C58" s="1" t="n">
        <v>34173</v>
      </c>
      <c r="D58" s="1" t="n">
        <v>0.00178240740740741</v>
      </c>
      <c r="E58" s="1" t="n">
        <v>5834</v>
      </c>
      <c r="F58" s="1" t="n">
        <v>0.0038</v>
      </c>
      <c r="G58" s="1" t="n">
        <v>0.1088</v>
      </c>
      <c r="H58" s="1" t="s">
        <v>2308</v>
      </c>
      <c r="I58" s="1" t="n">
        <v>0.00178240740740741</v>
      </c>
      <c r="J58" s="0" t="n">
        <v>2.56666666666666</v>
      </c>
    </row>
    <row r="59" customFormat="false" ht="15.75" hidden="false" customHeight="true" outlineLevel="0" collapsed="false">
      <c r="A59" s="1" t="s">
        <v>1021</v>
      </c>
      <c r="B59" s="1" t="n">
        <v>216156</v>
      </c>
      <c r="C59" s="1" t="n">
        <v>196112</v>
      </c>
      <c r="D59" s="1" t="n">
        <v>0.00135416666666667</v>
      </c>
      <c r="E59" s="1" t="n">
        <v>10451</v>
      </c>
      <c r="F59" s="1" t="n">
        <v>0.0082</v>
      </c>
      <c r="G59" s="1" t="n">
        <v>0.0617</v>
      </c>
      <c r="H59" s="1" t="s">
        <v>2319</v>
      </c>
      <c r="I59" s="1" t="n">
        <v>0.00135416666666667</v>
      </c>
      <c r="J59" s="0" t="n">
        <v>1.95</v>
      </c>
    </row>
    <row r="60" customFormat="false" ht="15.75" hidden="false" customHeight="true" outlineLevel="0" collapsed="false">
      <c r="A60" s="1" t="s">
        <v>701</v>
      </c>
      <c r="B60" s="1" t="n">
        <v>87114</v>
      </c>
      <c r="C60" s="1" t="n">
        <v>80874</v>
      </c>
      <c r="D60" s="1" t="n">
        <v>0.001875</v>
      </c>
      <c r="E60" s="1" t="n">
        <v>6652</v>
      </c>
      <c r="F60" s="1" t="n">
        <v>0.0079</v>
      </c>
      <c r="G60" s="1" t="n">
        <v>0.0863</v>
      </c>
      <c r="H60" s="1" t="s">
        <v>2319</v>
      </c>
      <c r="I60" s="1" t="n">
        <v>0.001875</v>
      </c>
      <c r="J60" s="0" t="n">
        <v>2.7</v>
      </c>
    </row>
    <row r="61" customFormat="false" ht="15.75" hidden="false" customHeight="true" outlineLevel="0" collapsed="false">
      <c r="A61" s="1" t="s">
        <v>234</v>
      </c>
      <c r="B61" s="1" t="n">
        <v>215838</v>
      </c>
      <c r="C61" s="1" t="n">
        <v>184921</v>
      </c>
      <c r="D61" s="1" t="n">
        <v>0.00376157407407407</v>
      </c>
      <c r="E61" s="1" t="n">
        <v>26024</v>
      </c>
      <c r="F61" s="1" t="n">
        <v>0.009</v>
      </c>
      <c r="G61" s="1" t="n">
        <v>0.1461</v>
      </c>
      <c r="H61" s="1" t="s">
        <v>2322</v>
      </c>
      <c r="I61" s="1" t="n">
        <v>0.00376157407407407</v>
      </c>
      <c r="J61" s="0" t="n">
        <v>5.41666666666666</v>
      </c>
    </row>
    <row r="62" customFormat="false" ht="15.75" hidden="false" customHeight="true" outlineLevel="0" collapsed="false">
      <c r="A62" s="1" t="s">
        <v>1063</v>
      </c>
      <c r="B62" s="1" t="n">
        <v>8107</v>
      </c>
      <c r="C62" s="1" t="n">
        <v>7126</v>
      </c>
      <c r="D62" s="1" t="n">
        <v>0.00130787037037037</v>
      </c>
      <c r="E62" s="1" t="n">
        <v>2127</v>
      </c>
      <c r="F62" s="1" t="n">
        <v>0.0103</v>
      </c>
      <c r="G62" s="1" t="n">
        <v>0.2921</v>
      </c>
      <c r="H62" s="1" t="s">
        <v>2315</v>
      </c>
      <c r="I62" s="1" t="n">
        <v>0.00130787037037037</v>
      </c>
      <c r="J62" s="0" t="n">
        <v>1.88333333333333</v>
      </c>
    </row>
    <row r="63" customFormat="false" ht="15.75" hidden="false" customHeight="true" outlineLevel="0" collapsed="false">
      <c r="A63" s="1" t="s">
        <v>99</v>
      </c>
      <c r="B63" s="1" t="n">
        <v>91832</v>
      </c>
      <c r="C63" s="1" t="n">
        <v>69289</v>
      </c>
      <c r="D63" s="1" t="n">
        <v>0.00555555555555556</v>
      </c>
      <c r="E63" s="1" t="n">
        <v>21105</v>
      </c>
      <c r="F63" s="1" t="n">
        <v>0.0054</v>
      </c>
      <c r="G63" s="1" t="n">
        <v>0.292</v>
      </c>
      <c r="H63" s="1" t="s">
        <v>2312</v>
      </c>
      <c r="I63" s="1" t="n">
        <v>0.00555555555555556</v>
      </c>
      <c r="J63" s="0" t="n">
        <v>8</v>
      </c>
    </row>
    <row r="64" customFormat="false" ht="15.75" hidden="false" customHeight="true" outlineLevel="0" collapsed="false">
      <c r="A64" s="1" t="s">
        <v>785</v>
      </c>
      <c r="B64" s="1" t="n">
        <v>125531</v>
      </c>
      <c r="C64" s="1" t="n">
        <v>116111</v>
      </c>
      <c r="D64" s="1" t="n">
        <v>0.00173611111111111</v>
      </c>
      <c r="E64" s="1" t="n">
        <v>12276</v>
      </c>
      <c r="F64" s="1" t="n">
        <v>0.0074</v>
      </c>
      <c r="G64" s="1" t="n">
        <v>0.0827</v>
      </c>
      <c r="H64" s="1" t="s">
        <v>2316</v>
      </c>
      <c r="I64" s="1" t="n">
        <v>0.00173611111111111</v>
      </c>
      <c r="J64" s="0" t="n">
        <v>2.5</v>
      </c>
    </row>
    <row r="65" customFormat="false" ht="15.75" hidden="false" customHeight="true" outlineLevel="0" collapsed="false">
      <c r="A65" s="1" t="s">
        <v>109</v>
      </c>
      <c r="B65" s="1" t="n">
        <v>63377</v>
      </c>
      <c r="C65" s="1" t="n">
        <v>48924</v>
      </c>
      <c r="D65" s="1" t="n">
        <v>0.0053125</v>
      </c>
      <c r="E65" s="1" t="n">
        <v>16910</v>
      </c>
      <c r="F65" s="1" t="n">
        <v>0.0038</v>
      </c>
      <c r="G65" s="1" t="n">
        <v>0.2842</v>
      </c>
      <c r="H65" s="1" t="s">
        <v>2311</v>
      </c>
      <c r="I65" s="1" t="n">
        <v>0.0053125</v>
      </c>
      <c r="J65" s="0" t="n">
        <v>7.64999999999999</v>
      </c>
    </row>
    <row r="66" customFormat="false" ht="15.75" hidden="false" customHeight="true" outlineLevel="0" collapsed="false">
      <c r="A66" s="1" t="s">
        <v>1415</v>
      </c>
      <c r="B66" s="1" t="n">
        <v>5586</v>
      </c>
      <c r="C66" s="1" t="n">
        <v>4678</v>
      </c>
      <c r="D66" s="1" t="n">
        <v>0.000729166666666667</v>
      </c>
      <c r="E66" s="1" t="n">
        <v>1350</v>
      </c>
      <c r="F66" s="1" t="n">
        <v>0.006</v>
      </c>
      <c r="G66" s="1" t="n">
        <v>0.142</v>
      </c>
      <c r="H66" s="1" t="s">
        <v>2310</v>
      </c>
      <c r="I66" s="1" t="n">
        <v>0.000729166666666667</v>
      </c>
      <c r="J66" s="0" t="n">
        <v>1.05</v>
      </c>
    </row>
    <row r="67" customFormat="false" ht="15.75" hidden="false" customHeight="true" outlineLevel="0" collapsed="false">
      <c r="A67" s="1" t="s">
        <v>1465</v>
      </c>
      <c r="B67" s="1" t="n">
        <v>3801</v>
      </c>
      <c r="C67" s="1" t="n">
        <v>3310</v>
      </c>
      <c r="D67" s="1" t="n">
        <v>0.000671296296296296</v>
      </c>
      <c r="E67" s="1" t="n">
        <v>744</v>
      </c>
      <c r="F67" s="1" t="n">
        <v>0.0108</v>
      </c>
      <c r="G67" s="1" t="n">
        <v>0.1231</v>
      </c>
      <c r="H67" s="1" t="s">
        <v>2320</v>
      </c>
      <c r="I67" s="1" t="n">
        <v>0.000671296296296296</v>
      </c>
      <c r="J67" s="0" t="n">
        <v>0.966666666666666</v>
      </c>
    </row>
    <row r="68" customFormat="false" ht="15.75" hidden="false" customHeight="true" outlineLevel="0" collapsed="false">
      <c r="A68" s="1" t="s">
        <v>1286</v>
      </c>
      <c r="B68" s="1" t="n">
        <v>36501</v>
      </c>
      <c r="C68" s="1" t="n">
        <v>30885</v>
      </c>
      <c r="D68" s="1" t="n">
        <v>0.000949074074074074</v>
      </c>
      <c r="E68" s="1" t="n">
        <v>8682</v>
      </c>
      <c r="F68" s="1" t="n">
        <v>0.0084</v>
      </c>
      <c r="G68" s="1" t="n">
        <v>0.1581</v>
      </c>
      <c r="H68" s="1" t="s">
        <v>2309</v>
      </c>
      <c r="I68" s="1" t="n">
        <v>0.000949074074074074</v>
      </c>
      <c r="J68" s="0" t="n">
        <v>1.36666666666667</v>
      </c>
    </row>
    <row r="69" customFormat="false" ht="15.75" hidden="false" customHeight="true" outlineLevel="0" collapsed="false">
      <c r="A69" s="1" t="s">
        <v>727</v>
      </c>
      <c r="B69" s="1" t="n">
        <v>80824</v>
      </c>
      <c r="C69" s="1" t="n">
        <v>75307</v>
      </c>
      <c r="D69" s="1" t="n">
        <v>0.0018287037037037</v>
      </c>
      <c r="E69" s="1" t="n">
        <v>6221</v>
      </c>
      <c r="F69" s="1" t="n">
        <v>0.0047</v>
      </c>
      <c r="G69" s="1" t="n">
        <v>0.0738</v>
      </c>
      <c r="H69" s="1" t="s">
        <v>2315</v>
      </c>
      <c r="I69" s="1" t="n">
        <v>0.0018287037037037</v>
      </c>
      <c r="J69" s="0" t="n">
        <v>2.63333333333333</v>
      </c>
    </row>
    <row r="70" customFormat="false" ht="15.75" hidden="false" customHeight="true" outlineLevel="0" collapsed="false">
      <c r="A70" s="1" t="s">
        <v>1113</v>
      </c>
      <c r="B70" s="1" t="n">
        <v>212256</v>
      </c>
      <c r="C70" s="1" t="n">
        <v>197150</v>
      </c>
      <c r="D70" s="1" t="n">
        <v>0.00122685185185185</v>
      </c>
      <c r="E70" s="1" t="n">
        <v>12130</v>
      </c>
      <c r="F70" s="1" t="n">
        <v>0.0118</v>
      </c>
      <c r="G70" s="1" t="n">
        <v>0.062</v>
      </c>
      <c r="H70" s="1" t="s">
        <v>2315</v>
      </c>
      <c r="I70" s="1" t="n">
        <v>0.00122685185185185</v>
      </c>
      <c r="J70" s="0" t="n">
        <v>1.76666666666667</v>
      </c>
    </row>
    <row r="71" customFormat="false" ht="15.75" hidden="false" customHeight="true" outlineLevel="0" collapsed="false">
      <c r="A71" s="1" t="s">
        <v>943</v>
      </c>
      <c r="B71" s="1" t="n">
        <v>129974</v>
      </c>
      <c r="C71" s="1" t="n">
        <v>112294</v>
      </c>
      <c r="D71" s="1" t="n">
        <v>0.00148148148148148</v>
      </c>
      <c r="E71" s="1" t="n">
        <v>29541</v>
      </c>
      <c r="F71" s="1" t="n">
        <v>0.007</v>
      </c>
      <c r="G71" s="1" t="n">
        <v>0.1754</v>
      </c>
      <c r="H71" s="1" t="s">
        <v>2324</v>
      </c>
      <c r="I71" s="1" t="n">
        <v>0.00148148148148148</v>
      </c>
      <c r="J71" s="0" t="n">
        <v>2.13333333333333</v>
      </c>
    </row>
    <row r="72" customFormat="false" ht="15.75" hidden="false" customHeight="true" outlineLevel="0" collapsed="false">
      <c r="A72" s="1" t="s">
        <v>1558</v>
      </c>
      <c r="B72" s="1" t="n">
        <v>91646</v>
      </c>
      <c r="C72" s="1" t="n">
        <v>81819</v>
      </c>
      <c r="D72" s="1" t="n">
        <v>0.000486111111111111</v>
      </c>
      <c r="E72" s="1" t="n">
        <v>4602</v>
      </c>
      <c r="F72" s="1" t="n">
        <v>0.0037</v>
      </c>
      <c r="G72" s="1" t="n">
        <v>0.0256</v>
      </c>
      <c r="H72" s="1" t="s">
        <v>2310</v>
      </c>
      <c r="I72" s="1" t="n">
        <v>0.000486111111111111</v>
      </c>
      <c r="J72" s="0" t="n">
        <v>0.7</v>
      </c>
    </row>
    <row r="73" customFormat="false" ht="15.75" hidden="false" customHeight="true" outlineLevel="0" collapsed="false">
      <c r="A73" s="1" t="s">
        <v>595</v>
      </c>
      <c r="B73" s="1" t="n">
        <v>51207</v>
      </c>
      <c r="C73" s="1" t="n">
        <v>45991</v>
      </c>
      <c r="D73" s="1" t="n">
        <v>0.00211805555555556</v>
      </c>
      <c r="E73" s="1" t="n">
        <v>5714</v>
      </c>
      <c r="F73" s="1" t="n">
        <v>0.0035</v>
      </c>
      <c r="G73" s="1" t="n">
        <v>0.1049</v>
      </c>
      <c r="H73" s="1" t="s">
        <v>2312</v>
      </c>
      <c r="I73" s="1" t="n">
        <v>0.00211805555555556</v>
      </c>
      <c r="J73" s="0" t="n">
        <v>3.05</v>
      </c>
    </row>
    <row r="74" customFormat="false" ht="15.75" hidden="false" customHeight="true" outlineLevel="0" collapsed="false">
      <c r="A74" s="1" t="s">
        <v>914</v>
      </c>
      <c r="B74" s="1" t="n">
        <v>40953</v>
      </c>
      <c r="C74" s="1" t="n">
        <v>38626</v>
      </c>
      <c r="D74" s="1" t="n">
        <v>0.00152777777777778</v>
      </c>
      <c r="E74" s="1" t="n">
        <v>2219</v>
      </c>
      <c r="F74" s="1" t="n">
        <v>0.0032</v>
      </c>
      <c r="G74" s="1" t="n">
        <v>0.0634</v>
      </c>
      <c r="H74" s="1" t="s">
        <v>2317</v>
      </c>
      <c r="I74" s="1" t="n">
        <v>0.00152777777777778</v>
      </c>
      <c r="J74" s="0" t="n">
        <v>2.2</v>
      </c>
    </row>
    <row r="75" customFormat="false" ht="15.75" hidden="false" customHeight="true" outlineLevel="0" collapsed="false">
      <c r="A75" s="1" t="s">
        <v>1226</v>
      </c>
      <c r="B75" s="1" t="n">
        <v>39215</v>
      </c>
      <c r="C75" s="1" t="n">
        <v>37388</v>
      </c>
      <c r="D75" s="1" t="n">
        <v>0.00105324074074074</v>
      </c>
      <c r="E75" s="1" t="n">
        <v>2049</v>
      </c>
      <c r="F75" s="1" t="n">
        <v>0.0031</v>
      </c>
      <c r="G75" s="1" t="n">
        <v>0.0447</v>
      </c>
      <c r="H75" s="1" t="s">
        <v>2322</v>
      </c>
      <c r="I75" s="1" t="n">
        <v>0.00105324074074074</v>
      </c>
      <c r="J75" s="0" t="n">
        <v>1.51666666666667</v>
      </c>
    </row>
    <row r="76" customFormat="false" ht="15.75" hidden="false" customHeight="true" outlineLevel="0" collapsed="false">
      <c r="A76" s="1" t="s">
        <v>1105</v>
      </c>
      <c r="B76" s="1" t="n">
        <v>40921</v>
      </c>
      <c r="C76" s="1" t="n">
        <v>38496</v>
      </c>
      <c r="D76" s="1" t="n">
        <v>0.00123842592592593</v>
      </c>
      <c r="E76" s="1" t="n">
        <v>1910</v>
      </c>
      <c r="F76" s="1" t="n">
        <v>0.0031</v>
      </c>
      <c r="G76" s="1" t="n">
        <v>0.049</v>
      </c>
      <c r="H76" s="1" t="s">
        <v>2308</v>
      </c>
      <c r="I76" s="1" t="n">
        <v>0.00123842592592593</v>
      </c>
      <c r="J76" s="0" t="n">
        <v>1.78333333333333</v>
      </c>
    </row>
    <row r="77" customFormat="false" ht="15.75" hidden="false" customHeight="true" outlineLevel="0" collapsed="false">
      <c r="A77" s="1" t="s">
        <v>1368</v>
      </c>
      <c r="B77" s="1" t="n">
        <v>38087</v>
      </c>
      <c r="C77" s="1" t="n">
        <v>36731</v>
      </c>
      <c r="D77" s="1" t="n">
        <v>0.000810185185185185</v>
      </c>
      <c r="E77" s="1" t="n">
        <v>1514</v>
      </c>
      <c r="F77" s="1" t="n">
        <v>0.0027</v>
      </c>
      <c r="G77" s="1" t="n">
        <v>0.036</v>
      </c>
      <c r="H77" s="1" t="s">
        <v>2316</v>
      </c>
      <c r="I77" s="1" t="n">
        <v>0.000810185185185185</v>
      </c>
      <c r="J77" s="0" t="n">
        <v>1.16666666666667</v>
      </c>
    </row>
    <row r="78" customFormat="false" ht="15.75" hidden="false" customHeight="true" outlineLevel="0" collapsed="false">
      <c r="A78" s="1" t="s">
        <v>1440</v>
      </c>
      <c r="B78" s="1" t="n">
        <v>37759</v>
      </c>
      <c r="C78" s="1" t="n">
        <v>36196</v>
      </c>
      <c r="D78" s="1" t="n">
        <v>0.000694444444444444</v>
      </c>
      <c r="E78" s="1" t="n">
        <v>1118</v>
      </c>
      <c r="F78" s="1" t="n">
        <v>0.0039</v>
      </c>
      <c r="G78" s="1" t="n">
        <v>0.0244</v>
      </c>
      <c r="H78" s="1" t="s">
        <v>2319</v>
      </c>
      <c r="I78" s="1" t="n">
        <v>0.000694444444444444</v>
      </c>
      <c r="J78" s="0" t="n">
        <v>0.999999999999999</v>
      </c>
    </row>
    <row r="79" customFormat="false" ht="15.75" hidden="false" customHeight="true" outlineLevel="0" collapsed="false">
      <c r="A79" s="1" t="s">
        <v>1131</v>
      </c>
      <c r="B79" s="1" t="n">
        <v>42373</v>
      </c>
      <c r="C79" s="1" t="n">
        <v>39225</v>
      </c>
      <c r="D79" s="1" t="n">
        <v>0.0012037037037037</v>
      </c>
      <c r="E79" s="1" t="n">
        <v>3055</v>
      </c>
      <c r="F79" s="1" t="n">
        <v>0.0024</v>
      </c>
      <c r="G79" s="1" t="n">
        <v>0.0496</v>
      </c>
      <c r="H79" s="1" t="s">
        <v>2309</v>
      </c>
      <c r="I79" s="1" t="n">
        <v>0.0012037037037037</v>
      </c>
      <c r="J79" s="0" t="n">
        <v>1.73333333333333</v>
      </c>
    </row>
    <row r="80" customFormat="false" ht="15.75" hidden="false" customHeight="true" outlineLevel="0" collapsed="false">
      <c r="A80" s="1" t="s">
        <v>1242</v>
      </c>
      <c r="B80" s="1" t="n">
        <v>40185</v>
      </c>
      <c r="C80" s="1" t="n">
        <v>38035</v>
      </c>
      <c r="D80" s="1" t="n">
        <v>0.00101851851851852</v>
      </c>
      <c r="E80" s="1" t="n">
        <v>1883</v>
      </c>
      <c r="F80" s="1" t="n">
        <v>0.0051</v>
      </c>
      <c r="G80" s="1" t="n">
        <v>0.0418</v>
      </c>
      <c r="H80" s="1" t="s">
        <v>2317</v>
      </c>
      <c r="I80" s="1" t="n">
        <v>0.00101851851851852</v>
      </c>
      <c r="J80" s="0" t="n">
        <v>1.46666666666667</v>
      </c>
    </row>
    <row r="81" customFormat="false" ht="15.75" hidden="false" customHeight="true" outlineLevel="0" collapsed="false">
      <c r="A81" s="1" t="s">
        <v>550</v>
      </c>
      <c r="B81" s="1" t="n">
        <v>42983</v>
      </c>
      <c r="C81" s="1" t="n">
        <v>39590</v>
      </c>
      <c r="D81" s="1" t="n">
        <v>0.00221064814814815</v>
      </c>
      <c r="E81" s="1" t="n">
        <v>2313</v>
      </c>
      <c r="F81" s="1" t="n">
        <v>0.0056</v>
      </c>
      <c r="G81" s="1" t="n">
        <v>0.074</v>
      </c>
      <c r="H81" s="1" t="s">
        <v>2322</v>
      </c>
      <c r="I81" s="1" t="n">
        <v>0.00221064814814815</v>
      </c>
      <c r="J81" s="0" t="n">
        <v>3.18333333333333</v>
      </c>
    </row>
    <row r="82" customFormat="false" ht="15.75" hidden="false" customHeight="true" outlineLevel="0" collapsed="false">
      <c r="A82" s="1" t="s">
        <v>414</v>
      </c>
      <c r="B82" s="1" t="n">
        <v>43938</v>
      </c>
      <c r="C82" s="1" t="n">
        <v>40029</v>
      </c>
      <c r="D82" s="1" t="n">
        <v>0.00261574074074074</v>
      </c>
      <c r="E82" s="1" t="n">
        <v>3917</v>
      </c>
      <c r="F82" s="1" t="n">
        <v>0.0046</v>
      </c>
      <c r="G82" s="1" t="n">
        <v>0.0964</v>
      </c>
      <c r="H82" s="1" t="s">
        <v>2317</v>
      </c>
      <c r="I82" s="1" t="n">
        <v>0.00261574074074074</v>
      </c>
      <c r="J82" s="0" t="n">
        <v>3.76666666666666</v>
      </c>
    </row>
    <row r="83" customFormat="false" ht="15.75" hidden="false" customHeight="true" outlineLevel="0" collapsed="false">
      <c r="A83" s="1" t="s">
        <v>726</v>
      </c>
      <c r="B83" s="1" t="n">
        <v>66141</v>
      </c>
      <c r="C83" s="1" t="n">
        <v>61071</v>
      </c>
      <c r="D83" s="1" t="n">
        <v>0.0018287037037037</v>
      </c>
      <c r="E83" s="1" t="n">
        <v>5579</v>
      </c>
      <c r="F83" s="1" t="n">
        <v>0.0035</v>
      </c>
      <c r="G83" s="1" t="n">
        <v>0.0917</v>
      </c>
      <c r="H83" s="1" t="s">
        <v>2308</v>
      </c>
      <c r="I83" s="1" t="n">
        <v>0.0018287037037037</v>
      </c>
      <c r="J83" s="0" t="n">
        <v>2.63333333333333</v>
      </c>
    </row>
    <row r="84" customFormat="false" ht="15.75" hidden="false" customHeight="true" outlineLevel="0" collapsed="false">
      <c r="A84" s="1" t="s">
        <v>1444</v>
      </c>
      <c r="B84" s="1" t="n">
        <v>57291</v>
      </c>
      <c r="C84" s="1" t="n">
        <v>53560</v>
      </c>
      <c r="D84" s="1" t="n">
        <v>0.00068287037037037</v>
      </c>
      <c r="E84" s="1" t="n">
        <v>1853</v>
      </c>
      <c r="F84" s="1" t="n">
        <v>0.0034</v>
      </c>
      <c r="G84" s="1" t="n">
        <v>0.0294</v>
      </c>
      <c r="H84" s="1" t="s">
        <v>2319</v>
      </c>
      <c r="I84" s="1" t="n">
        <v>0.00068287037037037</v>
      </c>
      <c r="J84" s="0" t="n">
        <v>0.983333333333332</v>
      </c>
    </row>
    <row r="85" customFormat="false" ht="15.75" hidden="false" customHeight="true" outlineLevel="0" collapsed="false">
      <c r="A85" s="1" t="s">
        <v>1312</v>
      </c>
      <c r="B85" s="1" t="n">
        <v>57240</v>
      </c>
      <c r="C85" s="1" t="n">
        <v>54371</v>
      </c>
      <c r="D85" s="1" t="n">
        <v>0.000902777777777778</v>
      </c>
      <c r="E85" s="1" t="n">
        <v>2192</v>
      </c>
      <c r="F85" s="1" t="n">
        <v>0.0042</v>
      </c>
      <c r="G85" s="1" t="n">
        <v>0.0371</v>
      </c>
      <c r="H85" s="1" t="s">
        <v>2316</v>
      </c>
      <c r="I85" s="1" t="n">
        <v>0.000902777777777778</v>
      </c>
      <c r="J85" s="0" t="n">
        <v>1.3</v>
      </c>
    </row>
    <row r="86" customFormat="false" ht="15.75" hidden="false" customHeight="true" outlineLevel="0" collapsed="false">
      <c r="A86" s="1" t="s">
        <v>1311</v>
      </c>
      <c r="B86" s="1" t="n">
        <v>57621</v>
      </c>
      <c r="C86" s="1" t="n">
        <v>55004</v>
      </c>
      <c r="D86" s="1" t="n">
        <v>0.000902777777777778</v>
      </c>
      <c r="E86" s="1" t="n">
        <v>3687</v>
      </c>
      <c r="F86" s="1" t="n">
        <v>0.0039</v>
      </c>
      <c r="G86" s="1" t="n">
        <v>0.0452</v>
      </c>
      <c r="H86" s="1" t="s">
        <v>2322</v>
      </c>
      <c r="I86" s="1" t="n">
        <v>0.000902777777777778</v>
      </c>
      <c r="J86" s="0" t="n">
        <v>1.3</v>
      </c>
    </row>
    <row r="87" customFormat="false" ht="15.75" hidden="false" customHeight="true" outlineLevel="0" collapsed="false">
      <c r="A87" s="1" t="s">
        <v>1109</v>
      </c>
      <c r="B87" s="1" t="n">
        <v>30802</v>
      </c>
      <c r="C87" s="1" t="n">
        <v>28002</v>
      </c>
      <c r="D87" s="1" t="n">
        <v>0.00123842592592593</v>
      </c>
      <c r="E87" s="1" t="n">
        <v>1241</v>
      </c>
      <c r="F87" s="1" t="n">
        <v>0.0039</v>
      </c>
      <c r="G87" s="1" t="n">
        <v>0.0408</v>
      </c>
      <c r="H87" s="1" t="s">
        <v>2317</v>
      </c>
      <c r="I87" s="1" t="n">
        <v>0.00123842592592593</v>
      </c>
      <c r="J87" s="0" t="n">
        <v>1.78333333333333</v>
      </c>
    </row>
    <row r="88" customFormat="false" ht="15.75" hidden="false" customHeight="true" outlineLevel="0" collapsed="false">
      <c r="A88" s="1" t="s">
        <v>720</v>
      </c>
      <c r="B88" s="1" t="n">
        <v>60411</v>
      </c>
      <c r="C88" s="1" t="n">
        <v>55194</v>
      </c>
      <c r="D88" s="1" t="n">
        <v>0.00185185185185185</v>
      </c>
      <c r="E88" s="1" t="n">
        <v>6684</v>
      </c>
      <c r="F88" s="1" t="n">
        <v>0.0075</v>
      </c>
      <c r="G88" s="1" t="n">
        <v>0.0999</v>
      </c>
      <c r="H88" s="1" t="s">
        <v>2312</v>
      </c>
      <c r="I88" s="1" t="n">
        <v>0.00185185185185185</v>
      </c>
      <c r="J88" s="0" t="n">
        <v>2.66666666666666</v>
      </c>
    </row>
    <row r="89" customFormat="false" ht="15.75" hidden="false" customHeight="true" outlineLevel="0" collapsed="false">
      <c r="A89" s="1" t="s">
        <v>612</v>
      </c>
      <c r="B89" s="1" t="n">
        <v>56954</v>
      </c>
      <c r="C89" s="1" t="n">
        <v>52449</v>
      </c>
      <c r="D89" s="1" t="n">
        <v>0.00207175925925926</v>
      </c>
      <c r="E89" s="1" t="n">
        <v>5131</v>
      </c>
      <c r="F89" s="1" t="n">
        <v>0.0042</v>
      </c>
      <c r="G89" s="1" t="n">
        <v>0.0867</v>
      </c>
      <c r="H89" s="1" t="s">
        <v>2320</v>
      </c>
      <c r="I89" s="1" t="n">
        <v>0.00207175925925926</v>
      </c>
      <c r="J89" s="0" t="n">
        <v>2.98333333333333</v>
      </c>
    </row>
    <row r="90" customFormat="false" ht="15.75" hidden="false" customHeight="true" outlineLevel="0" collapsed="false">
      <c r="A90" s="1" t="s">
        <v>298</v>
      </c>
      <c r="B90" s="1" t="n">
        <v>45220</v>
      </c>
      <c r="C90" s="1" t="n">
        <v>37508</v>
      </c>
      <c r="D90" s="1" t="n">
        <v>0.00326388888888889</v>
      </c>
      <c r="E90" s="1" t="n">
        <v>6995</v>
      </c>
      <c r="F90" s="1" t="n">
        <v>0.006</v>
      </c>
      <c r="G90" s="1" t="n">
        <v>0.1555</v>
      </c>
      <c r="H90" s="1" t="s">
        <v>2314</v>
      </c>
      <c r="I90" s="1" t="n">
        <v>0.00326388888888889</v>
      </c>
      <c r="J90" s="0" t="n">
        <v>4.7</v>
      </c>
    </row>
    <row r="91" customFormat="false" ht="15.75" hidden="false" customHeight="true" outlineLevel="0" collapsed="false">
      <c r="A91" s="1" t="s">
        <v>1513</v>
      </c>
      <c r="B91" s="1" t="n">
        <v>245955</v>
      </c>
      <c r="C91" s="1" t="n">
        <v>191375</v>
      </c>
      <c r="D91" s="1" t="n">
        <v>0.00056712962962963</v>
      </c>
      <c r="E91" s="1" t="n">
        <v>51196</v>
      </c>
      <c r="F91" s="1" t="n">
        <v>0.0034</v>
      </c>
      <c r="G91" s="1" t="n">
        <v>0.0602</v>
      </c>
      <c r="H91" s="1" t="s">
        <v>2325</v>
      </c>
      <c r="I91" s="1" t="n">
        <v>0.00056712962962963</v>
      </c>
      <c r="J91" s="0" t="n">
        <v>0.816666666666666</v>
      </c>
    </row>
    <row r="92" customFormat="false" ht="15.75" hidden="false" customHeight="true" outlineLevel="0" collapsed="false">
      <c r="A92" s="1" t="s">
        <v>1532</v>
      </c>
      <c r="B92" s="1" t="n">
        <v>133058</v>
      </c>
      <c r="C92" s="1" t="n">
        <v>109291</v>
      </c>
      <c r="D92" s="1" t="n">
        <v>0.000532407407407407</v>
      </c>
      <c r="E92" s="1" t="n">
        <v>30233</v>
      </c>
      <c r="F92" s="1" t="n">
        <v>0.0022</v>
      </c>
      <c r="G92" s="1" t="n">
        <v>0.0542</v>
      </c>
      <c r="H92" s="1" t="s">
        <v>2326</v>
      </c>
      <c r="I92" s="1" t="n">
        <v>0.000532407407407407</v>
      </c>
      <c r="J92" s="0" t="n">
        <v>0.766666666666666</v>
      </c>
    </row>
    <row r="93" customFormat="false" ht="15.75" hidden="false" customHeight="true" outlineLevel="0" collapsed="false">
      <c r="A93" s="1" t="s">
        <v>176</v>
      </c>
      <c r="B93" s="1" t="n">
        <v>49085</v>
      </c>
      <c r="C93" s="1" t="n">
        <v>40460</v>
      </c>
      <c r="D93" s="1" t="n">
        <v>0.00435185185185185</v>
      </c>
      <c r="E93" s="1" t="n">
        <v>11726</v>
      </c>
      <c r="F93" s="1" t="n">
        <v>0.0044</v>
      </c>
      <c r="G93" s="1" t="n">
        <v>0.2309</v>
      </c>
      <c r="H93" s="1" t="s">
        <v>2314</v>
      </c>
      <c r="I93" s="1" t="n">
        <v>0.00435185185185185</v>
      </c>
      <c r="J93" s="0" t="n">
        <v>6.26666666666666</v>
      </c>
    </row>
    <row r="94" customFormat="false" ht="15.75" hidden="false" customHeight="true" outlineLevel="0" collapsed="false">
      <c r="A94" s="1" t="s">
        <v>837</v>
      </c>
      <c r="B94" s="1" t="n">
        <v>45458</v>
      </c>
      <c r="C94" s="1" t="n">
        <v>39441</v>
      </c>
      <c r="D94" s="1" t="n">
        <v>0.00166666666666667</v>
      </c>
      <c r="E94" s="1" t="n">
        <v>5348</v>
      </c>
      <c r="F94" s="1" t="n">
        <v>0.0049</v>
      </c>
      <c r="G94" s="1" t="n">
        <v>0.1089</v>
      </c>
      <c r="H94" s="1" t="s">
        <v>2312</v>
      </c>
      <c r="I94" s="1" t="n">
        <v>0.00166666666666667</v>
      </c>
      <c r="J94" s="0" t="n">
        <v>2.4</v>
      </c>
    </row>
    <row r="95" customFormat="false" ht="15.75" hidden="false" customHeight="true" outlineLevel="0" collapsed="false">
      <c r="A95" s="1" t="s">
        <v>634</v>
      </c>
      <c r="B95" s="1" t="n">
        <v>58305</v>
      </c>
      <c r="C95" s="1" t="n">
        <v>53414</v>
      </c>
      <c r="D95" s="1" t="n">
        <v>0.00201388888888889</v>
      </c>
      <c r="E95" s="1" t="n">
        <v>4925</v>
      </c>
      <c r="F95" s="1" t="n">
        <v>0.0071</v>
      </c>
      <c r="G95" s="1" t="n">
        <v>0.0898</v>
      </c>
      <c r="H95" s="1" t="s">
        <v>2320</v>
      </c>
      <c r="I95" s="1" t="n">
        <v>0.00201388888888889</v>
      </c>
      <c r="J95" s="0" t="n">
        <v>2.9</v>
      </c>
    </row>
    <row r="96" customFormat="false" ht="15.75" hidden="false" customHeight="true" outlineLevel="0" collapsed="false">
      <c r="A96" s="1" t="s">
        <v>1268</v>
      </c>
      <c r="B96" s="1" t="n">
        <v>10312</v>
      </c>
      <c r="C96" s="1" t="n">
        <v>8922</v>
      </c>
      <c r="D96" s="1" t="n">
        <v>0.000983796296296296</v>
      </c>
      <c r="E96" s="1" t="n">
        <v>2988</v>
      </c>
      <c r="F96" s="1" t="n">
        <v>0.005</v>
      </c>
      <c r="G96" s="1" t="n">
        <v>0.2473</v>
      </c>
      <c r="H96" s="1" t="s">
        <v>2321</v>
      </c>
      <c r="I96" s="1" t="n">
        <v>0.000983796296296296</v>
      </c>
      <c r="J96" s="0" t="n">
        <v>1.41666666666667</v>
      </c>
    </row>
    <row r="97" customFormat="false" ht="15.75" hidden="false" customHeight="true" outlineLevel="0" collapsed="false">
      <c r="A97" s="1" t="s">
        <v>250</v>
      </c>
      <c r="B97" s="1" t="n">
        <v>79476</v>
      </c>
      <c r="C97" s="1" t="n">
        <v>67279</v>
      </c>
      <c r="D97" s="1" t="n">
        <v>0.00362268518518519</v>
      </c>
      <c r="E97" s="1" t="n">
        <v>8939</v>
      </c>
      <c r="F97" s="1" t="n">
        <v>0.0073</v>
      </c>
      <c r="G97" s="1" t="n">
        <v>0.1644</v>
      </c>
      <c r="H97" s="1" t="s">
        <v>2308</v>
      </c>
      <c r="I97" s="1" t="n">
        <v>0.00362268518518519</v>
      </c>
      <c r="J97" s="0" t="n">
        <v>5.21666666666666</v>
      </c>
    </row>
    <row r="98" customFormat="false" ht="15.75" hidden="false" customHeight="true" outlineLevel="0" collapsed="false">
      <c r="A98" s="1" t="s">
        <v>141</v>
      </c>
      <c r="B98" s="1" t="n">
        <v>20923</v>
      </c>
      <c r="C98" s="1" t="n">
        <v>16821</v>
      </c>
      <c r="D98" s="1" t="n">
        <v>0.00476851851851852</v>
      </c>
      <c r="E98" s="1" t="n">
        <v>5868</v>
      </c>
      <c r="F98" s="1" t="n">
        <v>0.0059</v>
      </c>
      <c r="G98" s="1" t="n">
        <v>0.2593</v>
      </c>
      <c r="H98" s="1" t="s">
        <v>2312</v>
      </c>
      <c r="I98" s="1" t="n">
        <v>0.00476851851851852</v>
      </c>
      <c r="J98" s="0" t="n">
        <v>6.86666666666666</v>
      </c>
    </row>
    <row r="99" customFormat="false" ht="15.75" hidden="false" customHeight="true" outlineLevel="0" collapsed="false">
      <c r="A99" s="1" t="s">
        <v>381</v>
      </c>
      <c r="B99" s="1" t="n">
        <v>52468</v>
      </c>
      <c r="C99" s="1" t="n">
        <v>41571</v>
      </c>
      <c r="D99" s="1" t="n">
        <v>0.00275462962962963</v>
      </c>
      <c r="E99" s="1" t="n">
        <v>8627</v>
      </c>
      <c r="F99" s="1" t="n">
        <v>0.0074</v>
      </c>
      <c r="G99" s="1" t="n">
        <v>0.1946</v>
      </c>
      <c r="H99" s="1" t="s">
        <v>2317</v>
      </c>
      <c r="I99" s="1" t="n">
        <v>0.00275462962962963</v>
      </c>
      <c r="J99" s="0" t="n">
        <v>3.96666666666666</v>
      </c>
    </row>
    <row r="100" customFormat="false" ht="15.75" hidden="false" customHeight="true" outlineLevel="0" collapsed="false">
      <c r="A100" s="1" t="s">
        <v>896</v>
      </c>
      <c r="B100" s="1" t="n">
        <v>34662</v>
      </c>
      <c r="C100" s="1" t="n">
        <v>31615</v>
      </c>
      <c r="D100" s="1" t="n">
        <v>0.00155092592592593</v>
      </c>
      <c r="E100" s="1" t="n">
        <v>2160</v>
      </c>
      <c r="F100" s="1" t="n">
        <v>0.0029</v>
      </c>
      <c r="G100" s="1" t="n">
        <v>0.0598</v>
      </c>
      <c r="H100" s="1" t="s">
        <v>2320</v>
      </c>
      <c r="I100" s="1" t="n">
        <v>0.00155092592592593</v>
      </c>
      <c r="J100" s="0" t="n">
        <v>2.23333333333333</v>
      </c>
    </row>
    <row r="101" customFormat="false" ht="15.75" hidden="false" customHeight="true" outlineLevel="0" collapsed="false">
      <c r="A101" s="1" t="s">
        <v>86</v>
      </c>
      <c r="B101" s="1" t="n">
        <v>71141</v>
      </c>
      <c r="C101" s="1" t="n">
        <v>56157</v>
      </c>
      <c r="D101" s="1" t="n">
        <v>0.00581018518518519</v>
      </c>
      <c r="E101" s="1" t="n">
        <v>12628</v>
      </c>
      <c r="F101" s="1" t="n">
        <v>0.0088</v>
      </c>
      <c r="G101" s="1" t="n">
        <v>0.2467</v>
      </c>
      <c r="H101" s="1" t="s">
        <v>2311</v>
      </c>
      <c r="I101" s="1" t="n">
        <v>0.00581018518518519</v>
      </c>
      <c r="J101" s="0" t="n">
        <v>8.36666666666666</v>
      </c>
    </row>
    <row r="102" customFormat="false" ht="15.75" hidden="false" customHeight="true" outlineLevel="0" collapsed="false">
      <c r="A102" s="1" t="s">
        <v>838</v>
      </c>
      <c r="B102" s="1" t="n">
        <v>116267</v>
      </c>
      <c r="C102" s="1" t="n">
        <v>105378</v>
      </c>
      <c r="D102" s="1" t="n">
        <v>0.00165509259259259</v>
      </c>
      <c r="E102" s="1" t="n">
        <v>8597</v>
      </c>
      <c r="F102" s="1" t="n">
        <v>0.0074</v>
      </c>
      <c r="G102" s="1" t="n">
        <v>0.0811</v>
      </c>
      <c r="H102" s="1" t="s">
        <v>2319</v>
      </c>
      <c r="I102" s="1" t="n">
        <v>0.00165509259259259</v>
      </c>
      <c r="J102" s="0" t="n">
        <v>2.38333333333333</v>
      </c>
    </row>
    <row r="103" customFormat="false" ht="15.75" hidden="false" customHeight="true" outlineLevel="0" collapsed="false">
      <c r="A103" s="1" t="s">
        <v>638</v>
      </c>
      <c r="B103" s="1" t="n">
        <v>117645</v>
      </c>
      <c r="C103" s="1" t="n">
        <v>106650</v>
      </c>
      <c r="D103" s="1" t="n">
        <v>0.00200231481481482</v>
      </c>
      <c r="E103" s="1" t="n">
        <v>7455</v>
      </c>
      <c r="F103" s="1" t="n">
        <v>0.0068</v>
      </c>
      <c r="G103" s="1" t="n">
        <v>0.0685</v>
      </c>
      <c r="H103" s="1" t="s">
        <v>2319</v>
      </c>
      <c r="I103" s="1" t="n">
        <v>0.00200231481481482</v>
      </c>
      <c r="J103" s="0" t="n">
        <v>2.88333333333333</v>
      </c>
    </row>
    <row r="104" customFormat="false" ht="15.75" hidden="false" customHeight="true" outlineLevel="0" collapsed="false">
      <c r="A104" s="1" t="s">
        <v>894</v>
      </c>
      <c r="B104" s="1" t="n">
        <v>102074</v>
      </c>
      <c r="C104" s="1" t="n">
        <v>88318</v>
      </c>
      <c r="D104" s="1" t="n">
        <v>0.00155092592592593</v>
      </c>
      <c r="E104" s="1" t="n">
        <v>10305</v>
      </c>
      <c r="F104" s="1" t="n">
        <v>0.003</v>
      </c>
      <c r="G104" s="1" t="n">
        <v>0.0714</v>
      </c>
      <c r="H104" s="1" t="s">
        <v>2317</v>
      </c>
      <c r="I104" s="1" t="n">
        <v>0.00155092592592593</v>
      </c>
      <c r="J104" s="0" t="n">
        <v>2.23333333333333</v>
      </c>
    </row>
    <row r="105" customFormat="false" ht="15.75" hidden="false" customHeight="true" outlineLevel="0" collapsed="false">
      <c r="A105" s="1" t="s">
        <v>1233</v>
      </c>
      <c r="B105" s="1" t="n">
        <v>88449</v>
      </c>
      <c r="C105" s="1" t="n">
        <v>83572</v>
      </c>
      <c r="D105" s="1" t="n">
        <v>0.00104166666666667</v>
      </c>
      <c r="E105" s="1" t="n">
        <v>2694</v>
      </c>
      <c r="F105" s="1" t="n">
        <v>0.0041</v>
      </c>
      <c r="G105" s="1" t="n">
        <v>0.0308</v>
      </c>
      <c r="H105" s="1" t="s">
        <v>2315</v>
      </c>
      <c r="I105" s="1" t="n">
        <v>0.00104166666666667</v>
      </c>
      <c r="J105" s="0" t="n">
        <v>1.5</v>
      </c>
    </row>
    <row r="106" customFormat="false" ht="15.75" hidden="false" customHeight="true" outlineLevel="0" collapsed="false">
      <c r="A106" s="1" t="s">
        <v>572</v>
      </c>
      <c r="B106" s="1" t="n">
        <v>150934</v>
      </c>
      <c r="C106" s="1" t="n">
        <v>136653</v>
      </c>
      <c r="D106" s="1" t="n">
        <v>0.00215277777777778</v>
      </c>
      <c r="E106" s="1" t="n">
        <v>16125</v>
      </c>
      <c r="F106" s="1" t="n">
        <v>0.0102</v>
      </c>
      <c r="G106" s="1" t="n">
        <v>0.1121</v>
      </c>
      <c r="H106" s="1" t="s">
        <v>2322</v>
      </c>
      <c r="I106" s="1" t="n">
        <v>0.00215277777777778</v>
      </c>
      <c r="J106" s="0" t="n">
        <v>3.1</v>
      </c>
    </row>
    <row r="107" customFormat="false" ht="15.75" hidden="false" customHeight="true" outlineLevel="0" collapsed="false">
      <c r="A107" s="1" t="s">
        <v>1227</v>
      </c>
      <c r="B107" s="1" t="n">
        <v>81476</v>
      </c>
      <c r="C107" s="1" t="n">
        <v>77418</v>
      </c>
      <c r="D107" s="1" t="n">
        <v>0.00105324074074074</v>
      </c>
      <c r="E107" s="1" t="n">
        <v>1951</v>
      </c>
      <c r="F107" s="1" t="n">
        <v>0.0029</v>
      </c>
      <c r="G107" s="1" t="n">
        <v>0.0286</v>
      </c>
      <c r="H107" s="1" t="s">
        <v>2321</v>
      </c>
      <c r="I107" s="1" t="n">
        <v>0.00105324074074074</v>
      </c>
      <c r="J107" s="0" t="n">
        <v>1.51666666666667</v>
      </c>
    </row>
    <row r="108" customFormat="false" ht="15.75" hidden="false" customHeight="true" outlineLevel="0" collapsed="false">
      <c r="A108" s="1" t="s">
        <v>249</v>
      </c>
      <c r="B108" s="1" t="n">
        <v>123553</v>
      </c>
      <c r="C108" s="1" t="n">
        <v>108430</v>
      </c>
      <c r="D108" s="1" t="n">
        <v>0.00363425925925926</v>
      </c>
      <c r="E108" s="1" t="n">
        <v>18540</v>
      </c>
      <c r="F108" s="1" t="n">
        <v>0.006</v>
      </c>
      <c r="G108" s="1" t="n">
        <v>0.1697</v>
      </c>
      <c r="H108" s="1" t="s">
        <v>2317</v>
      </c>
      <c r="I108" s="1" t="n">
        <v>0.00363425925925926</v>
      </c>
      <c r="J108" s="0" t="n">
        <v>5.23333333333333</v>
      </c>
    </row>
    <row r="109" customFormat="false" ht="15.75" hidden="false" customHeight="true" outlineLevel="0" collapsed="false">
      <c r="A109" s="1" t="s">
        <v>326</v>
      </c>
      <c r="B109" s="1" t="n">
        <v>156776</v>
      </c>
      <c r="C109" s="1" t="n">
        <v>136059</v>
      </c>
      <c r="D109" s="1" t="n">
        <v>0.00305555555555556</v>
      </c>
      <c r="E109" s="1" t="n">
        <v>15513</v>
      </c>
      <c r="F109" s="1" t="n">
        <v>0.0056</v>
      </c>
      <c r="G109" s="1" t="n">
        <v>0.1297</v>
      </c>
      <c r="H109" s="1" t="s">
        <v>2322</v>
      </c>
      <c r="I109" s="1" t="n">
        <v>0.00305555555555556</v>
      </c>
      <c r="J109" s="0" t="n">
        <v>4.4</v>
      </c>
    </row>
    <row r="110" customFormat="false" ht="15.75" hidden="false" customHeight="true" outlineLevel="0" collapsed="false">
      <c r="A110" s="1" t="s">
        <v>279</v>
      </c>
      <c r="B110" s="1" t="n">
        <v>585002</v>
      </c>
      <c r="C110" s="1" t="n">
        <v>472821</v>
      </c>
      <c r="D110" s="1" t="n">
        <v>0.00337962962962963</v>
      </c>
      <c r="E110" s="1" t="n">
        <v>115811</v>
      </c>
      <c r="F110" s="1" t="n">
        <v>0.0172</v>
      </c>
      <c r="G110" s="1" t="n">
        <v>0.3167</v>
      </c>
      <c r="H110" s="1" t="s">
        <v>2327</v>
      </c>
      <c r="I110" s="1" t="n">
        <v>0.00337962962962963</v>
      </c>
      <c r="J110" s="0" t="n">
        <v>4.86666666666666</v>
      </c>
    </row>
    <row r="111" customFormat="false" ht="15.75" hidden="false" customHeight="true" outlineLevel="0" collapsed="false">
      <c r="A111" s="1" t="s">
        <v>355</v>
      </c>
      <c r="B111" s="1" t="n">
        <v>139936</v>
      </c>
      <c r="C111" s="1" t="n">
        <v>125876</v>
      </c>
      <c r="D111" s="1" t="n">
        <v>0.00291666666666667</v>
      </c>
      <c r="E111" s="1" t="n">
        <v>19200</v>
      </c>
      <c r="F111" s="1" t="n">
        <v>0.0061</v>
      </c>
      <c r="G111" s="1" t="n">
        <v>0.1378</v>
      </c>
      <c r="H111" s="1" t="s">
        <v>2322</v>
      </c>
      <c r="I111" s="1" t="n">
        <v>0.00291666666666667</v>
      </c>
      <c r="J111" s="0" t="n">
        <v>4.2</v>
      </c>
    </row>
    <row r="112" customFormat="false" ht="15.75" hidden="false" customHeight="true" outlineLevel="0" collapsed="false">
      <c r="A112" s="1" t="s">
        <v>292</v>
      </c>
      <c r="B112" s="1" t="n">
        <v>148541</v>
      </c>
      <c r="C112" s="1" t="n">
        <v>132259</v>
      </c>
      <c r="D112" s="1" t="n">
        <v>0.00329861111111111</v>
      </c>
      <c r="E112" s="1" t="n">
        <v>18226</v>
      </c>
      <c r="F112" s="1" t="n">
        <v>0.0073</v>
      </c>
      <c r="G112" s="1" t="n">
        <v>0.1468</v>
      </c>
      <c r="H112" s="1" t="s">
        <v>2322</v>
      </c>
      <c r="I112" s="1" t="n">
        <v>0.00329861111111111</v>
      </c>
      <c r="J112" s="0" t="n">
        <v>4.75</v>
      </c>
    </row>
    <row r="113" customFormat="false" ht="15.75" hidden="false" customHeight="true" outlineLevel="0" collapsed="false">
      <c r="A113" s="1" t="s">
        <v>1009</v>
      </c>
      <c r="B113" s="1" t="n">
        <v>134112</v>
      </c>
      <c r="C113" s="1" t="n">
        <v>125851</v>
      </c>
      <c r="D113" s="1" t="n">
        <v>0.00136574074074074</v>
      </c>
      <c r="E113" s="1" t="n">
        <v>8527</v>
      </c>
      <c r="F113" s="1" t="n">
        <v>0.0106</v>
      </c>
      <c r="G113" s="1" t="n">
        <v>0.0679</v>
      </c>
      <c r="H113" s="1" t="s">
        <v>2319</v>
      </c>
      <c r="I113" s="1" t="n">
        <v>0.00136574074074074</v>
      </c>
      <c r="J113" s="0" t="n">
        <v>1.96666666666667</v>
      </c>
    </row>
    <row r="114" customFormat="false" ht="15.75" hidden="false" customHeight="true" outlineLevel="0" collapsed="false">
      <c r="A114" s="1" t="s">
        <v>683</v>
      </c>
      <c r="B114" s="1" t="n">
        <v>134299</v>
      </c>
      <c r="C114" s="1" t="n">
        <v>124967</v>
      </c>
      <c r="D114" s="1" t="n">
        <v>0.00190972222222222</v>
      </c>
      <c r="E114" s="1" t="n">
        <v>11270</v>
      </c>
      <c r="F114" s="1" t="n">
        <v>0.0086</v>
      </c>
      <c r="G114" s="1" t="n">
        <v>0.0708</v>
      </c>
      <c r="H114" s="1" t="s">
        <v>2319</v>
      </c>
      <c r="I114" s="1" t="n">
        <v>0.00190972222222222</v>
      </c>
      <c r="J114" s="0" t="n">
        <v>2.75</v>
      </c>
    </row>
    <row r="115" customFormat="false" ht="15.75" hidden="false" customHeight="true" outlineLevel="0" collapsed="false">
      <c r="A115" s="1" t="s">
        <v>802</v>
      </c>
      <c r="B115" s="1" t="n">
        <v>92397</v>
      </c>
      <c r="C115" s="1" t="n">
        <v>85265</v>
      </c>
      <c r="D115" s="1" t="n">
        <v>0.00171296296296296</v>
      </c>
      <c r="E115" s="1" t="n">
        <v>3658</v>
      </c>
      <c r="F115" s="1" t="n">
        <v>0.0029</v>
      </c>
      <c r="G115" s="1" t="n">
        <v>0.0539</v>
      </c>
      <c r="H115" s="1" t="s">
        <v>2315</v>
      </c>
      <c r="I115" s="1" t="n">
        <v>0.00171296296296296</v>
      </c>
      <c r="J115" s="0" t="n">
        <v>2.46666666666666</v>
      </c>
    </row>
    <row r="116" customFormat="false" ht="15.75" hidden="false" customHeight="true" outlineLevel="0" collapsed="false">
      <c r="A116" s="1" t="s">
        <v>1014</v>
      </c>
      <c r="B116" s="1" t="n">
        <v>61817</v>
      </c>
      <c r="C116" s="1" t="n">
        <v>58791</v>
      </c>
      <c r="D116" s="1" t="n">
        <v>0.00136574074074074</v>
      </c>
      <c r="E116" s="1" t="n">
        <v>3028</v>
      </c>
      <c r="F116" s="1" t="n">
        <v>0.0068</v>
      </c>
      <c r="G116" s="1" t="n">
        <v>0.0678</v>
      </c>
      <c r="H116" s="1" t="s">
        <v>2322</v>
      </c>
      <c r="I116" s="1" t="n">
        <v>0.00136574074074074</v>
      </c>
      <c r="J116" s="0" t="n">
        <v>1.96666666666667</v>
      </c>
    </row>
    <row r="117" customFormat="false" ht="15.75" hidden="false" customHeight="true" outlineLevel="0" collapsed="false">
      <c r="A117" s="1" t="s">
        <v>1245</v>
      </c>
      <c r="B117" s="1" t="n">
        <v>54536</v>
      </c>
      <c r="C117" s="1" t="n">
        <v>46722</v>
      </c>
      <c r="D117" s="1" t="n">
        <v>0.00101851851851852</v>
      </c>
      <c r="E117" s="1" t="n">
        <v>5409</v>
      </c>
      <c r="F117" s="1" t="n">
        <v>0.0063</v>
      </c>
      <c r="G117" s="1" t="n">
        <v>0.085</v>
      </c>
      <c r="H117" s="1" t="s">
        <v>2323</v>
      </c>
      <c r="I117" s="1" t="n">
        <v>0.00101851851851852</v>
      </c>
      <c r="J117" s="0" t="n">
        <v>1.46666666666667</v>
      </c>
    </row>
    <row r="118" customFormat="false" ht="15.75" hidden="false" customHeight="true" outlineLevel="0" collapsed="false">
      <c r="A118" s="1" t="s">
        <v>608</v>
      </c>
      <c r="B118" s="1" t="n">
        <v>100727</v>
      </c>
      <c r="C118" s="1" t="n">
        <v>88464</v>
      </c>
      <c r="D118" s="1" t="n">
        <v>0.00207175925925926</v>
      </c>
      <c r="E118" s="1" t="n">
        <v>16639</v>
      </c>
      <c r="F118" s="1" t="n">
        <v>0.0071</v>
      </c>
      <c r="G118" s="1" t="n">
        <v>0.1839</v>
      </c>
      <c r="H118" s="1" t="s">
        <v>2328</v>
      </c>
      <c r="I118" s="1" t="n">
        <v>0.00207175925925926</v>
      </c>
      <c r="J118" s="0" t="n">
        <v>2.98333333333333</v>
      </c>
    </row>
    <row r="119" customFormat="false" ht="15.75" hidden="false" customHeight="true" outlineLevel="0" collapsed="false">
      <c r="A119" s="1" t="s">
        <v>952</v>
      </c>
      <c r="B119" s="1" t="n">
        <v>63229</v>
      </c>
      <c r="C119" s="1" t="n">
        <v>57677</v>
      </c>
      <c r="D119" s="1" t="n">
        <v>0.00146990740740741</v>
      </c>
      <c r="E119" s="1" t="n">
        <v>5682</v>
      </c>
      <c r="F119" s="1" t="n">
        <v>0.0037</v>
      </c>
      <c r="G119" s="1" t="n">
        <v>0.0741</v>
      </c>
      <c r="H119" s="1" t="s">
        <v>2309</v>
      </c>
      <c r="I119" s="1" t="n">
        <v>0.00146990740740741</v>
      </c>
      <c r="J119" s="0" t="n">
        <v>2.11666666666666</v>
      </c>
    </row>
    <row r="120" customFormat="false" ht="15.75" hidden="false" customHeight="true" outlineLevel="0" collapsed="false">
      <c r="A120" s="1" t="s">
        <v>1475</v>
      </c>
      <c r="B120" s="1" t="n">
        <v>59350</v>
      </c>
      <c r="C120" s="1" t="n">
        <v>56505</v>
      </c>
      <c r="D120" s="1" t="n">
        <v>0.000659722222222222</v>
      </c>
      <c r="E120" s="1" t="n">
        <v>2313</v>
      </c>
      <c r="F120" s="1" t="n">
        <v>0.0056</v>
      </c>
      <c r="G120" s="1" t="n">
        <v>0.0291</v>
      </c>
      <c r="H120" s="1" t="s">
        <v>2322</v>
      </c>
      <c r="I120" s="1" t="n">
        <v>0.000659722222222222</v>
      </c>
      <c r="J120" s="0" t="n">
        <v>0.949999999999999</v>
      </c>
    </row>
    <row r="121" customFormat="false" ht="15.75" hidden="false" customHeight="true" outlineLevel="0" collapsed="false">
      <c r="A121" s="1" t="s">
        <v>1528</v>
      </c>
      <c r="B121" s="1" t="n">
        <v>190279</v>
      </c>
      <c r="C121" s="1" t="n">
        <v>181725</v>
      </c>
      <c r="D121" s="1" t="n">
        <v>0.000532407407407407</v>
      </c>
      <c r="E121" s="1" t="n">
        <v>8085</v>
      </c>
      <c r="F121" s="1" t="n">
        <v>0.0097</v>
      </c>
      <c r="G121" s="1" t="n">
        <v>0.0259</v>
      </c>
      <c r="H121" s="1" t="s">
        <v>2318</v>
      </c>
      <c r="I121" s="1" t="n">
        <v>0.000532407407407407</v>
      </c>
      <c r="J121" s="0" t="n">
        <v>0.766666666666666</v>
      </c>
    </row>
    <row r="122" customFormat="false" ht="15.75" hidden="false" customHeight="true" outlineLevel="0" collapsed="false">
      <c r="A122" s="1" t="s">
        <v>1149</v>
      </c>
      <c r="B122" s="1" t="n">
        <v>49852</v>
      </c>
      <c r="C122" s="1" t="n">
        <v>43052</v>
      </c>
      <c r="D122" s="1" t="n">
        <v>0.00115740740740741</v>
      </c>
      <c r="E122" s="1" t="n">
        <v>3399</v>
      </c>
      <c r="F122" s="1" t="n">
        <v>0.0058</v>
      </c>
      <c r="G122" s="1" t="n">
        <v>0.0607</v>
      </c>
      <c r="H122" s="1" t="s">
        <v>2309</v>
      </c>
      <c r="I122" s="1" t="n">
        <v>0.00115740740740741</v>
      </c>
      <c r="J122" s="0" t="n">
        <v>1.66666666666667</v>
      </c>
    </row>
    <row r="123" customFormat="false" ht="15.75" hidden="false" customHeight="true" outlineLevel="0" collapsed="false">
      <c r="A123" s="1" t="s">
        <v>1453</v>
      </c>
      <c r="B123" s="1" t="n">
        <v>92472</v>
      </c>
      <c r="C123" s="1" t="n">
        <v>79005</v>
      </c>
      <c r="D123" s="1" t="n">
        <v>0.00068287037037037</v>
      </c>
      <c r="E123" s="1" t="n">
        <v>4302</v>
      </c>
      <c r="F123" s="1" t="n">
        <v>0.0051</v>
      </c>
      <c r="G123" s="1" t="n">
        <v>0.0275</v>
      </c>
      <c r="H123" s="1" t="s">
        <v>2319</v>
      </c>
      <c r="I123" s="1" t="n">
        <v>0.00068287037037037</v>
      </c>
      <c r="J123" s="0" t="n">
        <v>0.983333333333332</v>
      </c>
    </row>
    <row r="124" customFormat="false" ht="15.75" hidden="false" customHeight="true" outlineLevel="0" collapsed="false">
      <c r="A124" s="1" t="s">
        <v>105</v>
      </c>
      <c r="B124" s="1" t="n">
        <v>45731</v>
      </c>
      <c r="C124" s="1" t="n">
        <v>36376</v>
      </c>
      <c r="D124" s="1" t="n">
        <v>0.00546296296296296</v>
      </c>
      <c r="E124" s="1" t="n">
        <v>13327</v>
      </c>
      <c r="F124" s="1" t="n">
        <v>0.0057</v>
      </c>
      <c r="G124" s="1" t="n">
        <v>0.3502</v>
      </c>
      <c r="H124" s="1" t="s">
        <v>2320</v>
      </c>
      <c r="I124" s="1" t="n">
        <v>0.00546296296296296</v>
      </c>
      <c r="J124" s="0" t="n">
        <v>7.86666666666666</v>
      </c>
    </row>
    <row r="125" customFormat="false" ht="15.75" hidden="false" customHeight="true" outlineLevel="0" collapsed="false">
      <c r="A125" s="1" t="s">
        <v>826</v>
      </c>
      <c r="B125" s="1" t="n">
        <v>83774</v>
      </c>
      <c r="C125" s="1" t="n">
        <v>77589</v>
      </c>
      <c r="D125" s="1" t="n">
        <v>0.00167824074074074</v>
      </c>
      <c r="E125" s="1" t="n">
        <v>6298</v>
      </c>
      <c r="F125" s="1" t="n">
        <v>0.0037</v>
      </c>
      <c r="G125" s="1" t="n">
        <v>0.0694</v>
      </c>
      <c r="H125" s="1" t="s">
        <v>2319</v>
      </c>
      <c r="I125" s="1" t="n">
        <v>0.00167824074074074</v>
      </c>
      <c r="J125" s="0" t="n">
        <v>2.41666666666666</v>
      </c>
    </row>
    <row r="126" customFormat="false" ht="15.75" hidden="false" customHeight="true" outlineLevel="0" collapsed="false">
      <c r="A126" s="1" t="s">
        <v>413</v>
      </c>
      <c r="B126" s="1" t="n">
        <v>117759</v>
      </c>
      <c r="C126" s="1" t="n">
        <v>104875</v>
      </c>
      <c r="D126" s="1" t="n">
        <v>0.00261574074074074</v>
      </c>
      <c r="E126" s="1" t="n">
        <v>16204</v>
      </c>
      <c r="F126" s="1" t="n">
        <v>0.0089</v>
      </c>
      <c r="G126" s="1" t="n">
        <v>0.1157</v>
      </c>
      <c r="H126" s="1" t="s">
        <v>2322</v>
      </c>
      <c r="I126" s="1" t="n">
        <v>0.00261574074074074</v>
      </c>
      <c r="J126" s="0" t="n">
        <v>3.76666666666666</v>
      </c>
    </row>
    <row r="127" customFormat="false" ht="15.75" hidden="false" customHeight="true" outlineLevel="0" collapsed="false">
      <c r="A127" s="1" t="s">
        <v>1445</v>
      </c>
      <c r="B127" s="1" t="n">
        <v>57719</v>
      </c>
      <c r="C127" s="1" t="n">
        <v>55067</v>
      </c>
      <c r="D127" s="1" t="n">
        <v>0.00068287037037037</v>
      </c>
      <c r="E127" s="1" t="n">
        <v>1588</v>
      </c>
      <c r="F127" s="1" t="n">
        <v>0.0053</v>
      </c>
      <c r="G127" s="1" t="n">
        <v>0.0251</v>
      </c>
      <c r="H127" s="1" t="s">
        <v>2316</v>
      </c>
      <c r="I127" s="1" t="n">
        <v>0.00068287037037037</v>
      </c>
      <c r="J127" s="0" t="n">
        <v>0.983333333333332</v>
      </c>
    </row>
    <row r="128" customFormat="false" ht="15.75" hidden="false" customHeight="true" outlineLevel="0" collapsed="false">
      <c r="A128" s="1" t="s">
        <v>1570</v>
      </c>
      <c r="B128" s="1" t="n">
        <v>57979</v>
      </c>
      <c r="C128" s="1" t="n">
        <v>55722</v>
      </c>
      <c r="D128" s="1" t="n">
        <v>0.000451388888888889</v>
      </c>
      <c r="E128" s="1" t="n">
        <v>942</v>
      </c>
      <c r="F128" s="1" t="n">
        <v>0.0011</v>
      </c>
      <c r="G128" s="1" t="n">
        <v>0.0163</v>
      </c>
      <c r="H128" s="1" t="s">
        <v>2322</v>
      </c>
      <c r="I128" s="1" t="n">
        <v>0.000451388888888889</v>
      </c>
      <c r="J128" s="0" t="n">
        <v>0.65</v>
      </c>
    </row>
    <row r="129" customFormat="false" ht="15.75" hidden="false" customHeight="true" outlineLevel="0" collapsed="false">
      <c r="A129" s="1" t="s">
        <v>222</v>
      </c>
      <c r="B129" s="1" t="n">
        <v>21565</v>
      </c>
      <c r="C129" s="1" t="n">
        <v>17804</v>
      </c>
      <c r="D129" s="1" t="n">
        <v>0.00388888888888889</v>
      </c>
      <c r="E129" s="1" t="n">
        <v>6033</v>
      </c>
      <c r="F129" s="1" t="n">
        <v>0.0042</v>
      </c>
      <c r="G129" s="1" t="n">
        <v>0.2296</v>
      </c>
      <c r="H129" s="1" t="s">
        <v>2314</v>
      </c>
      <c r="I129" s="1" t="n">
        <v>0.00388888888888889</v>
      </c>
      <c r="J129" s="0" t="n">
        <v>5.6</v>
      </c>
    </row>
    <row r="130" customFormat="false" ht="15.75" hidden="false" customHeight="true" outlineLevel="0" collapsed="false">
      <c r="A130" s="1" t="s">
        <v>156</v>
      </c>
      <c r="B130" s="1" t="n">
        <v>18171</v>
      </c>
      <c r="C130" s="1" t="n">
        <v>14159</v>
      </c>
      <c r="D130" s="1" t="n">
        <v>0.00450231481481482</v>
      </c>
      <c r="E130" s="1" t="n">
        <v>3347</v>
      </c>
      <c r="F130" s="1" t="n">
        <v>0.0078</v>
      </c>
      <c r="G130" s="1" t="n">
        <v>0.2089</v>
      </c>
      <c r="H130" s="1" t="s">
        <v>2310</v>
      </c>
      <c r="I130" s="1" t="n">
        <v>0.00450231481481482</v>
      </c>
      <c r="J130" s="0" t="n">
        <v>6.48333333333333</v>
      </c>
    </row>
    <row r="131" customFormat="false" ht="15.75" hidden="false" customHeight="true" outlineLevel="0" collapsed="false">
      <c r="A131" s="1" t="s">
        <v>181</v>
      </c>
      <c r="B131" s="1" t="n">
        <v>84427</v>
      </c>
      <c r="C131" s="1" t="n">
        <v>68519</v>
      </c>
      <c r="D131" s="1" t="n">
        <v>0.00430555555555556</v>
      </c>
      <c r="E131" s="1" t="n">
        <v>13412</v>
      </c>
      <c r="F131" s="1" t="n">
        <v>0.0048</v>
      </c>
      <c r="G131" s="1" t="n">
        <v>0.1994</v>
      </c>
      <c r="H131" s="1" t="s">
        <v>2312</v>
      </c>
      <c r="I131" s="1" t="n">
        <v>0.00430555555555556</v>
      </c>
      <c r="J131" s="0" t="n">
        <v>6.2</v>
      </c>
    </row>
    <row r="132" customFormat="false" ht="15.75" hidden="false" customHeight="true" outlineLevel="0" collapsed="false">
      <c r="A132" s="1" t="s">
        <v>366</v>
      </c>
      <c r="B132" s="1" t="n">
        <v>69812</v>
      </c>
      <c r="C132" s="1" t="n">
        <v>61354</v>
      </c>
      <c r="D132" s="1" t="n">
        <v>0.00283564814814815</v>
      </c>
      <c r="E132" s="1" t="n">
        <v>6416</v>
      </c>
      <c r="F132" s="1" t="n">
        <v>0.0057</v>
      </c>
      <c r="G132" s="1" t="n">
        <v>0.1118</v>
      </c>
      <c r="H132" s="1" t="s">
        <v>2309</v>
      </c>
      <c r="I132" s="1" t="n">
        <v>0.00283564814814815</v>
      </c>
      <c r="J132" s="0" t="n">
        <v>4.08333333333333</v>
      </c>
    </row>
    <row r="133" customFormat="false" ht="15.75" hidden="false" customHeight="true" outlineLevel="0" collapsed="false">
      <c r="A133" s="1" t="s">
        <v>188</v>
      </c>
      <c r="B133" s="1" t="n">
        <v>17498</v>
      </c>
      <c r="C133" s="1" t="n">
        <v>13941</v>
      </c>
      <c r="D133" s="1" t="n">
        <v>0.00425925925925926</v>
      </c>
      <c r="E133" s="1" t="n">
        <v>3839</v>
      </c>
      <c r="F133" s="1" t="n">
        <v>0.0024</v>
      </c>
      <c r="G133" s="1" t="n">
        <v>0.1973</v>
      </c>
      <c r="H133" s="1" t="s">
        <v>2310</v>
      </c>
      <c r="I133" s="1" t="n">
        <v>0.00425925925925926</v>
      </c>
      <c r="J133" s="0" t="n">
        <v>6.13333333333333</v>
      </c>
    </row>
    <row r="134" customFormat="false" ht="15.75" hidden="false" customHeight="true" outlineLevel="0" collapsed="false">
      <c r="A134" s="1" t="s">
        <v>77</v>
      </c>
      <c r="B134" s="1" t="n">
        <v>28085</v>
      </c>
      <c r="C134" s="1" t="n">
        <v>22107</v>
      </c>
      <c r="D134" s="1" t="n">
        <v>0.00608796296296296</v>
      </c>
      <c r="E134" s="1" t="n">
        <v>10259</v>
      </c>
      <c r="F134" s="1" t="n">
        <v>0.006</v>
      </c>
      <c r="G134" s="1" t="n">
        <v>0.3943</v>
      </c>
      <c r="H134" s="1" t="s">
        <v>2322</v>
      </c>
      <c r="I134" s="1" t="n">
        <v>0.00608796296296296</v>
      </c>
      <c r="J134" s="0" t="n">
        <v>8.76666666666666</v>
      </c>
    </row>
    <row r="135" customFormat="false" ht="15.75" hidden="false" customHeight="true" outlineLevel="0" collapsed="false">
      <c r="A135" s="1" t="s">
        <v>224</v>
      </c>
      <c r="B135" s="1" t="n">
        <v>67075</v>
      </c>
      <c r="C135" s="1" t="n">
        <v>52323</v>
      </c>
      <c r="D135" s="1" t="n">
        <v>0.00388888888888889</v>
      </c>
      <c r="E135" s="1" t="n">
        <v>10794</v>
      </c>
      <c r="F135" s="1" t="n">
        <v>0.0044</v>
      </c>
      <c r="G135" s="1" t="n">
        <v>0.1831</v>
      </c>
      <c r="H135" s="1" t="s">
        <v>2312</v>
      </c>
      <c r="I135" s="1" t="n">
        <v>0.00388888888888889</v>
      </c>
      <c r="J135" s="0" t="n">
        <v>5.6</v>
      </c>
    </row>
    <row r="136" customFormat="false" ht="15.75" hidden="false" customHeight="true" outlineLevel="0" collapsed="false">
      <c r="A136" s="1" t="s">
        <v>128</v>
      </c>
      <c r="B136" s="1" t="n">
        <v>48891</v>
      </c>
      <c r="C136" s="1" t="n">
        <v>38546</v>
      </c>
      <c r="D136" s="1" t="n">
        <v>0.00493055555555556</v>
      </c>
      <c r="E136" s="1" t="n">
        <v>11901</v>
      </c>
      <c r="F136" s="1" t="n">
        <v>0.0041</v>
      </c>
      <c r="G136" s="1" t="n">
        <v>0.2214</v>
      </c>
      <c r="H136" s="1" t="s">
        <v>2314</v>
      </c>
      <c r="I136" s="1" t="n">
        <v>0.00493055555555556</v>
      </c>
      <c r="J136" s="0" t="n">
        <v>7.09999999999999</v>
      </c>
    </row>
    <row r="137" customFormat="false" ht="15.75" hidden="false" customHeight="true" outlineLevel="0" collapsed="false">
      <c r="A137" s="1" t="s">
        <v>873</v>
      </c>
      <c r="B137" s="1" t="n">
        <v>5096</v>
      </c>
      <c r="C137" s="1" t="n">
        <v>4414</v>
      </c>
      <c r="D137" s="1" t="n">
        <v>0.00159722222222222</v>
      </c>
      <c r="E137" s="1" t="n">
        <v>1502</v>
      </c>
      <c r="F137" s="1" t="n">
        <v>0.0046</v>
      </c>
      <c r="G137" s="1" t="n">
        <v>0.3146</v>
      </c>
      <c r="H137" s="1" t="s">
        <v>2329</v>
      </c>
      <c r="I137" s="1" t="n">
        <v>0.00159722222222222</v>
      </c>
      <c r="J137" s="0" t="n">
        <v>2.3</v>
      </c>
    </row>
    <row r="138" customFormat="false" ht="15.75" hidden="false" customHeight="true" outlineLevel="0" collapsed="false">
      <c r="A138" s="1" t="s">
        <v>970</v>
      </c>
      <c r="B138" s="1" t="n">
        <v>213362</v>
      </c>
      <c r="C138" s="1" t="n">
        <v>199404</v>
      </c>
      <c r="D138" s="1" t="n">
        <v>0.00143518518518519</v>
      </c>
      <c r="E138" s="1" t="n">
        <v>14777</v>
      </c>
      <c r="F138" s="1" t="n">
        <v>0.0098</v>
      </c>
      <c r="G138" s="1" t="n">
        <v>0.0882</v>
      </c>
      <c r="H138" s="1" t="s">
        <v>2319</v>
      </c>
      <c r="I138" s="1" t="n">
        <v>0.00143518518518519</v>
      </c>
      <c r="J138" s="0" t="n">
        <v>2.06666666666666</v>
      </c>
    </row>
    <row r="139" customFormat="false" ht="15.75" hidden="false" customHeight="true" outlineLevel="0" collapsed="false">
      <c r="A139" s="1" t="s">
        <v>399</v>
      </c>
      <c r="B139" s="1" t="n">
        <v>42303</v>
      </c>
      <c r="C139" s="1" t="n">
        <v>35627</v>
      </c>
      <c r="D139" s="1" t="n">
        <v>0.00267361111111111</v>
      </c>
      <c r="E139" s="1" t="n">
        <v>5036</v>
      </c>
      <c r="F139" s="1" t="n">
        <v>0.0035</v>
      </c>
      <c r="G139" s="1" t="n">
        <v>0.1049</v>
      </c>
      <c r="H139" s="1" t="s">
        <v>2314</v>
      </c>
      <c r="I139" s="1" t="n">
        <v>0.00267361111111111</v>
      </c>
      <c r="J139" s="0" t="n">
        <v>3.85</v>
      </c>
    </row>
    <row r="140" customFormat="false" ht="15.75" hidden="false" customHeight="true" outlineLevel="0" collapsed="false">
      <c r="A140" s="1" t="s">
        <v>839</v>
      </c>
      <c r="B140" s="1" t="n">
        <v>37410</v>
      </c>
      <c r="C140" s="1" t="n">
        <v>31485</v>
      </c>
      <c r="D140" s="1" t="n">
        <v>0.00165509259259259</v>
      </c>
      <c r="E140" s="1" t="n">
        <v>3268</v>
      </c>
      <c r="F140" s="1" t="n">
        <v>0.0039</v>
      </c>
      <c r="G140" s="1" t="n">
        <v>0.0715</v>
      </c>
      <c r="H140" s="1" t="s">
        <v>2310</v>
      </c>
      <c r="I140" s="1" t="n">
        <v>0.00165509259259259</v>
      </c>
      <c r="J140" s="0" t="n">
        <v>2.38333333333333</v>
      </c>
    </row>
    <row r="141" customFormat="false" ht="15.75" hidden="false" customHeight="true" outlineLevel="0" collapsed="false">
      <c r="A141" s="1" t="s">
        <v>782</v>
      </c>
      <c r="B141" s="1" t="n">
        <v>56165</v>
      </c>
      <c r="C141" s="1" t="n">
        <v>52148</v>
      </c>
      <c r="D141" s="1" t="n">
        <v>0.00173611111111111</v>
      </c>
      <c r="E141" s="1" t="n">
        <v>4737</v>
      </c>
      <c r="F141" s="1" t="n">
        <v>0.0068</v>
      </c>
      <c r="G141" s="1" t="n">
        <v>0.0883</v>
      </c>
      <c r="H141" s="1" t="s">
        <v>2309</v>
      </c>
      <c r="I141" s="1" t="n">
        <v>0.00173611111111111</v>
      </c>
      <c r="J141" s="0" t="n">
        <v>2.5</v>
      </c>
    </row>
    <row r="142" customFormat="false" ht="15.75" hidden="false" customHeight="true" outlineLevel="0" collapsed="false">
      <c r="A142" s="1" t="s">
        <v>159</v>
      </c>
      <c r="B142" s="1" t="n">
        <v>64058</v>
      </c>
      <c r="C142" s="1" t="n">
        <v>49808</v>
      </c>
      <c r="D142" s="1" t="n">
        <v>0.00447916666666667</v>
      </c>
      <c r="E142" s="1" t="n">
        <v>16044</v>
      </c>
      <c r="F142" s="1" t="n">
        <v>0.0041</v>
      </c>
      <c r="G142" s="1" t="n">
        <v>0.2238</v>
      </c>
      <c r="H142" s="1" t="s">
        <v>2313</v>
      </c>
      <c r="I142" s="1" t="n">
        <v>0.00447916666666667</v>
      </c>
      <c r="J142" s="0" t="n">
        <v>6.45</v>
      </c>
    </row>
    <row r="143" customFormat="false" ht="15.75" hidden="false" customHeight="true" outlineLevel="0" collapsed="false">
      <c r="A143" s="1" t="s">
        <v>1112</v>
      </c>
      <c r="B143" s="1" t="n">
        <v>34659</v>
      </c>
      <c r="C143" s="1" t="n">
        <v>30145</v>
      </c>
      <c r="D143" s="1" t="n">
        <v>0.00122685185185185</v>
      </c>
      <c r="E143" s="1" t="n">
        <v>1624</v>
      </c>
      <c r="F143" s="1" t="n">
        <v>0.0036</v>
      </c>
      <c r="G143" s="1" t="n">
        <v>0.0403</v>
      </c>
      <c r="H143" s="1" t="s">
        <v>2309</v>
      </c>
      <c r="I143" s="1" t="n">
        <v>0.00122685185185185</v>
      </c>
      <c r="J143" s="0" t="n">
        <v>1.76666666666667</v>
      </c>
    </row>
    <row r="144" customFormat="false" ht="15.75" hidden="false" customHeight="true" outlineLevel="0" collapsed="false">
      <c r="A144" s="1" t="s">
        <v>406</v>
      </c>
      <c r="B144" s="1" t="n">
        <v>15967</v>
      </c>
      <c r="C144" s="1" t="n">
        <v>12928</v>
      </c>
      <c r="D144" s="1" t="n">
        <v>0.00265046296296296</v>
      </c>
      <c r="E144" s="1" t="n">
        <v>4001</v>
      </c>
      <c r="F144" s="1" t="n">
        <v>0.0039</v>
      </c>
      <c r="G144" s="1" t="n">
        <v>0.1479</v>
      </c>
      <c r="H144" s="1" t="s">
        <v>2330</v>
      </c>
      <c r="I144" s="1" t="n">
        <v>0.00265046296296296</v>
      </c>
      <c r="J144" s="0" t="n">
        <v>3.81666666666666</v>
      </c>
    </row>
    <row r="145" customFormat="false" ht="15.75" hidden="false" customHeight="true" outlineLevel="0" collapsed="false">
      <c r="A145" s="1" t="s">
        <v>639</v>
      </c>
      <c r="B145" s="1" t="n">
        <v>67534</v>
      </c>
      <c r="C145" s="1" t="n">
        <v>62016</v>
      </c>
      <c r="D145" s="1" t="n">
        <v>0.00200231481481482</v>
      </c>
      <c r="E145" s="1" t="n">
        <v>5064</v>
      </c>
      <c r="F145" s="1" t="n">
        <v>0.005</v>
      </c>
      <c r="G145" s="1" t="n">
        <v>0.1066</v>
      </c>
      <c r="H145" s="1" t="s">
        <v>2317</v>
      </c>
      <c r="I145" s="1" t="n">
        <v>0.00200231481481482</v>
      </c>
      <c r="J145" s="0" t="n">
        <v>2.88333333333333</v>
      </c>
    </row>
    <row r="146" customFormat="false" ht="15.75" hidden="false" customHeight="true" outlineLevel="0" collapsed="false">
      <c r="A146" s="1" t="s">
        <v>1353</v>
      </c>
      <c r="B146" s="1" t="n">
        <v>7013</v>
      </c>
      <c r="C146" s="1" t="n">
        <v>6165</v>
      </c>
      <c r="D146" s="1" t="n">
        <v>0.000844907407407407</v>
      </c>
      <c r="E146" s="1" t="n">
        <v>1737</v>
      </c>
      <c r="F146" s="1" t="n">
        <v>0.0075</v>
      </c>
      <c r="G146" s="1" t="n">
        <v>0.2309</v>
      </c>
      <c r="H146" s="1" t="s">
        <v>2321</v>
      </c>
      <c r="I146" s="1" t="n">
        <v>0.000844907407407407</v>
      </c>
      <c r="J146" s="0" t="n">
        <v>1.21666666666667</v>
      </c>
    </row>
    <row r="147" customFormat="false" ht="15.75" hidden="false" customHeight="true" outlineLevel="0" collapsed="false">
      <c r="A147" s="1" t="s">
        <v>74</v>
      </c>
      <c r="B147" s="1" t="n">
        <v>17192</v>
      </c>
      <c r="C147" s="1" t="n">
        <v>14049</v>
      </c>
      <c r="D147" s="1" t="n">
        <v>0.00627314814814815</v>
      </c>
      <c r="E147" s="1" t="n">
        <v>6121</v>
      </c>
      <c r="F147" s="1" t="n">
        <v>0.0045</v>
      </c>
      <c r="G147" s="1" t="n">
        <v>0.3838</v>
      </c>
      <c r="H147" s="1" t="s">
        <v>2317</v>
      </c>
      <c r="I147" s="1" t="n">
        <v>0.00627314814814815</v>
      </c>
      <c r="J147" s="0" t="n">
        <v>9.03333333333333</v>
      </c>
    </row>
    <row r="148" customFormat="false" ht="15.75" hidden="false" customHeight="true" outlineLevel="0" collapsed="false">
      <c r="A148" s="1" t="s">
        <v>834</v>
      </c>
      <c r="B148" s="1" t="n">
        <v>40995</v>
      </c>
      <c r="C148" s="1" t="n">
        <v>35221</v>
      </c>
      <c r="D148" s="1" t="n">
        <v>0.00166666666666667</v>
      </c>
      <c r="E148" s="1" t="n">
        <v>9276</v>
      </c>
      <c r="F148" s="1" t="n">
        <v>0.0026</v>
      </c>
      <c r="G148" s="1" t="n">
        <v>0.1207</v>
      </c>
      <c r="H148" s="1" t="s">
        <v>2328</v>
      </c>
      <c r="I148" s="1" t="n">
        <v>0.00166666666666667</v>
      </c>
      <c r="J148" s="0" t="n">
        <v>2.4</v>
      </c>
    </row>
    <row r="149" customFormat="false" ht="15.75" hidden="false" customHeight="true" outlineLevel="0" collapsed="false">
      <c r="A149" s="1" t="s">
        <v>497</v>
      </c>
      <c r="B149" s="1" t="n">
        <v>65758</v>
      </c>
      <c r="C149" s="1" t="n">
        <v>59250</v>
      </c>
      <c r="D149" s="1" t="n">
        <v>0.00233796296296296</v>
      </c>
      <c r="E149" s="1" t="n">
        <v>31967</v>
      </c>
      <c r="F149" s="1" t="n">
        <v>0.0122</v>
      </c>
      <c r="G149" s="1" t="n">
        <v>0.4671</v>
      </c>
      <c r="H149" s="1" t="s">
        <v>2317</v>
      </c>
      <c r="I149" s="1" t="n">
        <v>0.00233796296296296</v>
      </c>
      <c r="J149" s="0" t="n">
        <v>3.36666666666666</v>
      </c>
    </row>
    <row r="150" customFormat="false" ht="15.75" hidden="false" customHeight="true" outlineLevel="0" collapsed="false">
      <c r="A150" s="1" t="s">
        <v>348</v>
      </c>
      <c r="B150" s="1" t="n">
        <v>36583</v>
      </c>
      <c r="C150" s="1" t="n">
        <v>32068</v>
      </c>
      <c r="D150" s="1" t="n">
        <v>0.00295138888888889</v>
      </c>
      <c r="E150" s="1" t="n">
        <v>3754</v>
      </c>
      <c r="F150" s="1" t="n">
        <v>0.0062</v>
      </c>
      <c r="G150" s="1" t="n">
        <v>0.1305</v>
      </c>
      <c r="H150" s="1" t="s">
        <v>2312</v>
      </c>
      <c r="I150" s="1" t="n">
        <v>0.00295138888888889</v>
      </c>
      <c r="J150" s="0" t="n">
        <v>4.25</v>
      </c>
    </row>
    <row r="151" customFormat="false" ht="15.75" hidden="false" customHeight="true" outlineLevel="0" collapsed="false">
      <c r="A151" s="1" t="s">
        <v>551</v>
      </c>
      <c r="B151" s="1" t="n">
        <v>47391</v>
      </c>
      <c r="C151" s="1" t="n">
        <v>37598</v>
      </c>
      <c r="D151" s="1" t="n">
        <v>0.00221064814814815</v>
      </c>
      <c r="E151" s="1" t="n">
        <v>7143</v>
      </c>
      <c r="F151" s="1" t="n">
        <v>0.008</v>
      </c>
      <c r="G151" s="1" t="n">
        <v>0.1849</v>
      </c>
      <c r="H151" s="1" t="s">
        <v>2317</v>
      </c>
      <c r="I151" s="1" t="n">
        <v>0.00221064814814815</v>
      </c>
      <c r="J151" s="0" t="n">
        <v>3.18333333333333</v>
      </c>
    </row>
    <row r="152" customFormat="false" ht="15.75" hidden="false" customHeight="true" outlineLevel="0" collapsed="false">
      <c r="A152" s="1" t="s">
        <v>379</v>
      </c>
      <c r="B152" s="1" t="n">
        <v>57676</v>
      </c>
      <c r="C152" s="1" t="n">
        <v>46122</v>
      </c>
      <c r="D152" s="1" t="n">
        <v>0.0027662037037037</v>
      </c>
      <c r="E152" s="1" t="n">
        <v>8817</v>
      </c>
      <c r="F152" s="1" t="n">
        <v>0.0049</v>
      </c>
      <c r="G152" s="1" t="n">
        <v>0.2082</v>
      </c>
      <c r="H152" s="1" t="s">
        <v>2308</v>
      </c>
      <c r="I152" s="1" t="n">
        <v>0.0027662037037037</v>
      </c>
      <c r="J152" s="0" t="n">
        <v>3.98333333333333</v>
      </c>
    </row>
    <row r="153" customFormat="false" ht="15.75" hidden="false" customHeight="true" outlineLevel="0" collapsed="false">
      <c r="A153" s="1" t="s">
        <v>1371</v>
      </c>
      <c r="B153" s="1" t="n">
        <v>57680</v>
      </c>
      <c r="C153" s="1" t="n">
        <v>50138</v>
      </c>
      <c r="D153" s="1" t="n">
        <v>0.000810185185185185</v>
      </c>
      <c r="E153" s="1" t="n">
        <v>4702</v>
      </c>
      <c r="F153" s="1" t="n">
        <v>0.0083</v>
      </c>
      <c r="G153" s="1" t="n">
        <v>0.0678</v>
      </c>
      <c r="H153" s="1" t="s">
        <v>2310</v>
      </c>
      <c r="I153" s="1" t="n">
        <v>0.000810185185185185</v>
      </c>
      <c r="J153" s="0" t="n">
        <v>1.16666666666667</v>
      </c>
    </row>
    <row r="154" customFormat="false" ht="15.75" hidden="false" customHeight="true" outlineLevel="0" collapsed="false">
      <c r="A154" s="1" t="s">
        <v>724</v>
      </c>
      <c r="B154" s="1" t="n">
        <v>13188</v>
      </c>
      <c r="C154" s="1" t="n">
        <v>10542</v>
      </c>
      <c r="D154" s="1" t="n">
        <v>0.00184027777777778</v>
      </c>
      <c r="E154" s="1" t="n">
        <v>2861</v>
      </c>
      <c r="F154" s="1" t="n">
        <v>0.0059</v>
      </c>
      <c r="G154" s="1" t="n">
        <v>0.2204</v>
      </c>
      <c r="H154" s="1" t="s">
        <v>2318</v>
      </c>
      <c r="I154" s="1" t="n">
        <v>0.00184027777777778</v>
      </c>
      <c r="J154" s="0" t="n">
        <v>2.65</v>
      </c>
    </row>
    <row r="155" customFormat="false" ht="15.75" hidden="false" customHeight="true" outlineLevel="0" collapsed="false">
      <c r="A155" s="1" t="s">
        <v>615</v>
      </c>
      <c r="B155" s="1" t="n">
        <v>6253</v>
      </c>
      <c r="C155" s="1" t="n">
        <v>4930</v>
      </c>
      <c r="D155" s="1" t="n">
        <v>0.00207175925925926</v>
      </c>
      <c r="E155" s="1" t="n">
        <v>1632</v>
      </c>
      <c r="F155" s="1" t="n">
        <v>0.0171</v>
      </c>
      <c r="G155" s="1" t="n">
        <v>0.2727</v>
      </c>
      <c r="H155" s="1" t="s">
        <v>2318</v>
      </c>
      <c r="I155" s="1" t="n">
        <v>0.00207175925925926</v>
      </c>
      <c r="J155" s="0" t="n">
        <v>2.98333333333333</v>
      </c>
    </row>
    <row r="156" customFormat="false" ht="15.75" hidden="false" customHeight="true" outlineLevel="0" collapsed="false">
      <c r="A156" s="1" t="s">
        <v>889</v>
      </c>
      <c r="B156" s="1" t="n">
        <v>7480</v>
      </c>
      <c r="C156" s="1" t="n">
        <v>6348</v>
      </c>
      <c r="D156" s="1" t="n">
        <v>0.0015625</v>
      </c>
      <c r="E156" s="1" t="n">
        <v>1642</v>
      </c>
      <c r="F156" s="1" t="n">
        <v>0.0067</v>
      </c>
      <c r="G156" s="1" t="n">
        <v>0.2433</v>
      </c>
      <c r="H156" s="1" t="s">
        <v>2315</v>
      </c>
      <c r="I156" s="1" t="n">
        <v>0.0015625</v>
      </c>
      <c r="J156" s="0" t="n">
        <v>2.25</v>
      </c>
    </row>
    <row r="157" customFormat="false" ht="15.75" hidden="false" customHeight="true" outlineLevel="0" collapsed="false">
      <c r="A157" s="1" t="s">
        <v>360</v>
      </c>
      <c r="B157" s="1" t="n">
        <v>150924</v>
      </c>
      <c r="C157" s="1" t="n">
        <v>130109</v>
      </c>
      <c r="D157" s="1" t="n">
        <v>0.00287037037037037</v>
      </c>
      <c r="E157" s="1" t="n">
        <v>15772</v>
      </c>
      <c r="F157" s="1" t="n">
        <v>0.0079</v>
      </c>
      <c r="G157" s="1" t="n">
        <v>0.1291</v>
      </c>
      <c r="H157" s="1" t="s">
        <v>2315</v>
      </c>
      <c r="I157" s="1" t="n">
        <v>0.00287037037037037</v>
      </c>
      <c r="J157" s="0" t="n">
        <v>4.13333333333333</v>
      </c>
    </row>
    <row r="158" customFormat="false" ht="15.75" hidden="false" customHeight="true" outlineLevel="0" collapsed="false">
      <c r="A158" s="1" t="s">
        <v>401</v>
      </c>
      <c r="B158" s="1" t="n">
        <v>141560</v>
      </c>
      <c r="C158" s="1" t="n">
        <v>125549</v>
      </c>
      <c r="D158" s="1" t="n">
        <v>0.00266203703703704</v>
      </c>
      <c r="E158" s="1" t="n">
        <v>17415</v>
      </c>
      <c r="F158" s="1" t="n">
        <v>0.0093</v>
      </c>
      <c r="G158" s="1" t="n">
        <v>0.1145</v>
      </c>
      <c r="H158" s="1" t="s">
        <v>2316</v>
      </c>
      <c r="I158" s="1" t="n">
        <v>0.00266203703703704</v>
      </c>
      <c r="J158" s="0" t="n">
        <v>3.83333333333333</v>
      </c>
    </row>
    <row r="159" customFormat="false" ht="15.75" hidden="false" customHeight="true" outlineLevel="0" collapsed="false">
      <c r="A159" s="1" t="s">
        <v>866</v>
      </c>
      <c r="B159" s="1" t="n">
        <v>82067</v>
      </c>
      <c r="C159" s="1" t="n">
        <v>77134</v>
      </c>
      <c r="D159" s="1" t="n">
        <v>0.00159722222222222</v>
      </c>
      <c r="E159" s="1" t="n">
        <v>3580</v>
      </c>
      <c r="F159" s="1" t="n">
        <v>0.0038</v>
      </c>
      <c r="G159" s="1" t="n">
        <v>0.045</v>
      </c>
      <c r="H159" s="1" t="s">
        <v>2318</v>
      </c>
      <c r="I159" s="1" t="n">
        <v>0.00159722222222222</v>
      </c>
      <c r="J159" s="0" t="n">
        <v>2.3</v>
      </c>
    </row>
    <row r="160" customFormat="false" ht="15.75" hidden="false" customHeight="true" outlineLevel="0" collapsed="false">
      <c r="A160" s="1" t="s">
        <v>370</v>
      </c>
      <c r="B160" s="1" t="n">
        <v>60447</v>
      </c>
      <c r="C160" s="1" t="n">
        <v>51821</v>
      </c>
      <c r="D160" s="1" t="n">
        <v>0.0028125</v>
      </c>
      <c r="E160" s="1" t="n">
        <v>7854</v>
      </c>
      <c r="F160" s="1" t="n">
        <v>0.0054</v>
      </c>
      <c r="G160" s="1" t="n">
        <v>0.1444</v>
      </c>
      <c r="H160" s="1" t="s">
        <v>2320</v>
      </c>
      <c r="I160" s="1" t="n">
        <v>0.0028125</v>
      </c>
      <c r="J160" s="0" t="n">
        <v>4.05</v>
      </c>
    </row>
    <row r="161" customFormat="false" ht="15.75" hidden="false" customHeight="true" outlineLevel="0" collapsed="false">
      <c r="A161" s="1" t="s">
        <v>669</v>
      </c>
      <c r="B161" s="1" t="n">
        <v>51593</v>
      </c>
      <c r="C161" s="1" t="n">
        <v>46282</v>
      </c>
      <c r="D161" s="1" t="n">
        <v>0.00193287037037037</v>
      </c>
      <c r="E161" s="1" t="n">
        <v>4821</v>
      </c>
      <c r="F161" s="1" t="n">
        <v>0.0053</v>
      </c>
      <c r="G161" s="1" t="n">
        <v>0.0943</v>
      </c>
      <c r="H161" s="1" t="s">
        <v>2309</v>
      </c>
      <c r="I161" s="1" t="n">
        <v>0.00193287037037037</v>
      </c>
      <c r="J161" s="0" t="n">
        <v>2.78333333333333</v>
      </c>
    </row>
    <row r="162" customFormat="false" ht="15.75" hidden="false" customHeight="true" outlineLevel="0" collapsed="false">
      <c r="A162" s="1" t="s">
        <v>150</v>
      </c>
      <c r="B162" s="1" t="n">
        <v>61039</v>
      </c>
      <c r="C162" s="1" t="n">
        <v>50752</v>
      </c>
      <c r="D162" s="1" t="n">
        <v>0.00459490740740741</v>
      </c>
      <c r="E162" s="1" t="n">
        <v>8467</v>
      </c>
      <c r="F162" s="1" t="n">
        <v>0.0052</v>
      </c>
      <c r="G162" s="1" t="n">
        <v>0.1783</v>
      </c>
      <c r="H162" s="1" t="s">
        <v>2320</v>
      </c>
      <c r="I162" s="1" t="n">
        <v>0.00459490740740741</v>
      </c>
      <c r="J162" s="0" t="n">
        <v>6.61666666666666</v>
      </c>
    </row>
    <row r="163" customFormat="false" ht="15.75" hidden="false" customHeight="true" outlineLevel="0" collapsed="false">
      <c r="A163" s="1" t="s">
        <v>1048</v>
      </c>
      <c r="B163" s="1" t="n">
        <v>282297</v>
      </c>
      <c r="C163" s="1" t="n">
        <v>250051</v>
      </c>
      <c r="D163" s="1" t="n">
        <v>0.00131944444444444</v>
      </c>
      <c r="E163" s="1" t="n">
        <v>30498</v>
      </c>
      <c r="F163" s="1" t="n">
        <v>0.0147</v>
      </c>
      <c r="G163" s="1" t="n">
        <v>0.112</v>
      </c>
      <c r="H163" s="1" t="s">
        <v>2309</v>
      </c>
      <c r="I163" s="1" t="n">
        <v>0.00131944444444444</v>
      </c>
      <c r="J163" s="0" t="n">
        <v>1.9</v>
      </c>
    </row>
    <row r="164" customFormat="false" ht="15.75" hidden="false" customHeight="true" outlineLevel="0" collapsed="false">
      <c r="A164" s="1" t="s">
        <v>1292</v>
      </c>
      <c r="B164" s="1" t="n">
        <v>87208</v>
      </c>
      <c r="C164" s="1" t="n">
        <v>82403</v>
      </c>
      <c r="D164" s="1" t="n">
        <v>0.0009375</v>
      </c>
      <c r="E164" s="1" t="n">
        <v>4543</v>
      </c>
      <c r="F164" s="1" t="n">
        <v>0.0035</v>
      </c>
      <c r="G164" s="1" t="n">
        <v>0.0304</v>
      </c>
      <c r="H164" s="1" t="s">
        <v>2319</v>
      </c>
      <c r="I164" s="1" t="n">
        <v>0.0009375</v>
      </c>
      <c r="J164" s="0" t="n">
        <v>1.35</v>
      </c>
    </row>
    <row r="165" customFormat="false" ht="15.75" hidden="false" customHeight="true" outlineLevel="0" collapsed="false">
      <c r="A165" s="1" t="s">
        <v>808</v>
      </c>
      <c r="B165" s="1" t="n">
        <v>8271</v>
      </c>
      <c r="C165" s="1" t="n">
        <v>7098</v>
      </c>
      <c r="D165" s="1" t="n">
        <v>0.00170138888888889</v>
      </c>
      <c r="E165" s="1" t="n">
        <v>2802</v>
      </c>
      <c r="F165" s="1" t="n">
        <v>0.0074</v>
      </c>
      <c r="G165" s="1" t="n">
        <v>0.3661</v>
      </c>
      <c r="H165" s="1" t="s">
        <v>2329</v>
      </c>
      <c r="I165" s="1" t="n">
        <v>0.00170138888888889</v>
      </c>
      <c r="J165" s="0" t="n">
        <v>2.45</v>
      </c>
    </row>
    <row r="166" customFormat="false" ht="15.75" hidden="false" customHeight="true" outlineLevel="0" collapsed="false">
      <c r="A166" s="1" t="s">
        <v>525</v>
      </c>
      <c r="B166" s="1" t="n">
        <v>178692</v>
      </c>
      <c r="C166" s="1" t="n">
        <v>161802</v>
      </c>
      <c r="D166" s="1" t="n">
        <v>0.00226851851851852</v>
      </c>
      <c r="E166" s="1" t="n">
        <v>13714</v>
      </c>
      <c r="F166" s="1" t="n">
        <v>0.0068</v>
      </c>
      <c r="G166" s="1" t="n">
        <v>0.0909</v>
      </c>
      <c r="H166" s="1" t="s">
        <v>2319</v>
      </c>
      <c r="I166" s="1" t="n">
        <v>0.00226851851851852</v>
      </c>
      <c r="J166" s="0" t="n">
        <v>3.26666666666666</v>
      </c>
    </row>
    <row r="167" customFormat="false" ht="15.75" hidden="false" customHeight="true" outlineLevel="0" collapsed="false">
      <c r="A167" s="1" t="s">
        <v>671</v>
      </c>
      <c r="B167" s="1" t="n">
        <v>69855</v>
      </c>
      <c r="C167" s="1" t="n">
        <v>63739</v>
      </c>
      <c r="D167" s="1" t="n">
        <v>0.00193287037037037</v>
      </c>
      <c r="E167" s="1" t="n">
        <v>4903</v>
      </c>
      <c r="F167" s="1" t="n">
        <v>0.0102</v>
      </c>
      <c r="G167" s="1" t="n">
        <v>0.0935</v>
      </c>
      <c r="H167" s="1" t="s">
        <v>2308</v>
      </c>
      <c r="I167" s="1" t="n">
        <v>0.00193287037037037</v>
      </c>
      <c r="J167" s="0" t="n">
        <v>2.78333333333333</v>
      </c>
    </row>
    <row r="168" customFormat="false" ht="15.75" hidden="false" customHeight="true" outlineLevel="0" collapsed="false">
      <c r="A168" s="1" t="s">
        <v>1225</v>
      </c>
      <c r="B168" s="1" t="n">
        <v>233733</v>
      </c>
      <c r="C168" s="1" t="n">
        <v>215494</v>
      </c>
      <c r="D168" s="1" t="n">
        <v>0.00105324074074074</v>
      </c>
      <c r="E168" s="1" t="n">
        <v>16812</v>
      </c>
      <c r="F168" s="1" t="n">
        <v>0.012</v>
      </c>
      <c r="G168" s="1" t="n">
        <v>0.069</v>
      </c>
      <c r="H168" s="1" t="s">
        <v>2322</v>
      </c>
      <c r="I168" s="1" t="n">
        <v>0.00105324074074074</v>
      </c>
      <c r="J168" s="0" t="n">
        <v>1.51666666666667</v>
      </c>
    </row>
    <row r="169" customFormat="false" ht="15.75" hidden="false" customHeight="true" outlineLevel="0" collapsed="false">
      <c r="A169" s="1" t="s">
        <v>507</v>
      </c>
      <c r="B169" s="1" t="n">
        <v>119258</v>
      </c>
      <c r="C169" s="1" t="n">
        <v>105704</v>
      </c>
      <c r="D169" s="1" t="n">
        <v>0.00231481481481481</v>
      </c>
      <c r="E169" s="1" t="n">
        <v>7677</v>
      </c>
      <c r="F169" s="1" t="n">
        <v>0.0054</v>
      </c>
      <c r="G169" s="1" t="n">
        <v>0.0759</v>
      </c>
      <c r="H169" s="1" t="s">
        <v>2319</v>
      </c>
      <c r="I169" s="1" t="n">
        <v>0.00231481481481481</v>
      </c>
      <c r="J169" s="0" t="n">
        <v>3.33333333333333</v>
      </c>
    </row>
    <row r="170" customFormat="false" ht="15.75" hidden="false" customHeight="true" outlineLevel="0" collapsed="false">
      <c r="A170" s="1" t="s">
        <v>1205</v>
      </c>
      <c r="B170" s="1" t="n">
        <v>72282</v>
      </c>
      <c r="C170" s="1" t="n">
        <v>66200</v>
      </c>
      <c r="D170" s="1" t="n">
        <v>0.00107638888888889</v>
      </c>
      <c r="E170" s="1" t="n">
        <v>4892</v>
      </c>
      <c r="F170" s="1" t="n">
        <v>0.0053</v>
      </c>
      <c r="G170" s="1" t="n">
        <v>0.0642</v>
      </c>
      <c r="H170" s="1" t="s">
        <v>2311</v>
      </c>
      <c r="I170" s="1" t="n">
        <v>0.00107638888888889</v>
      </c>
      <c r="J170" s="0" t="n">
        <v>1.55</v>
      </c>
    </row>
    <row r="171" customFormat="false" ht="15.75" hidden="false" customHeight="true" outlineLevel="0" collapsed="false">
      <c r="A171" s="1" t="s">
        <v>901</v>
      </c>
      <c r="B171" s="1" t="n">
        <v>41398</v>
      </c>
      <c r="C171" s="1" t="n">
        <v>38490</v>
      </c>
      <c r="D171" s="1" t="n">
        <v>0.00155092592592593</v>
      </c>
      <c r="E171" s="1" t="n">
        <v>2739</v>
      </c>
      <c r="F171" s="1" t="n">
        <v>0.0016</v>
      </c>
      <c r="G171" s="1" t="n">
        <v>0.0546</v>
      </c>
      <c r="H171" s="1" t="s">
        <v>2317</v>
      </c>
      <c r="I171" s="1" t="n">
        <v>0.00155092592592593</v>
      </c>
      <c r="J171" s="0" t="n">
        <v>2.23333333333333</v>
      </c>
    </row>
    <row r="172" customFormat="false" ht="15.75" hidden="false" customHeight="true" outlineLevel="0" collapsed="false">
      <c r="A172" s="1" t="s">
        <v>807</v>
      </c>
      <c r="B172" s="1" t="n">
        <v>43078</v>
      </c>
      <c r="C172" s="1" t="n">
        <v>39704</v>
      </c>
      <c r="D172" s="1" t="n">
        <v>0.00170138888888889</v>
      </c>
      <c r="E172" s="1" t="n">
        <v>3500</v>
      </c>
      <c r="F172" s="1" t="n">
        <v>0.0026</v>
      </c>
      <c r="G172" s="1" t="n">
        <v>0.078</v>
      </c>
      <c r="H172" s="1" t="s">
        <v>2308</v>
      </c>
      <c r="I172" s="1" t="n">
        <v>0.00170138888888889</v>
      </c>
      <c r="J172" s="0" t="n">
        <v>2.45</v>
      </c>
    </row>
    <row r="173" customFormat="false" ht="15.75" hidden="false" customHeight="true" outlineLevel="0" collapsed="false">
      <c r="A173" s="1" t="s">
        <v>305</v>
      </c>
      <c r="B173" s="1" t="n">
        <v>12662</v>
      </c>
      <c r="C173" s="1" t="n">
        <v>10222</v>
      </c>
      <c r="D173" s="1" t="n">
        <v>0.00320601851851852</v>
      </c>
      <c r="E173" s="1" t="n">
        <v>1864</v>
      </c>
      <c r="F173" s="1" t="n">
        <v>0.0069</v>
      </c>
      <c r="G173" s="1" t="n">
        <v>0.1562</v>
      </c>
      <c r="H173" s="1" t="s">
        <v>2314</v>
      </c>
      <c r="I173" s="1" t="n">
        <v>0.00320601851851852</v>
      </c>
      <c r="J173" s="0" t="n">
        <v>4.61666666666666</v>
      </c>
    </row>
    <row r="174" customFormat="false" ht="15.75" hidden="false" customHeight="true" outlineLevel="0" collapsed="false">
      <c r="A174" s="1" t="s">
        <v>152</v>
      </c>
      <c r="B174" s="1" t="n">
        <v>16482</v>
      </c>
      <c r="C174" s="1" t="n">
        <v>13103</v>
      </c>
      <c r="D174" s="1" t="n">
        <v>0.00453703703703704</v>
      </c>
      <c r="E174" s="1" t="n">
        <v>5309</v>
      </c>
      <c r="F174" s="1" t="n">
        <v>0.0048</v>
      </c>
      <c r="G174" s="1" t="n">
        <v>0.3014</v>
      </c>
      <c r="H174" s="1" t="s">
        <v>2309</v>
      </c>
      <c r="I174" s="1" t="n">
        <v>0.00453703703703704</v>
      </c>
      <c r="J174" s="0" t="n">
        <v>6.53333333333333</v>
      </c>
    </row>
    <row r="175" customFormat="false" ht="15.75" hidden="false" customHeight="true" outlineLevel="0" collapsed="false">
      <c r="A175" s="1" t="s">
        <v>1162</v>
      </c>
      <c r="B175" s="1" t="n">
        <v>35067</v>
      </c>
      <c r="C175" s="1" t="n">
        <v>30916</v>
      </c>
      <c r="D175" s="1" t="n">
        <v>0.00113425925925926</v>
      </c>
      <c r="E175" s="1" t="n">
        <v>1467</v>
      </c>
      <c r="F175" s="1" t="n">
        <v>0.0107</v>
      </c>
      <c r="G175" s="1" t="n">
        <v>0.0469</v>
      </c>
      <c r="H175" s="1" t="s">
        <v>2317</v>
      </c>
      <c r="I175" s="1" t="n">
        <v>0.00113425925925926</v>
      </c>
      <c r="J175" s="0" t="n">
        <v>1.63333333333333</v>
      </c>
    </row>
    <row r="176" customFormat="false" ht="15.75" hidden="false" customHeight="true" outlineLevel="0" collapsed="false">
      <c r="A176" s="1" t="s">
        <v>776</v>
      </c>
      <c r="B176" s="1" t="n">
        <v>35538</v>
      </c>
      <c r="C176" s="1" t="n">
        <v>32144</v>
      </c>
      <c r="D176" s="1" t="n">
        <v>0.00174768518518519</v>
      </c>
      <c r="E176" s="1" t="n">
        <v>4287</v>
      </c>
      <c r="F176" s="1" t="n">
        <v>0.0066</v>
      </c>
      <c r="G176" s="1" t="n">
        <v>0.0663</v>
      </c>
      <c r="H176" s="1" t="s">
        <v>2314</v>
      </c>
      <c r="I176" s="1" t="n">
        <v>0.00174768518518519</v>
      </c>
      <c r="J176" s="0" t="n">
        <v>2.51666666666666</v>
      </c>
    </row>
    <row r="177" customFormat="false" ht="15.75" hidden="false" customHeight="true" outlineLevel="0" collapsed="false">
      <c r="A177" s="1" t="s">
        <v>349</v>
      </c>
      <c r="B177" s="1" t="n">
        <v>50075</v>
      </c>
      <c r="C177" s="1" t="n">
        <v>41421</v>
      </c>
      <c r="D177" s="1" t="n">
        <v>0.00295138888888889</v>
      </c>
      <c r="E177" s="1" t="n">
        <v>8114</v>
      </c>
      <c r="F177" s="1" t="n">
        <v>0.0046</v>
      </c>
      <c r="G177" s="1" t="n">
        <v>0.1427</v>
      </c>
      <c r="H177" s="1" t="s">
        <v>2313</v>
      </c>
      <c r="I177" s="1" t="n">
        <v>0.00295138888888889</v>
      </c>
      <c r="J177" s="0" t="n">
        <v>4.25</v>
      </c>
    </row>
    <row r="178" customFormat="false" ht="15.75" hidden="false" customHeight="true" outlineLevel="0" collapsed="false">
      <c r="A178" s="1" t="s">
        <v>343</v>
      </c>
      <c r="B178" s="1" t="n">
        <v>45584</v>
      </c>
      <c r="C178" s="1" t="n">
        <v>38199</v>
      </c>
      <c r="D178" s="1" t="n">
        <v>0.00297453703703704</v>
      </c>
      <c r="E178" s="1" t="n">
        <v>3848</v>
      </c>
      <c r="F178" s="1" t="n">
        <v>0.0034</v>
      </c>
      <c r="G178" s="1" t="n">
        <v>0.1145</v>
      </c>
      <c r="H178" s="1" t="s">
        <v>2310</v>
      </c>
      <c r="I178" s="1" t="n">
        <v>0.00297453703703704</v>
      </c>
      <c r="J178" s="0" t="n">
        <v>4.28333333333333</v>
      </c>
    </row>
    <row r="179" customFormat="false" ht="15.75" hidden="false" customHeight="true" outlineLevel="0" collapsed="false">
      <c r="A179" s="1" t="s">
        <v>442</v>
      </c>
      <c r="B179" s="1" t="n">
        <v>52737</v>
      </c>
      <c r="C179" s="1" t="n">
        <v>44743</v>
      </c>
      <c r="D179" s="1" t="n">
        <v>0.00251157407407407</v>
      </c>
      <c r="E179" s="1" t="n">
        <v>11338</v>
      </c>
      <c r="F179" s="1" t="n">
        <v>0.0041</v>
      </c>
      <c r="G179" s="1" t="n">
        <v>0.1674</v>
      </c>
      <c r="H179" s="1" t="s">
        <v>2331</v>
      </c>
      <c r="I179" s="1" t="n">
        <v>0.00251157407407407</v>
      </c>
      <c r="J179" s="0" t="n">
        <v>3.61666666666666</v>
      </c>
    </row>
    <row r="180" customFormat="false" ht="15.75" hidden="false" customHeight="true" outlineLevel="0" collapsed="false">
      <c r="A180" s="1" t="s">
        <v>734</v>
      </c>
      <c r="B180" s="1" t="n">
        <v>42082</v>
      </c>
      <c r="C180" s="1" t="n">
        <v>35337</v>
      </c>
      <c r="D180" s="1" t="n">
        <v>0.00181712962962963</v>
      </c>
      <c r="E180" s="1" t="n">
        <v>5249</v>
      </c>
      <c r="F180" s="1" t="n">
        <v>0.0016</v>
      </c>
      <c r="G180" s="1" t="n">
        <v>0.084</v>
      </c>
      <c r="H180" s="1" t="s">
        <v>2310</v>
      </c>
      <c r="I180" s="1" t="n">
        <v>0.00181712962962963</v>
      </c>
      <c r="J180" s="0" t="n">
        <v>2.61666666666666</v>
      </c>
    </row>
    <row r="181" customFormat="false" ht="15.75" hidden="false" customHeight="true" outlineLevel="0" collapsed="false">
      <c r="A181" s="1" t="s">
        <v>898</v>
      </c>
      <c r="B181" s="1" t="n">
        <v>50660</v>
      </c>
      <c r="C181" s="1" t="n">
        <v>45017</v>
      </c>
      <c r="D181" s="1" t="n">
        <v>0.00155092592592593</v>
      </c>
      <c r="E181" s="1" t="n">
        <v>3707</v>
      </c>
      <c r="F181" s="1" t="n">
        <v>0.0086</v>
      </c>
      <c r="G181" s="1" t="n">
        <v>0.0913</v>
      </c>
      <c r="H181" s="1" t="s">
        <v>2332</v>
      </c>
      <c r="I181" s="1" t="n">
        <v>0.00155092592592593</v>
      </c>
      <c r="J181" s="0" t="n">
        <v>2.23333333333333</v>
      </c>
    </row>
    <row r="182" customFormat="false" ht="15.75" hidden="false" customHeight="true" outlineLevel="0" collapsed="false">
      <c r="A182" s="1" t="s">
        <v>1565</v>
      </c>
      <c r="B182" s="1" t="n">
        <v>227319</v>
      </c>
      <c r="C182" s="1" t="n">
        <v>202209</v>
      </c>
      <c r="D182" s="1" t="n">
        <v>0.000462962962962963</v>
      </c>
      <c r="E182" s="1" t="n">
        <v>16762</v>
      </c>
      <c r="F182" s="1" t="n">
        <v>0.0101</v>
      </c>
      <c r="G182" s="1" t="n">
        <v>0.0504</v>
      </c>
      <c r="H182" s="1" t="s">
        <v>2333</v>
      </c>
      <c r="I182" s="1" t="n">
        <v>0.000462962962962963</v>
      </c>
      <c r="J182" s="0" t="n">
        <v>0.666666666666666</v>
      </c>
    </row>
    <row r="183" customFormat="false" ht="15.75" hidden="false" customHeight="true" outlineLevel="0" collapsed="false">
      <c r="A183" s="1" t="s">
        <v>1531</v>
      </c>
      <c r="B183" s="1" t="n">
        <v>104573</v>
      </c>
      <c r="C183" s="1" t="n">
        <v>90572</v>
      </c>
      <c r="D183" s="1" t="n">
        <v>0.000532407407407407</v>
      </c>
      <c r="E183" s="1" t="n">
        <v>6940</v>
      </c>
      <c r="F183" s="1" t="n">
        <v>0.0051</v>
      </c>
      <c r="G183" s="1" t="n">
        <v>0.0359</v>
      </c>
      <c r="H183" s="1" t="s">
        <v>2316</v>
      </c>
      <c r="I183" s="1" t="n">
        <v>0.000532407407407407</v>
      </c>
      <c r="J183" s="0" t="n">
        <v>0.766666666666666</v>
      </c>
    </row>
    <row r="184" customFormat="false" ht="15.75" hidden="false" customHeight="true" outlineLevel="0" collapsed="false">
      <c r="A184" s="1" t="s">
        <v>642</v>
      </c>
      <c r="B184" s="1" t="n">
        <v>87989</v>
      </c>
      <c r="C184" s="1" t="n">
        <v>81718</v>
      </c>
      <c r="D184" s="1" t="n">
        <v>0.00200231481481482</v>
      </c>
      <c r="E184" s="1" t="n">
        <v>4848</v>
      </c>
      <c r="F184" s="1" t="n">
        <v>0.0084</v>
      </c>
      <c r="G184" s="1" t="n">
        <v>0.062</v>
      </c>
      <c r="H184" s="1" t="s">
        <v>2308</v>
      </c>
      <c r="I184" s="1" t="n">
        <v>0.00200231481481482</v>
      </c>
      <c r="J184" s="0" t="n">
        <v>2.88333333333333</v>
      </c>
    </row>
    <row r="185" customFormat="false" ht="15.75" hidden="false" customHeight="true" outlineLevel="0" collapsed="false">
      <c r="A185" s="1" t="s">
        <v>865</v>
      </c>
      <c r="B185" s="1" t="n">
        <v>5935</v>
      </c>
      <c r="C185" s="1" t="n">
        <v>5446</v>
      </c>
      <c r="D185" s="1" t="n">
        <v>0.00159722222222222</v>
      </c>
      <c r="E185" s="1" t="n">
        <v>455</v>
      </c>
      <c r="F185" s="1" t="n">
        <v>0.0044</v>
      </c>
      <c r="G185" s="1" t="n">
        <v>0.0607</v>
      </c>
      <c r="H185" s="1" t="s">
        <v>2322</v>
      </c>
      <c r="I185" s="1" t="n">
        <v>0.00159722222222222</v>
      </c>
      <c r="J185" s="0" t="n">
        <v>2.3</v>
      </c>
    </row>
    <row r="186" customFormat="false" ht="15.75" hidden="false" customHeight="true" outlineLevel="0" collapsed="false">
      <c r="A186" s="1" t="s">
        <v>909</v>
      </c>
      <c r="B186" s="1" t="n">
        <v>34645</v>
      </c>
      <c r="C186" s="1" t="n">
        <v>29460</v>
      </c>
      <c r="D186" s="1" t="n">
        <v>0.00153935185185185</v>
      </c>
      <c r="E186" s="1" t="n">
        <v>1414</v>
      </c>
      <c r="F186" s="1" t="n">
        <v>0.0058</v>
      </c>
      <c r="G186" s="1" t="n">
        <v>0.0457</v>
      </c>
      <c r="H186" s="1" t="s">
        <v>2317</v>
      </c>
      <c r="I186" s="1" t="n">
        <v>0.00153935185185185</v>
      </c>
      <c r="J186" s="0" t="n">
        <v>2.21666666666666</v>
      </c>
    </row>
    <row r="187" customFormat="false" ht="15.75" hidden="false" customHeight="true" outlineLevel="0" collapsed="false">
      <c r="A187" s="1" t="s">
        <v>932</v>
      </c>
      <c r="B187" s="1" t="n">
        <v>83723</v>
      </c>
      <c r="C187" s="1" t="n">
        <v>78577</v>
      </c>
      <c r="D187" s="1" t="n">
        <v>0.00150462962962963</v>
      </c>
      <c r="E187" s="1" t="n">
        <v>3347</v>
      </c>
      <c r="F187" s="1" t="n">
        <v>0.0064</v>
      </c>
      <c r="G187" s="1" t="n">
        <v>0.0406</v>
      </c>
      <c r="H187" s="1" t="s">
        <v>2321</v>
      </c>
      <c r="I187" s="1" t="n">
        <v>0.00150462962962963</v>
      </c>
      <c r="J187" s="0" t="n">
        <v>2.16666666666666</v>
      </c>
    </row>
    <row r="188" customFormat="false" ht="15.75" hidden="false" customHeight="true" outlineLevel="0" collapsed="false">
      <c r="A188" s="1" t="s">
        <v>753</v>
      </c>
      <c r="B188" s="1" t="n">
        <v>85106</v>
      </c>
      <c r="C188" s="1" t="n">
        <v>80160</v>
      </c>
      <c r="D188" s="1" t="n">
        <v>0.00179398148148148</v>
      </c>
      <c r="E188" s="1" t="n">
        <v>4940</v>
      </c>
      <c r="F188" s="1" t="n">
        <v>0.0056</v>
      </c>
      <c r="G188" s="1" t="n">
        <v>0.0634</v>
      </c>
      <c r="H188" s="1" t="s">
        <v>2318</v>
      </c>
      <c r="I188" s="1" t="n">
        <v>0.00179398148148148</v>
      </c>
      <c r="J188" s="0" t="n">
        <v>2.58333333333333</v>
      </c>
    </row>
    <row r="189" customFormat="false" ht="15.75" hidden="false" customHeight="true" outlineLevel="0" collapsed="false">
      <c r="A189" s="1" t="s">
        <v>1029</v>
      </c>
      <c r="B189" s="1" t="n">
        <v>967742</v>
      </c>
      <c r="C189" s="1" t="n">
        <v>820669</v>
      </c>
      <c r="D189" s="1" t="n">
        <v>0.00134259259259259</v>
      </c>
      <c r="E189" s="1" t="n">
        <v>276747</v>
      </c>
      <c r="F189" s="1" t="n">
        <v>0.0116</v>
      </c>
      <c r="G189" s="1" t="n">
        <v>0.1405</v>
      </c>
      <c r="H189" s="1" t="s">
        <v>2334</v>
      </c>
      <c r="I189" s="1" t="n">
        <v>0.00134259259259259</v>
      </c>
      <c r="J189" s="0" t="n">
        <v>1.93333333333333</v>
      </c>
    </row>
    <row r="190" customFormat="false" ht="15.75" hidden="false" customHeight="true" outlineLevel="0" collapsed="false">
      <c r="A190" s="1" t="s">
        <v>583</v>
      </c>
      <c r="B190" s="1" t="n">
        <v>163567</v>
      </c>
      <c r="C190" s="1" t="n">
        <v>138782</v>
      </c>
      <c r="D190" s="1" t="n">
        <v>0.00212962962962963</v>
      </c>
      <c r="E190" s="1" t="n">
        <v>29331</v>
      </c>
      <c r="F190" s="1" t="n">
        <v>0.0068</v>
      </c>
      <c r="G190" s="1" t="n">
        <v>0.1896</v>
      </c>
      <c r="H190" s="1" t="s">
        <v>2335</v>
      </c>
      <c r="I190" s="1" t="n">
        <v>0.00212962962962963</v>
      </c>
      <c r="J190" s="0" t="n">
        <v>3.06666666666666</v>
      </c>
    </row>
    <row r="191" customFormat="false" ht="15.75" hidden="false" customHeight="true" outlineLevel="0" collapsed="false">
      <c r="A191" s="1" t="s">
        <v>1408</v>
      </c>
      <c r="B191" s="1" t="n">
        <v>964</v>
      </c>
      <c r="C191" s="1" t="n">
        <v>776</v>
      </c>
      <c r="D191" s="1" t="n">
        <v>0.000740740740740741</v>
      </c>
      <c r="E191" s="1" t="n">
        <v>549</v>
      </c>
      <c r="F191" s="1" t="n">
        <v>0.0109</v>
      </c>
      <c r="G191" s="1" t="n">
        <v>0.0737</v>
      </c>
      <c r="H191" s="1" t="s">
        <v>2336</v>
      </c>
      <c r="I191" s="1" t="n">
        <v>0.000740740740740741</v>
      </c>
      <c r="J191" s="0" t="n">
        <v>1.06666666666667</v>
      </c>
    </row>
    <row r="192" customFormat="false" ht="15.75" hidden="false" customHeight="true" outlineLevel="0" collapsed="false">
      <c r="A192" s="1" t="s">
        <v>857</v>
      </c>
      <c r="B192" s="1" t="n">
        <v>243925</v>
      </c>
      <c r="C192" s="1" t="n">
        <v>223661</v>
      </c>
      <c r="D192" s="1" t="n">
        <v>0.00162037037037037</v>
      </c>
      <c r="E192" s="1" t="n">
        <v>15253</v>
      </c>
      <c r="F192" s="1" t="n">
        <v>0.0099</v>
      </c>
      <c r="G192" s="1" t="n">
        <v>0.072</v>
      </c>
      <c r="H192" s="1" t="s">
        <v>2337</v>
      </c>
      <c r="I192" s="1" t="n">
        <v>0.00162037037037037</v>
      </c>
      <c r="J192" s="0" t="n">
        <v>2.33333333333333</v>
      </c>
    </row>
    <row r="193" customFormat="false" ht="15.75" hidden="false" customHeight="true" outlineLevel="0" collapsed="false">
      <c r="A193" s="1" t="s">
        <v>384</v>
      </c>
      <c r="B193" s="1" t="n">
        <v>117795</v>
      </c>
      <c r="C193" s="1" t="n">
        <v>99438</v>
      </c>
      <c r="D193" s="1" t="n">
        <v>0.00274305555555556</v>
      </c>
      <c r="E193" s="1" t="n">
        <v>16624</v>
      </c>
      <c r="F193" s="1" t="n">
        <v>0.006</v>
      </c>
      <c r="G193" s="1" t="n">
        <v>0.153</v>
      </c>
      <c r="H193" s="1" t="s">
        <v>2308</v>
      </c>
      <c r="I193" s="1" t="n">
        <v>0.00274305555555556</v>
      </c>
      <c r="J193" s="0" t="n">
        <v>3.95</v>
      </c>
    </row>
    <row r="194" customFormat="false" ht="15.75" hidden="false" customHeight="true" outlineLevel="0" collapsed="false">
      <c r="A194" s="1" t="s">
        <v>293</v>
      </c>
      <c r="B194" s="1" t="n">
        <v>187194</v>
      </c>
      <c r="C194" s="1" t="n">
        <v>155801</v>
      </c>
      <c r="D194" s="1" t="n">
        <v>0.00329861111111111</v>
      </c>
      <c r="E194" s="1" t="n">
        <v>18359</v>
      </c>
      <c r="F194" s="1" t="n">
        <v>0.0053</v>
      </c>
      <c r="G194" s="1" t="n">
        <v>0.1324</v>
      </c>
      <c r="H194" s="1" t="s">
        <v>2322</v>
      </c>
      <c r="I194" s="1" t="n">
        <v>0.00329861111111111</v>
      </c>
      <c r="J194" s="0" t="n">
        <v>4.75</v>
      </c>
    </row>
    <row r="195" customFormat="false" ht="15.75" hidden="false" customHeight="true" outlineLevel="0" collapsed="false">
      <c r="A195" s="1" t="s">
        <v>501</v>
      </c>
      <c r="B195" s="1" t="n">
        <v>71029</v>
      </c>
      <c r="C195" s="1" t="n">
        <v>49997</v>
      </c>
      <c r="D195" s="1" t="n">
        <v>0.00232638888888889</v>
      </c>
      <c r="E195" s="1" t="n">
        <v>8140</v>
      </c>
      <c r="F195" s="1" t="n">
        <v>0.0027</v>
      </c>
      <c r="G195" s="1" t="n">
        <v>0.1057</v>
      </c>
      <c r="H195" s="1" t="s">
        <v>2310</v>
      </c>
      <c r="I195" s="1" t="n">
        <v>0.00232638888888889</v>
      </c>
      <c r="J195" s="0" t="n">
        <v>3.35</v>
      </c>
    </row>
    <row r="196" customFormat="false" ht="15.75" hidden="false" customHeight="true" outlineLevel="0" collapsed="false">
      <c r="A196" s="1" t="s">
        <v>539</v>
      </c>
      <c r="B196" s="1" t="n">
        <v>46366</v>
      </c>
      <c r="C196" s="1" t="n">
        <v>40976</v>
      </c>
      <c r="D196" s="1" t="n">
        <v>0.0022337962962963</v>
      </c>
      <c r="E196" s="1" t="n">
        <v>3651</v>
      </c>
      <c r="F196" s="1" t="n">
        <v>0.0061</v>
      </c>
      <c r="G196" s="1" t="n">
        <v>0.0949</v>
      </c>
      <c r="H196" s="1" t="s">
        <v>2317</v>
      </c>
      <c r="I196" s="1" t="n">
        <v>0.0022337962962963</v>
      </c>
      <c r="J196" s="0" t="n">
        <v>3.21666666666666</v>
      </c>
    </row>
    <row r="197" customFormat="false" ht="15.75" hidden="false" customHeight="true" outlineLevel="0" collapsed="false">
      <c r="A197" s="1" t="s">
        <v>216</v>
      </c>
      <c r="B197" s="1" t="n">
        <v>19075</v>
      </c>
      <c r="C197" s="1" t="n">
        <v>16030</v>
      </c>
      <c r="D197" s="1" t="n">
        <v>0.00393518518518519</v>
      </c>
      <c r="E197" s="1" t="n">
        <v>7074</v>
      </c>
      <c r="F197" s="1" t="n">
        <v>0.0115</v>
      </c>
      <c r="G197" s="1" t="n">
        <v>0.3417</v>
      </c>
      <c r="H197" s="1" t="s">
        <v>2308</v>
      </c>
      <c r="I197" s="1" t="n">
        <v>0.00393518518518519</v>
      </c>
      <c r="J197" s="0" t="n">
        <v>5.66666666666666</v>
      </c>
    </row>
    <row r="198" customFormat="false" ht="15.75" hidden="false" customHeight="true" outlineLevel="0" collapsed="false">
      <c r="A198" s="1" t="s">
        <v>1329</v>
      </c>
      <c r="B198" s="1" t="n">
        <v>144486</v>
      </c>
      <c r="C198" s="1" t="n">
        <v>136090</v>
      </c>
      <c r="D198" s="1" t="n">
        <v>0.000891203703703704</v>
      </c>
      <c r="E198" s="1" t="n">
        <v>7550</v>
      </c>
      <c r="F198" s="1" t="n">
        <v>0.0088</v>
      </c>
      <c r="G198" s="1" t="n">
        <v>0.041</v>
      </c>
      <c r="H198" s="1" t="s">
        <v>2315</v>
      </c>
      <c r="I198" s="1" t="n">
        <v>0.000891203703703704</v>
      </c>
      <c r="J198" s="0" t="n">
        <v>1.28333333333333</v>
      </c>
    </row>
    <row r="199" customFormat="false" ht="15.75" hidden="false" customHeight="true" outlineLevel="0" collapsed="false">
      <c r="A199" s="1" t="s">
        <v>725</v>
      </c>
      <c r="B199" s="1" t="n">
        <v>163624</v>
      </c>
      <c r="C199" s="1" t="n">
        <v>137030</v>
      </c>
      <c r="D199" s="1" t="n">
        <v>0.00184027777777778</v>
      </c>
      <c r="E199" s="1" t="n">
        <v>14365</v>
      </c>
      <c r="F199" s="1" t="n">
        <v>0.0059</v>
      </c>
      <c r="G199" s="1" t="n">
        <v>0.0818</v>
      </c>
      <c r="H199" s="1" t="s">
        <v>2322</v>
      </c>
      <c r="I199" s="1" t="n">
        <v>0.00184027777777778</v>
      </c>
      <c r="J199" s="0" t="n">
        <v>2.65</v>
      </c>
    </row>
    <row r="200" customFormat="false" ht="15.75" hidden="false" customHeight="true" outlineLevel="0" collapsed="false">
      <c r="A200" s="1" t="s">
        <v>447</v>
      </c>
      <c r="B200" s="1" t="n">
        <v>149463</v>
      </c>
      <c r="C200" s="1" t="n">
        <v>128136</v>
      </c>
      <c r="D200" s="1" t="n">
        <v>0.0025</v>
      </c>
      <c r="E200" s="1" t="n">
        <v>21298</v>
      </c>
      <c r="F200" s="1" t="n">
        <v>0.0068</v>
      </c>
      <c r="G200" s="1" t="n">
        <v>0.1185</v>
      </c>
      <c r="H200" s="1" t="s">
        <v>2317</v>
      </c>
      <c r="I200" s="1" t="n">
        <v>0.0025</v>
      </c>
      <c r="J200" s="0" t="n">
        <v>3.6</v>
      </c>
    </row>
    <row r="201" customFormat="false" ht="15.75" hidden="false" customHeight="true" outlineLevel="0" collapsed="false">
      <c r="A201" s="1" t="s">
        <v>369</v>
      </c>
      <c r="B201" s="1" t="n">
        <v>46116</v>
      </c>
      <c r="C201" s="1" t="n">
        <v>38535</v>
      </c>
      <c r="D201" s="1" t="n">
        <v>0.00282407407407407</v>
      </c>
      <c r="E201" s="1" t="n">
        <v>5580</v>
      </c>
      <c r="F201" s="1" t="n">
        <v>0.0048</v>
      </c>
      <c r="G201" s="1" t="n">
        <v>0.1243</v>
      </c>
      <c r="H201" s="1" t="s">
        <v>2310</v>
      </c>
      <c r="I201" s="1" t="n">
        <v>0.00282407407407407</v>
      </c>
      <c r="J201" s="0" t="n">
        <v>4.06666666666666</v>
      </c>
    </row>
    <row r="202" customFormat="false" ht="15.75" hidden="false" customHeight="true" outlineLevel="0" collapsed="false">
      <c r="A202" s="1" t="s">
        <v>185</v>
      </c>
      <c r="B202" s="1" t="n">
        <v>52046</v>
      </c>
      <c r="C202" s="1" t="n">
        <v>43240</v>
      </c>
      <c r="D202" s="1" t="n">
        <v>0.00428240740740741</v>
      </c>
      <c r="E202" s="1" t="n">
        <v>9026</v>
      </c>
      <c r="F202" s="1" t="n">
        <v>0.0047</v>
      </c>
      <c r="G202" s="1" t="n">
        <v>0.2203</v>
      </c>
      <c r="H202" s="1" t="s">
        <v>2310</v>
      </c>
      <c r="I202" s="1" t="n">
        <v>0.00428240740740741</v>
      </c>
      <c r="J202" s="0" t="n">
        <v>6.16666666666666</v>
      </c>
    </row>
    <row r="203" customFormat="false" ht="15.75" hidden="false" customHeight="true" outlineLevel="0" collapsed="false">
      <c r="A203" s="1" t="s">
        <v>472</v>
      </c>
      <c r="B203" s="1" t="n">
        <v>42277</v>
      </c>
      <c r="C203" s="1" t="n">
        <v>36425</v>
      </c>
      <c r="D203" s="1" t="n">
        <v>0.00241898148148148</v>
      </c>
      <c r="E203" s="1" t="n">
        <v>4567</v>
      </c>
      <c r="F203" s="1" t="n">
        <v>0.0044</v>
      </c>
      <c r="G203" s="1" t="n">
        <v>0.1138</v>
      </c>
      <c r="H203" s="1" t="s">
        <v>2309</v>
      </c>
      <c r="I203" s="1" t="n">
        <v>0.00241898148148148</v>
      </c>
      <c r="J203" s="0" t="n">
        <v>3.48333333333333</v>
      </c>
    </row>
    <row r="204" customFormat="false" ht="15.75" hidden="false" customHeight="true" outlineLevel="0" collapsed="false">
      <c r="A204" s="1" t="s">
        <v>912</v>
      </c>
      <c r="B204" s="1" t="n">
        <v>9749</v>
      </c>
      <c r="C204" s="1" t="n">
        <v>8638</v>
      </c>
      <c r="D204" s="1" t="n">
        <v>0.00152777777777778</v>
      </c>
      <c r="E204" s="1" t="n">
        <v>3570</v>
      </c>
      <c r="F204" s="1" t="n">
        <v>0.0176</v>
      </c>
      <c r="G204" s="1" t="n">
        <v>0.4045</v>
      </c>
      <c r="H204" s="1" t="s">
        <v>2321</v>
      </c>
      <c r="I204" s="1" t="n">
        <v>0.00152777777777778</v>
      </c>
      <c r="J204" s="0" t="n">
        <v>2.2</v>
      </c>
    </row>
    <row r="205" customFormat="false" ht="15.75" hidden="false" customHeight="true" outlineLevel="0" collapsed="false">
      <c r="A205" s="1" t="s">
        <v>680</v>
      </c>
      <c r="B205" s="1" t="n">
        <v>33973</v>
      </c>
      <c r="C205" s="1" t="n">
        <v>28316</v>
      </c>
      <c r="D205" s="1" t="n">
        <v>0.00190972222222222</v>
      </c>
      <c r="E205" s="1" t="n">
        <v>10039</v>
      </c>
      <c r="F205" s="1" t="n">
        <v>0.0088</v>
      </c>
      <c r="G205" s="1" t="n">
        <v>0.3335</v>
      </c>
      <c r="H205" s="1" t="s">
        <v>2318</v>
      </c>
      <c r="I205" s="1" t="n">
        <v>0.00190972222222222</v>
      </c>
      <c r="J205" s="0" t="n">
        <v>2.75</v>
      </c>
    </row>
    <row r="206" customFormat="false" ht="15.75" hidden="false" customHeight="true" outlineLevel="0" collapsed="false">
      <c r="A206" s="1" t="s">
        <v>761</v>
      </c>
      <c r="B206" s="1" t="n">
        <v>58580</v>
      </c>
      <c r="C206" s="1" t="n">
        <v>52087</v>
      </c>
      <c r="D206" s="1" t="n">
        <v>0.00178240740740741</v>
      </c>
      <c r="E206" s="1" t="n">
        <v>4310</v>
      </c>
      <c r="F206" s="1" t="n">
        <v>0.0046</v>
      </c>
      <c r="G206" s="1" t="n">
        <v>0.0787</v>
      </c>
      <c r="H206" s="1" t="s">
        <v>2309</v>
      </c>
      <c r="I206" s="1" t="n">
        <v>0.00178240740740741</v>
      </c>
      <c r="J206" s="0" t="n">
        <v>2.56666666666666</v>
      </c>
    </row>
    <row r="207" customFormat="false" ht="15.75" hidden="false" customHeight="true" outlineLevel="0" collapsed="false">
      <c r="A207" s="1" t="s">
        <v>710</v>
      </c>
      <c r="B207" s="1" t="n">
        <v>68460</v>
      </c>
      <c r="C207" s="1" t="n">
        <v>59259</v>
      </c>
      <c r="D207" s="1" t="n">
        <v>0.00186342592592593</v>
      </c>
      <c r="E207" s="1" t="n">
        <v>5354</v>
      </c>
      <c r="F207" s="1" t="n">
        <v>0.0045</v>
      </c>
      <c r="G207" s="1" t="n">
        <v>0.0758</v>
      </c>
      <c r="H207" s="1" t="s">
        <v>2312</v>
      </c>
      <c r="I207" s="1" t="n">
        <v>0.00186342592592593</v>
      </c>
      <c r="J207" s="0" t="n">
        <v>2.68333333333333</v>
      </c>
    </row>
    <row r="208" customFormat="false" ht="15.75" hidden="false" customHeight="true" outlineLevel="0" collapsed="false">
      <c r="A208" s="1" t="s">
        <v>1045</v>
      </c>
      <c r="B208" s="1" t="n">
        <v>61074</v>
      </c>
      <c r="C208" s="1" t="n">
        <v>52467</v>
      </c>
      <c r="D208" s="1" t="n">
        <v>0.00133101851851852</v>
      </c>
      <c r="E208" s="1" t="n">
        <v>3601</v>
      </c>
      <c r="F208" s="1" t="n">
        <v>0.0043</v>
      </c>
      <c r="G208" s="1" t="n">
        <v>0.0542</v>
      </c>
      <c r="H208" s="1" t="s">
        <v>2309</v>
      </c>
      <c r="I208" s="1" t="n">
        <v>0.00133101851851852</v>
      </c>
      <c r="J208" s="0" t="n">
        <v>1.91666666666667</v>
      </c>
    </row>
    <row r="209" customFormat="false" ht="15.75" hidden="false" customHeight="true" outlineLevel="0" collapsed="false">
      <c r="A209" s="1" t="s">
        <v>775</v>
      </c>
      <c r="B209" s="1" t="n">
        <v>55137</v>
      </c>
      <c r="C209" s="1" t="n">
        <v>48842</v>
      </c>
      <c r="D209" s="1" t="n">
        <v>0.00175925925925926</v>
      </c>
      <c r="E209" s="1" t="n">
        <v>2895</v>
      </c>
      <c r="F209" s="1" t="n">
        <v>0.0061</v>
      </c>
      <c r="G209" s="1" t="n">
        <v>0.0591</v>
      </c>
      <c r="H209" s="1" t="s">
        <v>2317</v>
      </c>
      <c r="I209" s="1" t="n">
        <v>0.00175925925925926</v>
      </c>
      <c r="J209" s="0" t="n">
        <v>2.53333333333333</v>
      </c>
    </row>
    <row r="210" customFormat="false" ht="15.75" hidden="false" customHeight="true" outlineLevel="0" collapsed="false">
      <c r="A210" s="1" t="s">
        <v>245</v>
      </c>
      <c r="B210" s="1" t="n">
        <v>66167</v>
      </c>
      <c r="C210" s="1" t="n">
        <v>48820</v>
      </c>
      <c r="D210" s="1" t="n">
        <v>0.00365740740740741</v>
      </c>
      <c r="E210" s="1" t="n">
        <v>10608</v>
      </c>
      <c r="F210" s="1" t="n">
        <v>0.0033</v>
      </c>
      <c r="G210" s="1" t="n">
        <v>0.1763</v>
      </c>
      <c r="H210" s="1" t="s">
        <v>2338</v>
      </c>
      <c r="I210" s="1" t="n">
        <v>0.00365740740740741</v>
      </c>
      <c r="J210" s="0" t="n">
        <v>5.26666666666666</v>
      </c>
    </row>
    <row r="211" customFormat="false" ht="15.75" hidden="false" customHeight="true" outlineLevel="0" collapsed="false">
      <c r="A211" s="1" t="s">
        <v>931</v>
      </c>
      <c r="B211" s="1" t="n">
        <v>5835</v>
      </c>
      <c r="C211" s="1" t="n">
        <v>5173</v>
      </c>
      <c r="D211" s="1" t="n">
        <v>0.00150462962962963</v>
      </c>
      <c r="E211" s="1" t="n">
        <v>1601</v>
      </c>
      <c r="F211" s="1" t="n">
        <v>0.0074</v>
      </c>
      <c r="G211" s="1" t="n">
        <v>0.304</v>
      </c>
      <c r="H211" s="1" t="s">
        <v>2315</v>
      </c>
      <c r="I211" s="1" t="n">
        <v>0.00150462962962963</v>
      </c>
      <c r="J211" s="0" t="n">
        <v>2.16666666666666</v>
      </c>
    </row>
    <row r="212" customFormat="false" ht="15.75" hidden="false" customHeight="true" outlineLevel="0" collapsed="false">
      <c r="A212" s="1" t="s">
        <v>291</v>
      </c>
      <c r="B212" s="1" t="n">
        <v>11129</v>
      </c>
      <c r="C212" s="1" t="n">
        <v>9388</v>
      </c>
      <c r="D212" s="1" t="n">
        <v>0.00329861111111111</v>
      </c>
      <c r="E212" s="1" t="n">
        <v>2672</v>
      </c>
      <c r="F212" s="1" t="n">
        <v>0.0053</v>
      </c>
      <c r="G212" s="1" t="n">
        <v>0.2243</v>
      </c>
      <c r="H212" s="1" t="s">
        <v>2309</v>
      </c>
      <c r="I212" s="1" t="n">
        <v>0.00329861111111111</v>
      </c>
      <c r="J212" s="0" t="n">
        <v>4.75</v>
      </c>
    </row>
    <row r="213" customFormat="false" ht="15.75" hidden="false" customHeight="true" outlineLevel="0" collapsed="false">
      <c r="A213" s="1" t="s">
        <v>107</v>
      </c>
      <c r="B213" s="1" t="n">
        <v>19667</v>
      </c>
      <c r="C213" s="1" t="n">
        <v>16046</v>
      </c>
      <c r="D213" s="1" t="n">
        <v>0.00534722222222222</v>
      </c>
      <c r="E213" s="1" t="n">
        <v>4802</v>
      </c>
      <c r="F213" s="1" t="n">
        <v>0.0036</v>
      </c>
      <c r="G213" s="1" t="n">
        <v>0.2576</v>
      </c>
      <c r="H213" s="1" t="s">
        <v>2312</v>
      </c>
      <c r="I213" s="1" t="n">
        <v>0.00534722222222222</v>
      </c>
      <c r="J213" s="0" t="n">
        <v>7.69999999999999</v>
      </c>
    </row>
    <row r="214" customFormat="false" ht="15.75" hidden="false" customHeight="true" outlineLevel="0" collapsed="false">
      <c r="A214" s="1" t="s">
        <v>1026</v>
      </c>
      <c r="B214" s="1" t="n">
        <v>49720</v>
      </c>
      <c r="C214" s="1" t="n">
        <v>46936</v>
      </c>
      <c r="D214" s="1" t="n">
        <v>0.00135416666666667</v>
      </c>
      <c r="E214" s="1" t="n">
        <v>3156</v>
      </c>
      <c r="F214" s="1" t="n">
        <v>0.0028</v>
      </c>
      <c r="G214" s="1" t="n">
        <v>0.0552</v>
      </c>
      <c r="H214" s="1" t="s">
        <v>2308</v>
      </c>
      <c r="I214" s="1" t="n">
        <v>0.00135416666666667</v>
      </c>
      <c r="J214" s="0" t="n">
        <v>1.95</v>
      </c>
    </row>
    <row r="215" customFormat="false" ht="15.75" hidden="false" customHeight="true" outlineLevel="0" collapsed="false">
      <c r="A215" s="1" t="s">
        <v>385</v>
      </c>
      <c r="B215" s="1" t="n">
        <v>48046</v>
      </c>
      <c r="C215" s="1" t="n">
        <v>41509</v>
      </c>
      <c r="D215" s="1" t="n">
        <v>0.00274305555555556</v>
      </c>
      <c r="E215" s="1" t="n">
        <v>4943</v>
      </c>
      <c r="F215" s="1" t="n">
        <v>0.0055</v>
      </c>
      <c r="G215" s="1" t="n">
        <v>0.1108</v>
      </c>
      <c r="H215" s="1" t="s">
        <v>2310</v>
      </c>
      <c r="I215" s="1" t="n">
        <v>0.00274305555555556</v>
      </c>
      <c r="J215" s="0" t="n">
        <v>3.95</v>
      </c>
    </row>
    <row r="216" customFormat="false" ht="15.75" hidden="false" customHeight="true" outlineLevel="0" collapsed="false">
      <c r="A216" s="1" t="s">
        <v>1384</v>
      </c>
      <c r="B216" s="1" t="n">
        <v>57728</v>
      </c>
      <c r="C216" s="1" t="n">
        <v>55538</v>
      </c>
      <c r="D216" s="1" t="n">
        <v>0.000775462962962963</v>
      </c>
      <c r="E216" s="1" t="n">
        <v>2646</v>
      </c>
      <c r="F216" s="1" t="n">
        <v>0.0036</v>
      </c>
      <c r="G216" s="1" t="n">
        <v>0.0319</v>
      </c>
      <c r="H216" s="1" t="s">
        <v>2316</v>
      </c>
      <c r="I216" s="1" t="n">
        <v>0.000775462962962963</v>
      </c>
      <c r="J216" s="0" t="n">
        <v>1.11666666666667</v>
      </c>
    </row>
    <row r="217" customFormat="false" ht="15.75" hidden="false" customHeight="true" outlineLevel="0" collapsed="false">
      <c r="A217" s="1" t="s">
        <v>1574</v>
      </c>
      <c r="B217" s="1" t="n">
        <v>60819</v>
      </c>
      <c r="C217" s="1" t="n">
        <v>58795</v>
      </c>
      <c r="D217" s="1" t="n">
        <v>0.000451388888888889</v>
      </c>
      <c r="E217" s="1" t="n">
        <v>3571</v>
      </c>
      <c r="F217" s="1" t="n">
        <v>0.0241</v>
      </c>
      <c r="G217" s="1" t="n">
        <v>0.0572</v>
      </c>
      <c r="H217" s="1" t="s">
        <v>2317</v>
      </c>
      <c r="I217" s="1" t="n">
        <v>0.000451388888888889</v>
      </c>
      <c r="J217" s="0" t="n">
        <v>0.65</v>
      </c>
    </row>
    <row r="218" customFormat="false" ht="15.75" hidden="false" customHeight="true" outlineLevel="0" collapsed="false">
      <c r="A218" s="1" t="s">
        <v>89</v>
      </c>
      <c r="B218" s="1" t="n">
        <v>51342</v>
      </c>
      <c r="C218" s="1" t="n">
        <v>41063</v>
      </c>
      <c r="D218" s="1" t="n">
        <v>0.00576388888888889</v>
      </c>
      <c r="E218" s="1" t="n">
        <v>11053</v>
      </c>
      <c r="F218" s="1" t="n">
        <v>0.005</v>
      </c>
      <c r="G218" s="1" t="n">
        <v>0.2626</v>
      </c>
      <c r="H218" s="1" t="s">
        <v>2312</v>
      </c>
      <c r="I218" s="1" t="n">
        <v>0.00576388888888889</v>
      </c>
      <c r="J218" s="0" t="n">
        <v>8.29999999999999</v>
      </c>
    </row>
    <row r="219" customFormat="false" ht="15.75" hidden="false" customHeight="true" outlineLevel="0" collapsed="false">
      <c r="A219" s="1" t="s">
        <v>420</v>
      </c>
      <c r="B219" s="1" t="n">
        <v>173899</v>
      </c>
      <c r="C219" s="1" t="n">
        <v>147370</v>
      </c>
      <c r="D219" s="1" t="n">
        <v>0.00259259259259259</v>
      </c>
      <c r="E219" s="1" t="n">
        <v>19914</v>
      </c>
      <c r="F219" s="1" t="n">
        <v>0.0072</v>
      </c>
      <c r="G219" s="1" t="n">
        <v>0.1165</v>
      </c>
      <c r="H219" s="1" t="s">
        <v>2317</v>
      </c>
      <c r="I219" s="1" t="n">
        <v>0.00259259259259259</v>
      </c>
      <c r="J219" s="0" t="n">
        <v>3.73333333333333</v>
      </c>
    </row>
    <row r="220" customFormat="false" ht="15.75" hidden="false" customHeight="true" outlineLevel="0" collapsed="false">
      <c r="A220" s="1" t="s">
        <v>594</v>
      </c>
      <c r="B220" s="1" t="n">
        <v>138389</v>
      </c>
      <c r="C220" s="1" t="n">
        <v>126280</v>
      </c>
      <c r="D220" s="1" t="n">
        <v>0.00211805555555556</v>
      </c>
      <c r="E220" s="1" t="n">
        <v>15135</v>
      </c>
      <c r="F220" s="1" t="n">
        <v>0.0067</v>
      </c>
      <c r="G220" s="1" t="n">
        <v>0.1282</v>
      </c>
      <c r="H220" s="1" t="s">
        <v>2317</v>
      </c>
      <c r="I220" s="1" t="n">
        <v>0.00211805555555556</v>
      </c>
      <c r="J220" s="0" t="n">
        <v>3.05</v>
      </c>
    </row>
    <row r="221" customFormat="false" ht="15.75" hidden="false" customHeight="true" outlineLevel="0" collapsed="false">
      <c r="A221" s="1" t="s">
        <v>1157</v>
      </c>
      <c r="B221" s="1" t="n">
        <v>49850</v>
      </c>
      <c r="C221" s="1" t="n">
        <v>47325</v>
      </c>
      <c r="D221" s="1" t="n">
        <v>0.00114583333333333</v>
      </c>
      <c r="E221" s="1" t="n">
        <v>3407</v>
      </c>
      <c r="F221" s="1" t="n">
        <v>0.0032</v>
      </c>
      <c r="G221" s="1" t="n">
        <v>0.0461</v>
      </c>
      <c r="H221" s="1" t="s">
        <v>2309</v>
      </c>
      <c r="I221" s="1" t="n">
        <v>0.00114583333333333</v>
      </c>
      <c r="J221" s="0" t="n">
        <v>1.65</v>
      </c>
    </row>
    <row r="222" customFormat="false" ht="15.75" hidden="false" customHeight="true" outlineLevel="0" collapsed="false">
      <c r="A222" s="1" t="s">
        <v>208</v>
      </c>
      <c r="B222" s="1" t="n">
        <v>54551</v>
      </c>
      <c r="C222" s="1" t="n">
        <v>43314</v>
      </c>
      <c r="D222" s="1" t="n">
        <v>0.00403935185185185</v>
      </c>
      <c r="E222" s="1" t="n">
        <v>8160</v>
      </c>
      <c r="F222" s="1" t="n">
        <v>0.0045</v>
      </c>
      <c r="G222" s="1" t="n">
        <v>0.1846</v>
      </c>
      <c r="H222" s="1" t="s">
        <v>2312</v>
      </c>
      <c r="I222" s="1" t="n">
        <v>0.00403935185185185</v>
      </c>
      <c r="J222" s="0" t="n">
        <v>5.81666666666666</v>
      </c>
    </row>
    <row r="223" customFormat="false" ht="15.75" hidden="false" customHeight="true" outlineLevel="0" collapsed="false">
      <c r="A223" s="1" t="s">
        <v>170</v>
      </c>
      <c r="B223" s="1" t="n">
        <v>27256</v>
      </c>
      <c r="C223" s="1" t="n">
        <v>20303</v>
      </c>
      <c r="D223" s="1" t="n">
        <v>0.00443287037037037</v>
      </c>
      <c r="E223" s="1" t="n">
        <v>9150</v>
      </c>
      <c r="F223" s="1" t="n">
        <v>0.0047</v>
      </c>
      <c r="G223" s="1" t="n">
        <v>0.353</v>
      </c>
      <c r="H223" s="1" t="s">
        <v>2322</v>
      </c>
      <c r="I223" s="1" t="n">
        <v>0.00443287037037037</v>
      </c>
      <c r="J223" s="0" t="n">
        <v>6.38333333333333</v>
      </c>
    </row>
    <row r="224" customFormat="false" ht="15.75" hidden="false" customHeight="true" outlineLevel="0" collapsed="false">
      <c r="A224" s="1" t="s">
        <v>856</v>
      </c>
      <c r="B224" s="1" t="n">
        <v>104917</v>
      </c>
      <c r="C224" s="1" t="n">
        <v>98616</v>
      </c>
      <c r="D224" s="1" t="n">
        <v>0.00162037037037037</v>
      </c>
      <c r="E224" s="1" t="n">
        <v>5819</v>
      </c>
      <c r="F224" s="1" t="n">
        <v>0.0068</v>
      </c>
      <c r="G224" s="1" t="n">
        <v>0.0602</v>
      </c>
      <c r="H224" s="1" t="s">
        <v>2318</v>
      </c>
      <c r="I224" s="1" t="n">
        <v>0.00162037037037037</v>
      </c>
      <c r="J224" s="0" t="n">
        <v>2.33333333333333</v>
      </c>
    </row>
    <row r="225" customFormat="false" ht="15.75" hidden="false" customHeight="true" outlineLevel="0" collapsed="false">
      <c r="A225" s="1" t="s">
        <v>631</v>
      </c>
      <c r="B225" s="1" t="n">
        <v>110300</v>
      </c>
      <c r="C225" s="1" t="n">
        <v>101907</v>
      </c>
      <c r="D225" s="1" t="n">
        <v>0.00201388888888889</v>
      </c>
      <c r="E225" s="1" t="n">
        <v>7913</v>
      </c>
      <c r="F225" s="1" t="n">
        <v>0.0044</v>
      </c>
      <c r="G225" s="1" t="n">
        <v>0.0773</v>
      </c>
      <c r="H225" s="1" t="s">
        <v>2319</v>
      </c>
      <c r="I225" s="1" t="n">
        <v>0.00201388888888889</v>
      </c>
      <c r="J225" s="0" t="n">
        <v>2.9</v>
      </c>
    </row>
    <row r="226" customFormat="false" ht="15.75" hidden="false" customHeight="true" outlineLevel="0" collapsed="false">
      <c r="A226" s="1" t="s">
        <v>908</v>
      </c>
      <c r="B226" s="1" t="n">
        <v>105611</v>
      </c>
      <c r="C226" s="1" t="n">
        <v>98735</v>
      </c>
      <c r="D226" s="1" t="n">
        <v>0.00153935185185185</v>
      </c>
      <c r="E226" s="1" t="n">
        <v>6866</v>
      </c>
      <c r="F226" s="1" t="n">
        <v>0.0046</v>
      </c>
      <c r="G226" s="1" t="n">
        <v>0.0558</v>
      </c>
      <c r="H226" s="1" t="s">
        <v>2315</v>
      </c>
      <c r="I226" s="1" t="n">
        <v>0.00153935185185185</v>
      </c>
      <c r="J226" s="0" t="n">
        <v>2.21666666666666</v>
      </c>
    </row>
    <row r="227" customFormat="false" ht="15.75" hidden="false" customHeight="true" outlineLevel="0" collapsed="false">
      <c r="A227" s="1" t="s">
        <v>659</v>
      </c>
      <c r="B227" s="1" t="n">
        <v>114252</v>
      </c>
      <c r="C227" s="1" t="n">
        <v>103870</v>
      </c>
      <c r="D227" s="1" t="n">
        <v>0.00195601851851852</v>
      </c>
      <c r="E227" s="1" t="n">
        <v>8775</v>
      </c>
      <c r="F227" s="1" t="n">
        <v>0.0059</v>
      </c>
      <c r="G227" s="1" t="n">
        <v>0.0816</v>
      </c>
      <c r="H227" s="1" t="s">
        <v>2319</v>
      </c>
      <c r="I227" s="1" t="n">
        <v>0.00195601851851852</v>
      </c>
      <c r="J227" s="0" t="n">
        <v>2.81666666666666</v>
      </c>
    </row>
    <row r="228" customFormat="false" ht="15.75" hidden="false" customHeight="true" outlineLevel="0" collapsed="false">
      <c r="A228" s="1" t="s">
        <v>194</v>
      </c>
      <c r="B228" s="1" t="n">
        <v>13062</v>
      </c>
      <c r="C228" s="1" t="n">
        <v>10837</v>
      </c>
      <c r="D228" s="1" t="n">
        <v>0.00421296296296296</v>
      </c>
      <c r="E228" s="1" t="n">
        <v>3523</v>
      </c>
      <c r="F228" s="1" t="n">
        <v>0.0054</v>
      </c>
      <c r="G228" s="1" t="n">
        <v>0.2889</v>
      </c>
      <c r="H228" s="1" t="s">
        <v>2317</v>
      </c>
      <c r="I228" s="1" t="n">
        <v>0.00421296296296296</v>
      </c>
      <c r="J228" s="0" t="n">
        <v>6.06666666666666</v>
      </c>
    </row>
    <row r="229" customFormat="false" ht="15.75" hidden="false" customHeight="true" outlineLevel="0" collapsed="false">
      <c r="A229" s="1" t="s">
        <v>405</v>
      </c>
      <c r="B229" s="1" t="n">
        <v>59195</v>
      </c>
      <c r="C229" s="1" t="n">
        <v>52398</v>
      </c>
      <c r="D229" s="1" t="n">
        <v>0.00265046296296296</v>
      </c>
      <c r="E229" s="1" t="n">
        <v>7225</v>
      </c>
      <c r="F229" s="1" t="n">
        <v>0.0047</v>
      </c>
      <c r="G229" s="1" t="n">
        <v>0.1341</v>
      </c>
      <c r="H229" s="1" t="s">
        <v>2309</v>
      </c>
      <c r="I229" s="1" t="n">
        <v>0.00265046296296296</v>
      </c>
      <c r="J229" s="0" t="n">
        <v>3.81666666666666</v>
      </c>
    </row>
    <row r="230" customFormat="false" ht="15.75" hidden="false" customHeight="true" outlineLevel="0" collapsed="false">
      <c r="A230" s="1" t="s">
        <v>90</v>
      </c>
      <c r="B230" s="1" t="n">
        <v>26262</v>
      </c>
      <c r="C230" s="1" t="n">
        <v>20447</v>
      </c>
      <c r="D230" s="1" t="n">
        <v>0.00570601851851852</v>
      </c>
      <c r="E230" s="1" t="n">
        <v>7486</v>
      </c>
      <c r="F230" s="1" t="n">
        <v>0.0043</v>
      </c>
      <c r="G230" s="1" t="n">
        <v>0.2913</v>
      </c>
      <c r="H230" s="1" t="s">
        <v>2312</v>
      </c>
      <c r="I230" s="1" t="n">
        <v>0.00570601851851852</v>
      </c>
      <c r="J230" s="0" t="n">
        <v>8.21666666666666</v>
      </c>
    </row>
    <row r="231" customFormat="false" ht="15.75" hidden="false" customHeight="true" outlineLevel="0" collapsed="false">
      <c r="A231" s="1" t="s">
        <v>1004</v>
      </c>
      <c r="B231" s="1" t="n">
        <v>33368</v>
      </c>
      <c r="C231" s="1" t="n">
        <v>28909</v>
      </c>
      <c r="D231" s="1" t="n">
        <v>0.00137731481481481</v>
      </c>
      <c r="E231" s="1" t="n">
        <v>3339</v>
      </c>
      <c r="F231" s="1" t="n">
        <v>0.0064</v>
      </c>
      <c r="G231" s="1" t="n">
        <v>0.1063</v>
      </c>
      <c r="H231" s="1" t="s">
        <v>2315</v>
      </c>
      <c r="I231" s="1" t="n">
        <v>0.00137731481481481</v>
      </c>
      <c r="J231" s="0" t="n">
        <v>1.98333333333333</v>
      </c>
    </row>
    <row r="232" customFormat="false" ht="15.75" hidden="false" customHeight="true" outlineLevel="0" collapsed="false">
      <c r="A232" s="1" t="s">
        <v>591</v>
      </c>
      <c r="B232" s="1" t="n">
        <v>120896</v>
      </c>
      <c r="C232" s="1" t="n">
        <v>103438</v>
      </c>
      <c r="D232" s="1" t="n">
        <v>0.00211805555555556</v>
      </c>
      <c r="E232" s="1" t="n">
        <v>7396</v>
      </c>
      <c r="F232" s="1" t="n">
        <v>0.006</v>
      </c>
      <c r="G232" s="1" t="n">
        <v>0.0685</v>
      </c>
      <c r="H232" s="1" t="s">
        <v>2319</v>
      </c>
      <c r="I232" s="1" t="n">
        <v>0.00211805555555556</v>
      </c>
      <c r="J232" s="0" t="n">
        <v>3.05</v>
      </c>
    </row>
    <row r="233" customFormat="false" ht="15.75" hidden="false" customHeight="true" outlineLevel="0" collapsed="false">
      <c r="A233" s="1" t="s">
        <v>81</v>
      </c>
      <c r="B233" s="1" t="n">
        <v>79253</v>
      </c>
      <c r="C233" s="1" t="n">
        <v>58674</v>
      </c>
      <c r="D233" s="1" t="n">
        <v>0.00587962962962963</v>
      </c>
      <c r="E233" s="1" t="n">
        <v>15734</v>
      </c>
      <c r="F233" s="1" t="n">
        <v>0.0051</v>
      </c>
      <c r="G233" s="1" t="n">
        <v>0.2677</v>
      </c>
      <c r="H233" s="1" t="s">
        <v>2311</v>
      </c>
      <c r="I233" s="1" t="n">
        <v>0.00587962962962963</v>
      </c>
      <c r="J233" s="0" t="n">
        <v>8.46666666666666</v>
      </c>
    </row>
    <row r="234" customFormat="false" ht="15.75" hidden="false" customHeight="true" outlineLevel="0" collapsed="false">
      <c r="A234" s="1" t="s">
        <v>494</v>
      </c>
      <c r="B234" s="1" t="n">
        <v>71944</v>
      </c>
      <c r="C234" s="1" t="n">
        <v>60505</v>
      </c>
      <c r="D234" s="1" t="n">
        <v>0.00234953703703704</v>
      </c>
      <c r="E234" s="1" t="n">
        <v>8160</v>
      </c>
      <c r="F234" s="1" t="n">
        <v>0.0045</v>
      </c>
      <c r="G234" s="1" t="n">
        <v>0.1195</v>
      </c>
      <c r="H234" s="1" t="s">
        <v>2320</v>
      </c>
      <c r="I234" s="1" t="n">
        <v>0.00234953703703704</v>
      </c>
      <c r="J234" s="0" t="n">
        <v>3.38333333333333</v>
      </c>
    </row>
    <row r="235" customFormat="false" ht="15.75" hidden="false" customHeight="true" outlineLevel="0" collapsed="false">
      <c r="A235" s="1" t="s">
        <v>1002</v>
      </c>
      <c r="B235" s="1" t="n">
        <v>209450</v>
      </c>
      <c r="C235" s="1" t="n">
        <v>192989</v>
      </c>
      <c r="D235" s="1" t="n">
        <v>0.00137731481481481</v>
      </c>
      <c r="E235" s="1" t="n">
        <v>12054</v>
      </c>
      <c r="F235" s="1" t="n">
        <v>0.0098</v>
      </c>
      <c r="G235" s="1" t="n">
        <v>0.0758</v>
      </c>
      <c r="H235" s="1" t="s">
        <v>2339</v>
      </c>
      <c r="I235" s="1" t="n">
        <v>0.00137731481481481</v>
      </c>
      <c r="J235" s="0" t="n">
        <v>1.98333333333333</v>
      </c>
    </row>
    <row r="236" customFormat="false" ht="15.75" hidden="false" customHeight="true" outlineLevel="0" collapsed="false">
      <c r="A236" s="1" t="s">
        <v>123</v>
      </c>
      <c r="B236" s="1" t="n">
        <v>125892</v>
      </c>
      <c r="C236" s="1" t="n">
        <v>86475</v>
      </c>
      <c r="D236" s="1" t="n">
        <v>0.00502314814814815</v>
      </c>
      <c r="E236" s="1" t="n">
        <v>26885</v>
      </c>
      <c r="F236" s="1" t="n">
        <v>0.006</v>
      </c>
      <c r="G236" s="1" t="n">
        <v>0.2759</v>
      </c>
      <c r="H236" s="1" t="s">
        <v>2311</v>
      </c>
      <c r="I236" s="1" t="n">
        <v>0.00502314814814815</v>
      </c>
      <c r="J236" s="0" t="n">
        <v>7.23333333333333</v>
      </c>
    </row>
    <row r="237" customFormat="false" ht="15.75" hidden="false" customHeight="true" outlineLevel="0" collapsed="false">
      <c r="A237" s="1" t="s">
        <v>1084</v>
      </c>
      <c r="B237" s="1" t="n">
        <v>81119</v>
      </c>
      <c r="C237" s="1" t="n">
        <v>74783</v>
      </c>
      <c r="D237" s="1" t="n">
        <v>0.00127314814814815</v>
      </c>
      <c r="E237" s="1" t="n">
        <v>6786</v>
      </c>
      <c r="F237" s="1" t="n">
        <v>0.0046</v>
      </c>
      <c r="G237" s="1" t="n">
        <v>0.0491</v>
      </c>
      <c r="H237" s="1" t="s">
        <v>2315</v>
      </c>
      <c r="I237" s="1" t="n">
        <v>0.00127314814814815</v>
      </c>
      <c r="J237" s="0" t="n">
        <v>1.83333333333333</v>
      </c>
    </row>
    <row r="238" customFormat="false" ht="15.75" hidden="false" customHeight="true" outlineLevel="0" collapsed="false">
      <c r="A238" s="1" t="s">
        <v>848</v>
      </c>
      <c r="B238" s="1" t="n">
        <v>95166</v>
      </c>
      <c r="C238" s="1" t="n">
        <v>85020</v>
      </c>
      <c r="D238" s="1" t="n">
        <v>0.00164351851851852</v>
      </c>
      <c r="E238" s="1" t="n">
        <v>12358</v>
      </c>
      <c r="F238" s="1" t="n">
        <v>0.0074</v>
      </c>
      <c r="G238" s="1" t="n">
        <v>0.1218</v>
      </c>
      <c r="H238" s="1" t="s">
        <v>2319</v>
      </c>
      <c r="I238" s="1" t="n">
        <v>0.00164351851851852</v>
      </c>
      <c r="J238" s="0" t="n">
        <v>2.36666666666666</v>
      </c>
    </row>
    <row r="239" customFormat="false" ht="15.75" hidden="false" customHeight="true" outlineLevel="0" collapsed="false">
      <c r="A239" s="1" t="s">
        <v>801</v>
      </c>
      <c r="B239" s="1" t="n">
        <v>37316</v>
      </c>
      <c r="C239" s="1" t="n">
        <v>31163</v>
      </c>
      <c r="D239" s="1" t="n">
        <v>0.00171296296296296</v>
      </c>
      <c r="E239" s="1" t="n">
        <v>4824</v>
      </c>
      <c r="F239" s="1" t="n">
        <v>0.005</v>
      </c>
      <c r="G239" s="1" t="n">
        <v>0.1271</v>
      </c>
      <c r="H239" s="1" t="s">
        <v>2316</v>
      </c>
      <c r="I239" s="1" t="n">
        <v>0.00171296296296296</v>
      </c>
      <c r="J239" s="0" t="n">
        <v>2.46666666666666</v>
      </c>
    </row>
    <row r="240" customFormat="false" ht="15.75" hidden="false" customHeight="true" outlineLevel="0" collapsed="false">
      <c r="A240" s="1" t="s">
        <v>289</v>
      </c>
      <c r="B240" s="1" t="n">
        <v>2178</v>
      </c>
      <c r="C240" s="1" t="n">
        <v>1785</v>
      </c>
      <c r="D240" s="1" t="n">
        <v>0.00332175925925926</v>
      </c>
      <c r="E240" s="1" t="n">
        <v>399</v>
      </c>
      <c r="F240" s="1" t="n">
        <v>0.0029</v>
      </c>
      <c r="G240" s="1" t="n">
        <v>0.1203</v>
      </c>
      <c r="H240" s="1" t="s">
        <v>2314</v>
      </c>
      <c r="I240" s="1" t="n">
        <v>0.00332175925925926</v>
      </c>
      <c r="J240" s="0" t="n">
        <v>4.78333333333333</v>
      </c>
    </row>
    <row r="241" customFormat="false" ht="15.75" hidden="false" customHeight="true" outlineLevel="0" collapsed="false">
      <c r="A241" s="1" t="s">
        <v>266</v>
      </c>
      <c r="B241" s="1" t="n">
        <v>36362</v>
      </c>
      <c r="C241" s="1" t="n">
        <v>30179</v>
      </c>
      <c r="D241" s="1" t="n">
        <v>0.0034837962962963</v>
      </c>
      <c r="E241" s="1" t="n">
        <v>7093</v>
      </c>
      <c r="F241" s="1" t="n">
        <v>0.0036</v>
      </c>
      <c r="G241" s="1" t="n">
        <v>0.1392</v>
      </c>
      <c r="H241" s="1" t="s">
        <v>2311</v>
      </c>
      <c r="I241" s="1" t="n">
        <v>0.0034837962962963</v>
      </c>
      <c r="J241" s="0" t="n">
        <v>5.01666666666666</v>
      </c>
    </row>
    <row r="242" customFormat="false" ht="15.75" hidden="false" customHeight="true" outlineLevel="0" collapsed="false">
      <c r="A242" s="1" t="s">
        <v>319</v>
      </c>
      <c r="B242" s="1" t="n">
        <v>47651</v>
      </c>
      <c r="C242" s="1" t="n">
        <v>40877</v>
      </c>
      <c r="D242" s="1" t="n">
        <v>0.00311342592592593</v>
      </c>
      <c r="E242" s="1" t="n">
        <v>4593</v>
      </c>
      <c r="F242" s="1" t="n">
        <v>0.0064</v>
      </c>
      <c r="G242" s="1" t="n">
        <v>0.0981</v>
      </c>
      <c r="H242" s="1" t="s">
        <v>2320</v>
      </c>
      <c r="I242" s="1" t="n">
        <v>0.00311342592592593</v>
      </c>
      <c r="J242" s="0" t="n">
        <v>4.48333333333333</v>
      </c>
    </row>
    <row r="243" customFormat="false" ht="15.75" hidden="false" customHeight="true" outlineLevel="0" collapsed="false">
      <c r="A243" s="1" t="s">
        <v>789</v>
      </c>
      <c r="B243" s="1" t="n">
        <v>7525</v>
      </c>
      <c r="C243" s="1" t="n">
        <v>6067</v>
      </c>
      <c r="D243" s="1" t="n">
        <v>0.00172453703703704</v>
      </c>
      <c r="E243" s="1" t="n">
        <v>2097</v>
      </c>
      <c r="F243" s="1" t="n">
        <v>0.0043</v>
      </c>
      <c r="G243" s="1" t="n">
        <v>0.2936</v>
      </c>
      <c r="H243" s="1" t="s">
        <v>2329</v>
      </c>
      <c r="I243" s="1" t="n">
        <v>0.00172453703703704</v>
      </c>
      <c r="J243" s="0" t="n">
        <v>2.48333333333333</v>
      </c>
    </row>
    <row r="244" customFormat="false" ht="15.75" hidden="false" customHeight="true" outlineLevel="0" collapsed="false">
      <c r="A244" s="1" t="s">
        <v>506</v>
      </c>
      <c r="B244" s="1" t="n">
        <v>96477</v>
      </c>
      <c r="C244" s="1" t="n">
        <v>87215</v>
      </c>
      <c r="D244" s="1" t="n">
        <v>0.00231481481481481</v>
      </c>
      <c r="E244" s="1" t="n">
        <v>8727</v>
      </c>
      <c r="F244" s="1" t="n">
        <v>0.0061</v>
      </c>
      <c r="G244" s="1" t="n">
        <v>0.0833</v>
      </c>
      <c r="H244" s="1" t="s">
        <v>2316</v>
      </c>
      <c r="I244" s="1" t="n">
        <v>0.00231481481481481</v>
      </c>
      <c r="J244" s="0" t="n">
        <v>3.33333333333333</v>
      </c>
    </row>
    <row r="245" customFormat="false" ht="15.75" hidden="false" customHeight="true" outlineLevel="0" collapsed="false">
      <c r="A245" s="1" t="s">
        <v>313</v>
      </c>
      <c r="B245" s="1" t="n">
        <v>105439</v>
      </c>
      <c r="C245" s="1" t="n">
        <v>93427</v>
      </c>
      <c r="D245" s="1" t="n">
        <v>0.00315972222222222</v>
      </c>
      <c r="E245" s="1" t="n">
        <v>10638</v>
      </c>
      <c r="F245" s="1" t="n">
        <v>0.0049</v>
      </c>
      <c r="G245" s="1" t="n">
        <v>0.1188</v>
      </c>
      <c r="H245" s="1" t="s">
        <v>2322</v>
      </c>
      <c r="I245" s="1" t="n">
        <v>0.00315972222222222</v>
      </c>
      <c r="J245" s="0" t="n">
        <v>4.55</v>
      </c>
    </row>
    <row r="246" customFormat="false" ht="15.75" hidden="false" customHeight="true" outlineLevel="0" collapsed="false">
      <c r="A246" s="1" t="s">
        <v>691</v>
      </c>
      <c r="B246" s="1" t="n">
        <v>51963</v>
      </c>
      <c r="C246" s="1" t="n">
        <v>46386</v>
      </c>
      <c r="D246" s="1" t="n">
        <v>0.00189814814814815</v>
      </c>
      <c r="E246" s="1" t="n">
        <v>4211</v>
      </c>
      <c r="F246" s="1" t="n">
        <v>0.0042</v>
      </c>
      <c r="G246" s="1" t="n">
        <v>0.0834</v>
      </c>
      <c r="H246" s="1" t="s">
        <v>2309</v>
      </c>
      <c r="I246" s="1" t="n">
        <v>0.00189814814814815</v>
      </c>
      <c r="J246" s="0" t="n">
        <v>2.73333333333333</v>
      </c>
    </row>
    <row r="247" customFormat="false" ht="15.75" hidden="false" customHeight="true" outlineLevel="0" collapsed="false">
      <c r="A247" s="1" t="s">
        <v>419</v>
      </c>
      <c r="B247" s="1" t="n">
        <v>53703</v>
      </c>
      <c r="C247" s="1" t="n">
        <v>44070</v>
      </c>
      <c r="D247" s="1" t="n">
        <v>0.00260416666666667</v>
      </c>
      <c r="E247" s="1" t="n">
        <v>6050</v>
      </c>
      <c r="F247" s="1" t="n">
        <v>0.0055</v>
      </c>
      <c r="G247" s="1" t="n">
        <v>0.1198</v>
      </c>
      <c r="H247" s="1" t="s">
        <v>2320</v>
      </c>
      <c r="I247" s="1" t="n">
        <v>0.00260416666666667</v>
      </c>
      <c r="J247" s="0" t="n">
        <v>3.75</v>
      </c>
    </row>
    <row r="248" customFormat="false" ht="15.75" hidden="false" customHeight="true" outlineLevel="0" collapsed="false">
      <c r="A248" s="1" t="s">
        <v>171</v>
      </c>
      <c r="B248" s="1" t="n">
        <v>57925</v>
      </c>
      <c r="C248" s="1" t="n">
        <v>45836</v>
      </c>
      <c r="D248" s="1" t="n">
        <v>0.00440972222222222</v>
      </c>
      <c r="E248" s="1" t="n">
        <v>14789</v>
      </c>
      <c r="F248" s="1" t="n">
        <v>0.0053</v>
      </c>
      <c r="G248" s="1" t="n">
        <v>0.2404</v>
      </c>
      <c r="H248" s="1" t="s">
        <v>2314</v>
      </c>
      <c r="I248" s="1" t="n">
        <v>0.00440972222222222</v>
      </c>
      <c r="J248" s="0" t="n">
        <v>6.34999999999999</v>
      </c>
    </row>
    <row r="249" customFormat="false" ht="15.75" hidden="false" customHeight="true" outlineLevel="0" collapsed="false">
      <c r="A249" s="1" t="s">
        <v>617</v>
      </c>
      <c r="B249" s="1" t="n">
        <v>48835</v>
      </c>
      <c r="C249" s="1" t="n">
        <v>41301</v>
      </c>
      <c r="D249" s="1" t="n">
        <v>0.00206018518518519</v>
      </c>
      <c r="E249" s="1" t="n">
        <v>4868</v>
      </c>
      <c r="F249" s="1" t="n">
        <v>0.0043</v>
      </c>
      <c r="G249" s="1" t="n">
        <v>0.0997</v>
      </c>
      <c r="H249" s="1" t="s">
        <v>2320</v>
      </c>
      <c r="I249" s="1" t="n">
        <v>0.00206018518518519</v>
      </c>
      <c r="J249" s="0" t="n">
        <v>2.96666666666666</v>
      </c>
    </row>
    <row r="250" customFormat="false" ht="15.75" hidden="false" customHeight="true" outlineLevel="0" collapsed="false">
      <c r="A250" s="1" t="s">
        <v>332</v>
      </c>
      <c r="B250" s="1" t="n">
        <v>91046</v>
      </c>
      <c r="C250" s="1" t="n">
        <v>71549</v>
      </c>
      <c r="D250" s="1" t="n">
        <v>0.00302083333333333</v>
      </c>
      <c r="E250" s="1" t="n">
        <v>12954</v>
      </c>
      <c r="F250" s="1" t="n">
        <v>0.008</v>
      </c>
      <c r="G250" s="1" t="n">
        <v>0.1792</v>
      </c>
      <c r="H250" s="1" t="s">
        <v>2323</v>
      </c>
      <c r="I250" s="1" t="n">
        <v>0.00302083333333333</v>
      </c>
      <c r="J250" s="0" t="n">
        <v>4.35</v>
      </c>
    </row>
    <row r="251" customFormat="false" ht="15.75" hidden="false" customHeight="true" outlineLevel="0" collapsed="false">
      <c r="A251" s="1" t="s">
        <v>1081</v>
      </c>
      <c r="B251" s="1" t="n">
        <v>35555</v>
      </c>
      <c r="C251" s="1" t="n">
        <v>29669</v>
      </c>
      <c r="D251" s="1" t="n">
        <v>0.00128472222222222</v>
      </c>
      <c r="E251" s="1" t="n">
        <v>2777</v>
      </c>
      <c r="F251" s="1" t="n">
        <v>0.005</v>
      </c>
      <c r="G251" s="1" t="n">
        <v>0.0495</v>
      </c>
      <c r="H251" s="1" t="s">
        <v>2310</v>
      </c>
      <c r="I251" s="1" t="n">
        <v>0.00128472222222222</v>
      </c>
      <c r="J251" s="0" t="n">
        <v>1.85</v>
      </c>
    </row>
    <row r="252" customFormat="false" ht="15.75" hidden="false" customHeight="true" outlineLevel="0" collapsed="false">
      <c r="A252" s="1" t="s">
        <v>93</v>
      </c>
      <c r="B252" s="1" t="n">
        <v>44434</v>
      </c>
      <c r="C252" s="1" t="n">
        <v>34518</v>
      </c>
      <c r="D252" s="1" t="n">
        <v>0.00568287037037037</v>
      </c>
      <c r="E252" s="1" t="n">
        <v>14740</v>
      </c>
      <c r="F252" s="1" t="n">
        <v>0.0048</v>
      </c>
      <c r="G252" s="1" t="n">
        <v>0.3777</v>
      </c>
      <c r="H252" s="1" t="s">
        <v>2309</v>
      </c>
      <c r="I252" s="1" t="n">
        <v>0.00568287037037037</v>
      </c>
      <c r="J252" s="0" t="n">
        <v>8.18333333333333</v>
      </c>
    </row>
    <row r="253" customFormat="false" ht="15.75" hidden="false" customHeight="true" outlineLevel="0" collapsed="false">
      <c r="A253" s="1" t="s">
        <v>199</v>
      </c>
      <c r="B253" s="1" t="n">
        <v>350</v>
      </c>
      <c r="C253" s="1" t="n">
        <v>202</v>
      </c>
      <c r="D253" s="1" t="n">
        <v>0.00414351851851852</v>
      </c>
      <c r="E253" s="1" t="n">
        <v>27</v>
      </c>
      <c r="F253" s="1" t="n">
        <v>0</v>
      </c>
      <c r="G253" s="1" t="n">
        <v>0.0943</v>
      </c>
      <c r="H253" s="1" t="s">
        <v>2308</v>
      </c>
      <c r="I253" s="1" t="n">
        <v>0.00414351851851852</v>
      </c>
      <c r="J253" s="0" t="n">
        <v>5.96666666666666</v>
      </c>
    </row>
    <row r="254" customFormat="false" ht="15.75" hidden="false" customHeight="true" outlineLevel="0" collapsed="false">
      <c r="A254" s="1" t="s">
        <v>741</v>
      </c>
      <c r="B254" s="1" t="n">
        <v>29155</v>
      </c>
      <c r="C254" s="1" t="n">
        <v>25023</v>
      </c>
      <c r="D254" s="1" t="n">
        <v>0.00180555555555556</v>
      </c>
      <c r="E254" s="1" t="n">
        <v>8469</v>
      </c>
      <c r="F254" s="1" t="n">
        <v>0.0095</v>
      </c>
      <c r="G254" s="1" t="n">
        <v>0.3627</v>
      </c>
      <c r="H254" s="1" t="s">
        <v>2315</v>
      </c>
      <c r="I254" s="1" t="n">
        <v>0.00180555555555556</v>
      </c>
      <c r="J254" s="0" t="n">
        <v>2.6</v>
      </c>
    </row>
    <row r="255" customFormat="false" ht="15.75" hidden="false" customHeight="true" outlineLevel="0" collapsed="false">
      <c r="A255" s="1" t="s">
        <v>1082</v>
      </c>
      <c r="B255" s="1" t="n">
        <v>384112</v>
      </c>
      <c r="C255" s="1" t="n">
        <v>319477</v>
      </c>
      <c r="D255" s="1" t="n">
        <v>0.00127314814814815</v>
      </c>
      <c r="E255" s="1" t="n">
        <v>53627</v>
      </c>
      <c r="F255" s="1" t="n">
        <v>0.0128</v>
      </c>
      <c r="G255" s="1" t="n">
        <v>0.1417</v>
      </c>
      <c r="H255" s="1" t="s">
        <v>2340</v>
      </c>
      <c r="I255" s="1" t="n">
        <v>0.00127314814814815</v>
      </c>
      <c r="J255" s="0" t="n">
        <v>1.83333333333333</v>
      </c>
    </row>
    <row r="256" customFormat="false" ht="15.75" hidden="false" customHeight="true" outlineLevel="0" collapsed="false">
      <c r="A256" s="1" t="s">
        <v>103</v>
      </c>
      <c r="B256" s="1" t="n">
        <v>25886</v>
      </c>
      <c r="C256" s="1" t="n">
        <v>21003</v>
      </c>
      <c r="D256" s="1" t="n">
        <v>0.00549768518518519</v>
      </c>
      <c r="E256" s="1" t="n">
        <v>8052</v>
      </c>
      <c r="F256" s="1" t="n">
        <v>0.0054</v>
      </c>
      <c r="G256" s="1" t="n">
        <v>0.2904</v>
      </c>
      <c r="H256" s="1" t="s">
        <v>2314</v>
      </c>
      <c r="I256" s="1" t="n">
        <v>0.00549768518518519</v>
      </c>
      <c r="J256" s="0" t="n">
        <v>7.91666666666666</v>
      </c>
    </row>
    <row r="257" customFormat="false" ht="15.75" hidden="false" customHeight="true" outlineLevel="0" collapsed="false">
      <c r="A257" s="1" t="s">
        <v>83</v>
      </c>
      <c r="B257" s="1" t="n">
        <v>65439</v>
      </c>
      <c r="C257" s="1" t="n">
        <v>50108</v>
      </c>
      <c r="D257" s="1" t="n">
        <v>0.00584490740740741</v>
      </c>
      <c r="E257" s="1" t="n">
        <v>17814</v>
      </c>
      <c r="F257" s="1" t="n">
        <v>0.0042</v>
      </c>
      <c r="G257" s="1" t="n">
        <v>0.3027</v>
      </c>
      <c r="H257" s="1" t="s">
        <v>2312</v>
      </c>
      <c r="I257" s="1" t="n">
        <v>0.00584490740740741</v>
      </c>
      <c r="J257" s="0" t="n">
        <v>8.41666666666666</v>
      </c>
    </row>
    <row r="258" customFormat="false" ht="15.75" hidden="false" customHeight="true" outlineLevel="0" collapsed="false">
      <c r="A258" s="1" t="s">
        <v>230</v>
      </c>
      <c r="B258" s="1" t="n">
        <v>65724</v>
      </c>
      <c r="C258" s="1" t="n">
        <v>53343</v>
      </c>
      <c r="D258" s="1" t="n">
        <v>0.00383101851851852</v>
      </c>
      <c r="E258" s="1" t="n">
        <v>11939</v>
      </c>
      <c r="F258" s="1" t="n">
        <v>0.0047</v>
      </c>
      <c r="G258" s="1" t="n">
        <v>0.1938</v>
      </c>
      <c r="H258" s="1" t="s">
        <v>2314</v>
      </c>
      <c r="I258" s="1" t="n">
        <v>0.00383101851851852</v>
      </c>
      <c r="J258" s="0" t="n">
        <v>5.51666666666666</v>
      </c>
    </row>
    <row r="259" customFormat="false" ht="15.75" hidden="false" customHeight="true" outlineLevel="0" collapsed="false">
      <c r="A259" s="1" t="s">
        <v>963</v>
      </c>
      <c r="B259" s="1" t="n">
        <v>184684</v>
      </c>
      <c r="C259" s="1" t="n">
        <v>160089</v>
      </c>
      <c r="D259" s="1" t="n">
        <v>0.00144675925925926</v>
      </c>
      <c r="E259" s="1" t="n">
        <v>14718</v>
      </c>
      <c r="F259" s="1" t="n">
        <v>0.0116</v>
      </c>
      <c r="G259" s="1" t="n">
        <v>0.0691</v>
      </c>
      <c r="H259" s="1" t="s">
        <v>2319</v>
      </c>
      <c r="I259" s="1" t="n">
        <v>0.00144675925925926</v>
      </c>
      <c r="J259" s="0" t="n">
        <v>2.08333333333333</v>
      </c>
    </row>
    <row r="260" customFormat="false" ht="15.75" hidden="false" customHeight="true" outlineLevel="0" collapsed="false">
      <c r="A260" s="1" t="s">
        <v>580</v>
      </c>
      <c r="B260" s="1" t="n">
        <v>135739</v>
      </c>
      <c r="C260" s="1" t="n">
        <v>119265</v>
      </c>
      <c r="D260" s="1" t="n">
        <v>0.0021412037037037</v>
      </c>
      <c r="E260" s="1" t="n">
        <v>11964</v>
      </c>
      <c r="F260" s="1" t="n">
        <v>0.0051</v>
      </c>
      <c r="G260" s="1" t="n">
        <v>0.1029</v>
      </c>
      <c r="H260" s="1" t="s">
        <v>2322</v>
      </c>
      <c r="I260" s="1" t="n">
        <v>0.0021412037037037</v>
      </c>
      <c r="J260" s="0" t="n">
        <v>3.08333333333333</v>
      </c>
    </row>
    <row r="261" customFormat="false" ht="15.75" hidden="false" customHeight="true" outlineLevel="0" collapsed="false">
      <c r="A261" s="1" t="s">
        <v>584</v>
      </c>
      <c r="B261" s="1" t="n">
        <v>54531</v>
      </c>
      <c r="C261" s="1" t="n">
        <v>48684</v>
      </c>
      <c r="D261" s="1" t="n">
        <v>0.00212962962962963</v>
      </c>
      <c r="E261" s="1" t="n">
        <v>3450</v>
      </c>
      <c r="F261" s="1" t="n">
        <v>0.003</v>
      </c>
      <c r="G261" s="1" t="n">
        <v>0.0739</v>
      </c>
      <c r="H261" s="1" t="s">
        <v>2317</v>
      </c>
      <c r="I261" s="1" t="n">
        <v>0.00212962962962963</v>
      </c>
      <c r="J261" s="0" t="n">
        <v>3.06666666666666</v>
      </c>
    </row>
    <row r="262" customFormat="false" ht="15.75" hidden="false" customHeight="true" outlineLevel="0" collapsed="false">
      <c r="A262" s="1" t="s">
        <v>867</v>
      </c>
      <c r="B262" s="1" t="n">
        <v>4199</v>
      </c>
      <c r="C262" s="1" t="n">
        <v>3678</v>
      </c>
      <c r="D262" s="1" t="n">
        <v>0.00159722222222222</v>
      </c>
      <c r="E262" s="1" t="n">
        <v>1166</v>
      </c>
      <c r="F262" s="1" t="n">
        <v>0.0145</v>
      </c>
      <c r="G262" s="1" t="n">
        <v>0.2855</v>
      </c>
      <c r="H262" s="1" t="s">
        <v>2318</v>
      </c>
      <c r="I262" s="1" t="n">
        <v>0.00159722222222222</v>
      </c>
      <c r="J262" s="0" t="n">
        <v>2.3</v>
      </c>
    </row>
    <row r="263" customFormat="false" ht="15.75" hidden="false" customHeight="true" outlineLevel="0" collapsed="false">
      <c r="A263" s="1" t="s">
        <v>847</v>
      </c>
      <c r="B263" s="1" t="n">
        <v>701</v>
      </c>
      <c r="C263" s="1" t="n">
        <v>608</v>
      </c>
      <c r="D263" s="1" t="n">
        <v>0.00164351851851852</v>
      </c>
      <c r="E263" s="1" t="n">
        <v>254</v>
      </c>
      <c r="F263" s="1" t="n">
        <v>0.0157</v>
      </c>
      <c r="G263" s="1" t="n">
        <v>0.3937</v>
      </c>
      <c r="H263" s="1" t="s">
        <v>2318</v>
      </c>
      <c r="I263" s="1" t="n">
        <v>0.00164351851851852</v>
      </c>
      <c r="J263" s="0" t="n">
        <v>2.36666666666666</v>
      </c>
    </row>
    <row r="264" customFormat="false" ht="15.75" hidden="false" customHeight="true" outlineLevel="0" collapsed="false">
      <c r="A264" s="1" t="s">
        <v>474</v>
      </c>
      <c r="B264" s="1" t="n">
        <v>97150</v>
      </c>
      <c r="C264" s="1" t="n">
        <v>82455</v>
      </c>
      <c r="D264" s="1" t="n">
        <v>0.00240740740740741</v>
      </c>
      <c r="E264" s="1" t="n">
        <v>38693</v>
      </c>
      <c r="F264" s="1" t="n">
        <v>0.0085</v>
      </c>
      <c r="G264" s="1" t="n">
        <v>0.4362</v>
      </c>
      <c r="H264" s="1" t="s">
        <v>2315</v>
      </c>
      <c r="I264" s="1" t="n">
        <v>0.00240740740740741</v>
      </c>
      <c r="J264" s="0" t="n">
        <v>3.46666666666666</v>
      </c>
    </row>
    <row r="265" customFormat="false" ht="15.75" hidden="false" customHeight="true" outlineLevel="0" collapsed="false">
      <c r="A265" s="1" t="s">
        <v>593</v>
      </c>
      <c r="B265" s="1" t="n">
        <v>44473</v>
      </c>
      <c r="C265" s="1" t="n">
        <v>36563</v>
      </c>
      <c r="D265" s="1" t="n">
        <v>0.00211805555555556</v>
      </c>
      <c r="E265" s="1" t="n">
        <v>5126</v>
      </c>
      <c r="F265" s="1" t="n">
        <v>0.0039</v>
      </c>
      <c r="G265" s="1" t="n">
        <v>0.1057</v>
      </c>
      <c r="H265" s="1" t="s">
        <v>2314</v>
      </c>
      <c r="I265" s="1" t="n">
        <v>0.00211805555555556</v>
      </c>
      <c r="J265" s="0" t="n">
        <v>3.05</v>
      </c>
    </row>
    <row r="266" customFormat="false" ht="15.75" hidden="false" customHeight="true" outlineLevel="0" collapsed="false">
      <c r="A266" s="1" t="s">
        <v>269</v>
      </c>
      <c r="B266" s="1" t="n">
        <v>205397</v>
      </c>
      <c r="C266" s="1" t="n">
        <v>173282</v>
      </c>
      <c r="D266" s="1" t="n">
        <v>0.00346064814814815</v>
      </c>
      <c r="E266" s="1" t="n">
        <v>23838</v>
      </c>
      <c r="F266" s="1" t="n">
        <v>0.0064</v>
      </c>
      <c r="G266" s="1" t="n">
        <v>0.1346</v>
      </c>
      <c r="H266" s="1" t="s">
        <v>2322</v>
      </c>
      <c r="I266" s="1" t="n">
        <v>0.00346064814814815</v>
      </c>
      <c r="J266" s="0" t="n">
        <v>4.98333333333333</v>
      </c>
    </row>
    <row r="267" customFormat="false" ht="15.75" hidden="false" customHeight="true" outlineLevel="0" collapsed="false">
      <c r="A267" s="1" t="s">
        <v>335</v>
      </c>
      <c r="B267" s="1" t="n">
        <v>40762</v>
      </c>
      <c r="C267" s="1" t="n">
        <v>33630</v>
      </c>
      <c r="D267" s="1" t="n">
        <v>0.00300925925925926</v>
      </c>
      <c r="E267" s="1" t="n">
        <v>10106</v>
      </c>
      <c r="F267" s="1" t="n">
        <v>0.0028</v>
      </c>
      <c r="G267" s="1" t="n">
        <v>0.1618</v>
      </c>
      <c r="H267" s="1" t="s">
        <v>2313</v>
      </c>
      <c r="I267" s="1" t="n">
        <v>0.00300925925925926</v>
      </c>
      <c r="J267" s="0" t="n">
        <v>4.33333333333333</v>
      </c>
    </row>
    <row r="268" customFormat="false" ht="15.75" hidden="false" customHeight="true" outlineLevel="0" collapsed="false">
      <c r="A268" s="1" t="s">
        <v>106</v>
      </c>
      <c r="B268" s="1" t="n">
        <v>33103</v>
      </c>
      <c r="C268" s="1" t="n">
        <v>23826</v>
      </c>
      <c r="D268" s="1" t="n">
        <v>0.00540509259259259</v>
      </c>
      <c r="E268" s="1" t="n">
        <v>9821</v>
      </c>
      <c r="F268" s="1" t="n">
        <v>0.0046</v>
      </c>
      <c r="G268" s="1" t="n">
        <v>0.3277</v>
      </c>
      <c r="H268" s="1" t="s">
        <v>2310</v>
      </c>
      <c r="I268" s="1" t="n">
        <v>0.00540509259259259</v>
      </c>
      <c r="J268" s="0" t="n">
        <v>7.78333333333333</v>
      </c>
    </row>
    <row r="269" customFormat="false" ht="15.75" hidden="false" customHeight="true" outlineLevel="0" collapsed="false">
      <c r="A269" s="1" t="s">
        <v>367</v>
      </c>
      <c r="B269" s="1" t="n">
        <v>38017</v>
      </c>
      <c r="C269" s="1" t="n">
        <v>33007</v>
      </c>
      <c r="D269" s="1" t="n">
        <v>0.00282407407407407</v>
      </c>
      <c r="E269" s="1" t="n">
        <v>3700</v>
      </c>
      <c r="F269" s="1" t="n">
        <v>0.0034</v>
      </c>
      <c r="G269" s="1" t="n">
        <v>0.1018</v>
      </c>
      <c r="H269" s="1" t="s">
        <v>2312</v>
      </c>
      <c r="I269" s="1" t="n">
        <v>0.00282407407407407</v>
      </c>
      <c r="J269" s="0" t="n">
        <v>4.06666666666666</v>
      </c>
    </row>
    <row r="270" customFormat="false" ht="15.75" hidden="false" customHeight="true" outlineLevel="0" collapsed="false">
      <c r="A270" s="1" t="s">
        <v>111</v>
      </c>
      <c r="B270" s="1" t="n">
        <v>25435</v>
      </c>
      <c r="C270" s="1" t="n">
        <v>20165</v>
      </c>
      <c r="D270" s="1" t="n">
        <v>0.00521990740740741</v>
      </c>
      <c r="E270" s="1" t="n">
        <v>6111</v>
      </c>
      <c r="F270" s="1" t="n">
        <v>0.0036</v>
      </c>
      <c r="G270" s="1" t="n">
        <v>0.3013</v>
      </c>
      <c r="H270" s="1" t="s">
        <v>2310</v>
      </c>
      <c r="I270" s="1" t="n">
        <v>0.00521990740740741</v>
      </c>
      <c r="J270" s="0" t="n">
        <v>7.51666666666666</v>
      </c>
    </row>
    <row r="271" customFormat="false" ht="15.75" hidden="false" customHeight="true" outlineLevel="0" collapsed="false">
      <c r="A271" s="1" t="s">
        <v>708</v>
      </c>
      <c r="B271" s="1" t="n">
        <v>170744</v>
      </c>
      <c r="C271" s="1" t="n">
        <v>155017</v>
      </c>
      <c r="D271" s="1" t="n">
        <v>0.00186342592592593</v>
      </c>
      <c r="E271" s="1" t="n">
        <v>13608</v>
      </c>
      <c r="F271" s="1" t="n">
        <v>0.0068</v>
      </c>
      <c r="G271" s="1" t="n">
        <v>0.0847</v>
      </c>
      <c r="H271" s="1" t="s">
        <v>2319</v>
      </c>
      <c r="I271" s="1" t="n">
        <v>0.00186342592592593</v>
      </c>
      <c r="J271" s="0" t="n">
        <v>2.68333333333333</v>
      </c>
    </row>
    <row r="272" customFormat="false" ht="15.75" hidden="false" customHeight="true" outlineLevel="0" collapsed="false">
      <c r="A272" s="1" t="s">
        <v>69</v>
      </c>
      <c r="B272" s="1" t="n">
        <v>23000</v>
      </c>
      <c r="C272" s="1" t="n">
        <v>18001</v>
      </c>
      <c r="D272" s="1" t="n">
        <v>0.00643518518518519</v>
      </c>
      <c r="E272" s="1" t="n">
        <v>6007</v>
      </c>
      <c r="F272" s="1" t="n">
        <v>0.0049</v>
      </c>
      <c r="G272" s="1" t="n">
        <v>0.2924</v>
      </c>
      <c r="H272" s="1" t="s">
        <v>2310</v>
      </c>
      <c r="I272" s="1" t="n">
        <v>0.00643518518518519</v>
      </c>
      <c r="J272" s="0" t="n">
        <v>9.26666666666666</v>
      </c>
    </row>
    <row r="273" customFormat="false" ht="15.75" hidden="false" customHeight="true" outlineLevel="0" collapsed="false">
      <c r="A273" s="1" t="s">
        <v>809</v>
      </c>
      <c r="B273" s="1" t="n">
        <v>37052</v>
      </c>
      <c r="C273" s="1" t="n">
        <v>30346</v>
      </c>
      <c r="D273" s="1" t="n">
        <v>0.00170138888888889</v>
      </c>
      <c r="E273" s="1" t="n">
        <v>1611</v>
      </c>
      <c r="F273" s="1" t="n">
        <v>0.0026</v>
      </c>
      <c r="G273" s="1" t="n">
        <v>0.0448</v>
      </c>
      <c r="H273" s="1" t="s">
        <v>2309</v>
      </c>
      <c r="I273" s="1" t="n">
        <v>0.00170138888888889</v>
      </c>
      <c r="J273" s="0" t="n">
        <v>2.45</v>
      </c>
    </row>
    <row r="274" customFormat="false" ht="15.75" hidden="false" customHeight="true" outlineLevel="0" collapsed="false">
      <c r="A274" s="1" t="s">
        <v>1088</v>
      </c>
      <c r="B274" s="1" t="n">
        <v>88974</v>
      </c>
      <c r="C274" s="1" t="n">
        <v>83457</v>
      </c>
      <c r="D274" s="1" t="n">
        <v>0.00126157407407407</v>
      </c>
      <c r="E274" s="1" t="n">
        <v>3092</v>
      </c>
      <c r="F274" s="1" t="n">
        <v>0.004</v>
      </c>
      <c r="G274" s="1" t="n">
        <v>0.0419</v>
      </c>
      <c r="H274" s="1" t="s">
        <v>2318</v>
      </c>
      <c r="I274" s="1" t="n">
        <v>0.00126157407407407</v>
      </c>
      <c r="J274" s="0" t="n">
        <v>1.81666666666667</v>
      </c>
    </row>
    <row r="275" customFormat="false" ht="15.75" hidden="false" customHeight="true" outlineLevel="0" collapsed="false">
      <c r="A275" s="1" t="s">
        <v>180</v>
      </c>
      <c r="B275" s="1" t="n">
        <v>89117</v>
      </c>
      <c r="C275" s="1" t="n">
        <v>64859</v>
      </c>
      <c r="D275" s="1" t="n">
        <v>0.00431712962962963</v>
      </c>
      <c r="E275" s="1" t="n">
        <v>14949</v>
      </c>
      <c r="F275" s="1" t="n">
        <v>0.0078</v>
      </c>
      <c r="G275" s="1" t="n">
        <v>0.2118</v>
      </c>
      <c r="H275" s="1" t="s">
        <v>2311</v>
      </c>
      <c r="I275" s="1" t="n">
        <v>0.00431712962962963</v>
      </c>
      <c r="J275" s="0" t="n">
        <v>6.21666666666666</v>
      </c>
    </row>
    <row r="276" customFormat="false" ht="15.75" hidden="false" customHeight="true" outlineLevel="0" collapsed="false">
      <c r="A276" s="1" t="s">
        <v>825</v>
      </c>
      <c r="B276" s="1" t="n">
        <v>27469</v>
      </c>
      <c r="C276" s="1" t="n">
        <v>23487</v>
      </c>
      <c r="D276" s="1" t="n">
        <v>0.00167824074074074</v>
      </c>
      <c r="E276" s="1" t="n">
        <v>11598</v>
      </c>
      <c r="F276" s="1" t="n">
        <v>0.0082</v>
      </c>
      <c r="G276" s="1" t="n">
        <v>0.4224</v>
      </c>
      <c r="H276" s="1" t="s">
        <v>2321</v>
      </c>
      <c r="I276" s="1" t="n">
        <v>0.00167824074074074</v>
      </c>
      <c r="J276" s="0" t="n">
        <v>2.41666666666666</v>
      </c>
    </row>
    <row r="277" customFormat="false" ht="15.75" hidden="false" customHeight="true" outlineLevel="0" collapsed="false">
      <c r="A277" s="1" t="s">
        <v>137</v>
      </c>
      <c r="B277" s="1" t="n">
        <v>25695</v>
      </c>
      <c r="C277" s="1" t="n">
        <v>18104</v>
      </c>
      <c r="D277" s="1" t="n">
        <v>0.00480324074074074</v>
      </c>
      <c r="E277" s="1" t="n">
        <v>5818</v>
      </c>
      <c r="F277" s="1" t="n">
        <v>0.0049</v>
      </c>
      <c r="G277" s="1" t="n">
        <v>0.2588</v>
      </c>
      <c r="H277" s="1" t="s">
        <v>2310</v>
      </c>
      <c r="I277" s="1" t="n">
        <v>0.00480324074074074</v>
      </c>
      <c r="J277" s="0" t="n">
        <v>6.91666666666666</v>
      </c>
    </row>
    <row r="278" customFormat="false" ht="15.75" hidden="false" customHeight="true" outlineLevel="0" collapsed="false">
      <c r="A278" s="1" t="s">
        <v>1047</v>
      </c>
      <c r="B278" s="1" t="n">
        <v>21407</v>
      </c>
      <c r="C278" s="1" t="n">
        <v>18697</v>
      </c>
      <c r="D278" s="1" t="n">
        <v>0.00131944444444444</v>
      </c>
      <c r="E278" s="1" t="n">
        <v>6355</v>
      </c>
      <c r="F278" s="1" t="n">
        <v>0.0068</v>
      </c>
      <c r="G278" s="1" t="n">
        <v>0.3292</v>
      </c>
      <c r="H278" s="1" t="s">
        <v>2315</v>
      </c>
      <c r="I278" s="1" t="n">
        <v>0.00131944444444444</v>
      </c>
      <c r="J278" s="0" t="n">
        <v>1.9</v>
      </c>
    </row>
    <row r="279" customFormat="false" ht="15.75" hidden="false" customHeight="true" outlineLevel="0" collapsed="false">
      <c r="A279" s="1" t="s">
        <v>918</v>
      </c>
      <c r="B279" s="1" t="n">
        <v>60490</v>
      </c>
      <c r="C279" s="1" t="n">
        <v>55543</v>
      </c>
      <c r="D279" s="1" t="n">
        <v>0.00152777777777778</v>
      </c>
      <c r="E279" s="1" t="n">
        <v>9344</v>
      </c>
      <c r="F279" s="1" t="n">
        <v>0.0086</v>
      </c>
      <c r="G279" s="1" t="n">
        <v>0.1292</v>
      </c>
      <c r="H279" s="1" t="s">
        <v>2311</v>
      </c>
      <c r="I279" s="1" t="n">
        <v>0.00152777777777778</v>
      </c>
      <c r="J279" s="0" t="n">
        <v>2.2</v>
      </c>
    </row>
    <row r="280" customFormat="false" ht="15.75" hidden="false" customHeight="true" outlineLevel="0" collapsed="false">
      <c r="A280" s="1" t="s">
        <v>519</v>
      </c>
      <c r="B280" s="1" t="n">
        <v>99363</v>
      </c>
      <c r="C280" s="1" t="n">
        <v>83805</v>
      </c>
      <c r="D280" s="1" t="n">
        <v>0.00228009259259259</v>
      </c>
      <c r="E280" s="1" t="n">
        <v>11772</v>
      </c>
      <c r="F280" s="1" t="n">
        <v>0.0064</v>
      </c>
      <c r="G280" s="1" t="n">
        <v>0.1105</v>
      </c>
      <c r="H280" s="1" t="s">
        <v>2330</v>
      </c>
      <c r="I280" s="1" t="n">
        <v>0.00228009259259259</v>
      </c>
      <c r="J280" s="0" t="n">
        <v>3.28333333333333</v>
      </c>
    </row>
    <row r="281" customFormat="false" ht="15.75" hidden="false" customHeight="true" outlineLevel="0" collapsed="false">
      <c r="A281" s="1" t="s">
        <v>923</v>
      </c>
      <c r="B281" s="1" t="n">
        <v>198865</v>
      </c>
      <c r="C281" s="1" t="n">
        <v>177698</v>
      </c>
      <c r="D281" s="1" t="n">
        <v>0.0015162037037037</v>
      </c>
      <c r="E281" s="1" t="n">
        <v>21019</v>
      </c>
      <c r="F281" s="1" t="n">
        <v>0.0084</v>
      </c>
      <c r="G281" s="1" t="n">
        <v>0.0916</v>
      </c>
      <c r="H281" s="1" t="s">
        <v>2322</v>
      </c>
      <c r="I281" s="1" t="n">
        <v>0.0015162037037037</v>
      </c>
      <c r="J281" s="0" t="n">
        <v>2.18333333333333</v>
      </c>
    </row>
    <row r="282" customFormat="false" ht="15.75" hidden="false" customHeight="true" outlineLevel="0" collapsed="false">
      <c r="A282" s="1" t="s">
        <v>259</v>
      </c>
      <c r="B282" s="1" t="n">
        <v>114791</v>
      </c>
      <c r="C282" s="1" t="n">
        <v>96875</v>
      </c>
      <c r="D282" s="1" t="n">
        <v>0.00354166666666667</v>
      </c>
      <c r="E282" s="1" t="n">
        <v>13426</v>
      </c>
      <c r="F282" s="1" t="n">
        <v>0.0065</v>
      </c>
      <c r="G282" s="1" t="n">
        <v>0.138</v>
      </c>
      <c r="H282" s="1" t="s">
        <v>2317</v>
      </c>
      <c r="I282" s="1" t="n">
        <v>0.00354166666666667</v>
      </c>
      <c r="J282" s="0" t="n">
        <v>5.1</v>
      </c>
    </row>
    <row r="283" customFormat="false" ht="15.75" hidden="false" customHeight="true" outlineLevel="0" collapsed="false">
      <c r="A283" s="1" t="s">
        <v>1190</v>
      </c>
      <c r="B283" s="1" t="n">
        <v>114320</v>
      </c>
      <c r="C283" s="1" t="n">
        <v>106117</v>
      </c>
      <c r="D283" s="1" t="n">
        <v>0.00109953703703704</v>
      </c>
      <c r="E283" s="1" t="n">
        <v>5867</v>
      </c>
      <c r="F283" s="1" t="n">
        <v>0.0044</v>
      </c>
      <c r="G283" s="1" t="n">
        <v>0.0486</v>
      </c>
      <c r="H283" s="1" t="s">
        <v>2319</v>
      </c>
      <c r="I283" s="1" t="n">
        <v>0.00109953703703704</v>
      </c>
      <c r="J283" s="0" t="n">
        <v>1.58333333333333</v>
      </c>
    </row>
    <row r="284" customFormat="false" ht="15.75" hidden="false" customHeight="true" outlineLevel="0" collapsed="false">
      <c r="A284" s="1" t="s">
        <v>1495</v>
      </c>
      <c r="B284" s="1" t="n">
        <v>60001</v>
      </c>
      <c r="C284" s="1" t="n">
        <v>57513</v>
      </c>
      <c r="D284" s="1" t="n">
        <v>0.000625</v>
      </c>
      <c r="E284" s="1" t="n">
        <v>2185</v>
      </c>
      <c r="F284" s="1" t="n">
        <v>0.0063</v>
      </c>
      <c r="G284" s="1" t="n">
        <v>0.03</v>
      </c>
      <c r="H284" s="1" t="s">
        <v>2309</v>
      </c>
      <c r="I284" s="1" t="n">
        <v>0.000625</v>
      </c>
      <c r="J284" s="0" t="n">
        <v>0.899999999999999</v>
      </c>
    </row>
    <row r="285" customFormat="false" ht="15.75" hidden="false" customHeight="true" outlineLevel="0" collapsed="false">
      <c r="A285" s="1" t="s">
        <v>211</v>
      </c>
      <c r="B285" s="1" t="n">
        <v>44260</v>
      </c>
      <c r="C285" s="1" t="n">
        <v>36879</v>
      </c>
      <c r="D285" s="1" t="n">
        <v>0.00403935185185185</v>
      </c>
      <c r="E285" s="1" t="n">
        <v>11405</v>
      </c>
      <c r="F285" s="1" t="n">
        <v>0.0076</v>
      </c>
      <c r="G285" s="1" t="n">
        <v>0.2588</v>
      </c>
      <c r="H285" s="1" t="s">
        <v>2328</v>
      </c>
      <c r="I285" s="1" t="n">
        <v>0.00403935185185185</v>
      </c>
      <c r="J285" s="0" t="n">
        <v>5.81666666666666</v>
      </c>
    </row>
    <row r="286" customFormat="false" ht="15.75" hidden="false" customHeight="true" outlineLevel="0" collapsed="false">
      <c r="A286" s="1" t="s">
        <v>206</v>
      </c>
      <c r="B286" s="1" t="n">
        <v>36897</v>
      </c>
      <c r="C286" s="1" t="n">
        <v>21123</v>
      </c>
      <c r="D286" s="1" t="n">
        <v>0.00407407407407407</v>
      </c>
      <c r="E286" s="1" t="n">
        <v>8389</v>
      </c>
      <c r="F286" s="1" t="n">
        <v>0.0044</v>
      </c>
      <c r="G286" s="1" t="n">
        <v>0.2463</v>
      </c>
      <c r="H286" s="1" t="s">
        <v>2312</v>
      </c>
      <c r="I286" s="1" t="n">
        <v>0.00407407407407407</v>
      </c>
      <c r="J286" s="0" t="n">
        <v>5.86666666666666</v>
      </c>
    </row>
    <row r="287" customFormat="false" ht="15.75" hidden="false" customHeight="true" outlineLevel="0" collapsed="false">
      <c r="A287" s="1" t="s">
        <v>435</v>
      </c>
      <c r="B287" s="1" t="n">
        <v>106</v>
      </c>
      <c r="C287" s="1" t="n">
        <v>60</v>
      </c>
      <c r="D287" s="1" t="n">
        <v>0.0025462962962963</v>
      </c>
      <c r="E287" s="1" t="n">
        <v>11</v>
      </c>
      <c r="F287" s="1" t="n">
        <v>0</v>
      </c>
      <c r="G287" s="1" t="n">
        <v>0.0755</v>
      </c>
      <c r="H287" s="1" t="s">
        <v>2311</v>
      </c>
      <c r="I287" s="1" t="n">
        <v>0.0025462962962963</v>
      </c>
      <c r="J287" s="0" t="n">
        <v>3.66666666666666</v>
      </c>
    </row>
    <row r="288" customFormat="false" ht="15.75" hidden="false" customHeight="true" outlineLevel="0" collapsed="false">
      <c r="A288" s="1" t="s">
        <v>125</v>
      </c>
      <c r="B288" s="1" t="n">
        <v>25548</v>
      </c>
      <c r="C288" s="1" t="n">
        <v>19007</v>
      </c>
      <c r="D288" s="1" t="n">
        <v>0.00498842592592593</v>
      </c>
      <c r="E288" s="1" t="n">
        <v>6838</v>
      </c>
      <c r="F288" s="1" t="n">
        <v>0.0054</v>
      </c>
      <c r="G288" s="1" t="n">
        <v>0.2848</v>
      </c>
      <c r="H288" s="1" t="s">
        <v>2312</v>
      </c>
      <c r="I288" s="1" t="n">
        <v>0.00498842592592593</v>
      </c>
      <c r="J288" s="0" t="n">
        <v>7.18333333333333</v>
      </c>
    </row>
    <row r="289" customFormat="false" ht="15.75" hidden="false" customHeight="true" outlineLevel="0" collapsed="false">
      <c r="A289" s="1" t="s">
        <v>92</v>
      </c>
      <c r="B289" s="1" t="n">
        <v>25438</v>
      </c>
      <c r="C289" s="1" t="n">
        <v>20085</v>
      </c>
      <c r="D289" s="1" t="n">
        <v>0.00569444444444445</v>
      </c>
      <c r="E289" s="1" t="n">
        <v>8507</v>
      </c>
      <c r="F289" s="1" t="n">
        <v>0.0048</v>
      </c>
      <c r="G289" s="1" t="n">
        <v>0.3582</v>
      </c>
      <c r="H289" s="1" t="s">
        <v>2308</v>
      </c>
      <c r="I289" s="1" t="n">
        <v>0.00569444444444445</v>
      </c>
      <c r="J289" s="0" t="n">
        <v>8.19999999999999</v>
      </c>
    </row>
    <row r="290" customFormat="false" ht="15.75" hidden="false" customHeight="true" outlineLevel="0" collapsed="false">
      <c r="A290" s="1" t="s">
        <v>374</v>
      </c>
      <c r="B290" s="1" t="n">
        <v>83412</v>
      </c>
      <c r="C290" s="1" t="n">
        <v>75889</v>
      </c>
      <c r="D290" s="1" t="n">
        <v>0.00280092592592593</v>
      </c>
      <c r="E290" s="1" t="n">
        <v>7336</v>
      </c>
      <c r="F290" s="1" t="n">
        <v>0.0063</v>
      </c>
      <c r="G290" s="1" t="n">
        <v>0.1016</v>
      </c>
      <c r="H290" s="1" t="s">
        <v>2315</v>
      </c>
      <c r="I290" s="1" t="n">
        <v>0.00280092592592593</v>
      </c>
      <c r="J290" s="0" t="n">
        <v>4.03333333333333</v>
      </c>
    </row>
    <row r="291" customFormat="false" ht="15.75" hidden="false" customHeight="true" outlineLevel="0" collapsed="false">
      <c r="A291" s="1" t="s">
        <v>433</v>
      </c>
      <c r="B291" s="1" t="n">
        <v>106047</v>
      </c>
      <c r="C291" s="1" t="n">
        <v>92715</v>
      </c>
      <c r="D291" s="1" t="n">
        <v>0.0025462962962963</v>
      </c>
      <c r="E291" s="1" t="n">
        <v>12024</v>
      </c>
      <c r="F291" s="1" t="n">
        <v>0.0086</v>
      </c>
      <c r="G291" s="1" t="n">
        <v>0.1214</v>
      </c>
      <c r="H291" s="1" t="s">
        <v>2322</v>
      </c>
      <c r="I291" s="1" t="n">
        <v>0.0025462962962963</v>
      </c>
      <c r="J291" s="0" t="n">
        <v>3.66666666666666</v>
      </c>
    </row>
    <row r="292" customFormat="false" ht="15.75" hidden="false" customHeight="true" outlineLevel="0" collapsed="false">
      <c r="A292" s="1" t="s">
        <v>770</v>
      </c>
      <c r="B292" s="1" t="n">
        <v>102524</v>
      </c>
      <c r="C292" s="1" t="n">
        <v>87496</v>
      </c>
      <c r="D292" s="1" t="n">
        <v>0.00175925925925926</v>
      </c>
      <c r="E292" s="1" t="n">
        <v>9073</v>
      </c>
      <c r="F292" s="1" t="n">
        <v>0.0068</v>
      </c>
      <c r="G292" s="1" t="n">
        <v>0.0859</v>
      </c>
      <c r="H292" s="1" t="s">
        <v>2322</v>
      </c>
      <c r="I292" s="1" t="n">
        <v>0.00175925925925926</v>
      </c>
      <c r="J292" s="0" t="n">
        <v>2.53333333333333</v>
      </c>
    </row>
    <row r="293" customFormat="false" ht="15.75" hidden="false" customHeight="true" outlineLevel="0" collapsed="false">
      <c r="A293" s="1" t="s">
        <v>787</v>
      </c>
      <c r="B293" s="1" t="n">
        <v>77911</v>
      </c>
      <c r="C293" s="1" t="n">
        <v>72027</v>
      </c>
      <c r="D293" s="1" t="n">
        <v>0.00172453703703704</v>
      </c>
      <c r="E293" s="1" t="n">
        <v>5808</v>
      </c>
      <c r="F293" s="1" t="n">
        <v>0.0029</v>
      </c>
      <c r="G293" s="1" t="n">
        <v>0.0619</v>
      </c>
      <c r="H293" s="1" t="s">
        <v>2318</v>
      </c>
      <c r="I293" s="1" t="n">
        <v>0.00172453703703704</v>
      </c>
      <c r="J293" s="0" t="n">
        <v>2.48333333333333</v>
      </c>
    </row>
    <row r="294" customFormat="false" ht="15.75" hidden="false" customHeight="true" outlineLevel="0" collapsed="false">
      <c r="A294" s="1" t="s">
        <v>469</v>
      </c>
      <c r="B294" s="1" t="n">
        <v>116377</v>
      </c>
      <c r="C294" s="1" t="n">
        <v>100658</v>
      </c>
      <c r="D294" s="1" t="n">
        <v>0.00243055555555556</v>
      </c>
      <c r="E294" s="1" t="n">
        <v>18688</v>
      </c>
      <c r="F294" s="1" t="n">
        <v>0.0065</v>
      </c>
      <c r="G294" s="1" t="n">
        <v>0.1243</v>
      </c>
      <c r="H294" s="1" t="s">
        <v>2309</v>
      </c>
      <c r="I294" s="1" t="n">
        <v>0.00243055555555556</v>
      </c>
      <c r="J294" s="0" t="n">
        <v>3.5</v>
      </c>
    </row>
    <row r="295" customFormat="false" ht="15.75" hidden="false" customHeight="true" outlineLevel="0" collapsed="false">
      <c r="A295" s="1" t="s">
        <v>673</v>
      </c>
      <c r="B295" s="1" t="n">
        <v>79471</v>
      </c>
      <c r="C295" s="1" t="n">
        <v>74072</v>
      </c>
      <c r="D295" s="1" t="n">
        <v>0.0019212962962963</v>
      </c>
      <c r="E295" s="1" t="n">
        <v>7105</v>
      </c>
      <c r="F295" s="1" t="n">
        <v>0.0044</v>
      </c>
      <c r="G295" s="1" t="n">
        <v>0.0767</v>
      </c>
      <c r="H295" s="1" t="s">
        <v>2315</v>
      </c>
      <c r="I295" s="1" t="n">
        <v>0.0019212962962963</v>
      </c>
      <c r="J295" s="0" t="n">
        <v>2.76666666666666</v>
      </c>
    </row>
    <row r="296" customFormat="false" ht="15.75" hidden="false" customHeight="true" outlineLevel="0" collapsed="false">
      <c r="A296" s="1" t="s">
        <v>424</v>
      </c>
      <c r="B296" s="1" t="n">
        <v>85406</v>
      </c>
      <c r="C296" s="1" t="n">
        <v>78330</v>
      </c>
      <c r="D296" s="1" t="n">
        <v>0.00258101851851852</v>
      </c>
      <c r="E296" s="1" t="n">
        <v>8039</v>
      </c>
      <c r="F296" s="1" t="n">
        <v>0.0043</v>
      </c>
      <c r="G296" s="1" t="n">
        <v>0.1127</v>
      </c>
      <c r="H296" s="1" t="s">
        <v>2319</v>
      </c>
      <c r="I296" s="1" t="n">
        <v>0.00258101851851852</v>
      </c>
      <c r="J296" s="0" t="n">
        <v>3.71666666666666</v>
      </c>
    </row>
    <row r="297" customFormat="false" ht="15.75" hidden="false" customHeight="true" outlineLevel="0" collapsed="false">
      <c r="A297" s="1" t="s">
        <v>297</v>
      </c>
      <c r="B297" s="1" t="n">
        <v>118933</v>
      </c>
      <c r="C297" s="1" t="n">
        <v>91443</v>
      </c>
      <c r="D297" s="1" t="n">
        <v>0.00327546296296296</v>
      </c>
      <c r="E297" s="1" t="n">
        <v>10781</v>
      </c>
      <c r="F297" s="1" t="n">
        <v>0.0056</v>
      </c>
      <c r="G297" s="1" t="n">
        <v>0.1262</v>
      </c>
      <c r="H297" s="1" t="s">
        <v>2317</v>
      </c>
      <c r="I297" s="1" t="n">
        <v>0.00327546296296296</v>
      </c>
      <c r="J297" s="0" t="n">
        <v>4.71666666666666</v>
      </c>
    </row>
    <row r="298" customFormat="false" ht="15.75" hidden="false" customHeight="true" outlineLevel="0" collapsed="false">
      <c r="A298" s="1" t="s">
        <v>1117</v>
      </c>
      <c r="B298" s="1" t="n">
        <v>107059</v>
      </c>
      <c r="C298" s="1" t="n">
        <v>99643</v>
      </c>
      <c r="D298" s="1" t="n">
        <v>0.00122685185185185</v>
      </c>
      <c r="E298" s="1" t="n">
        <v>6442</v>
      </c>
      <c r="F298" s="1" t="n">
        <v>0.0054</v>
      </c>
      <c r="G298" s="1" t="n">
        <v>0.0575</v>
      </c>
      <c r="H298" s="1" t="s">
        <v>2315</v>
      </c>
      <c r="I298" s="1" t="n">
        <v>0.00122685185185185</v>
      </c>
      <c r="J298" s="0" t="n">
        <v>1.76666666666667</v>
      </c>
    </row>
    <row r="299" customFormat="false" ht="15.75" hidden="false" customHeight="true" outlineLevel="0" collapsed="false">
      <c r="A299" s="1" t="s">
        <v>272</v>
      </c>
      <c r="B299" s="1" t="n">
        <v>359</v>
      </c>
      <c r="C299" s="1" t="n">
        <v>218</v>
      </c>
      <c r="D299" s="1" t="n">
        <v>0.00341435185185185</v>
      </c>
      <c r="E299" s="1" t="n">
        <v>30</v>
      </c>
      <c r="F299" s="1" t="n">
        <v>0.0588</v>
      </c>
      <c r="G299" s="1" t="n">
        <v>0.0808</v>
      </c>
      <c r="H299" s="1" t="s">
        <v>2331</v>
      </c>
      <c r="I299" s="1" t="n">
        <v>0.00341435185185185</v>
      </c>
      <c r="J299" s="0" t="n">
        <v>4.91666666666666</v>
      </c>
    </row>
    <row r="300" customFormat="false" ht="15.75" hidden="false" customHeight="true" outlineLevel="0" collapsed="false">
      <c r="A300" s="1" t="s">
        <v>190</v>
      </c>
      <c r="B300" s="1" t="n">
        <v>74615</v>
      </c>
      <c r="C300" s="1" t="n">
        <v>55812</v>
      </c>
      <c r="D300" s="1" t="n">
        <v>0.00423611111111111</v>
      </c>
      <c r="E300" s="1" t="n">
        <v>11044</v>
      </c>
      <c r="F300" s="1" t="n">
        <v>0.0044</v>
      </c>
      <c r="G300" s="1" t="n">
        <v>0.1647</v>
      </c>
      <c r="H300" s="1" t="s">
        <v>2314</v>
      </c>
      <c r="I300" s="1" t="n">
        <v>0.00423611111111111</v>
      </c>
      <c r="J300" s="0" t="n">
        <v>6.1</v>
      </c>
    </row>
    <row r="301" customFormat="false" ht="15.75" hidden="false" customHeight="true" outlineLevel="0" collapsed="false">
      <c r="A301" s="1" t="s">
        <v>863</v>
      </c>
      <c r="B301" s="1" t="n">
        <v>18931</v>
      </c>
      <c r="C301" s="1" t="n">
        <v>15098</v>
      </c>
      <c r="D301" s="1" t="n">
        <v>0.0016087962962963</v>
      </c>
      <c r="E301" s="1" t="n">
        <v>5646</v>
      </c>
      <c r="F301" s="1" t="n">
        <v>0.0055</v>
      </c>
      <c r="G301" s="1" t="n">
        <v>0.3074</v>
      </c>
      <c r="H301" s="1" t="s">
        <v>2321</v>
      </c>
      <c r="I301" s="1" t="n">
        <v>0.0016087962962963</v>
      </c>
      <c r="J301" s="0" t="n">
        <v>2.31666666666666</v>
      </c>
    </row>
    <row r="302" customFormat="false" ht="15.75" hidden="false" customHeight="true" outlineLevel="0" collapsed="false">
      <c r="A302" s="1" t="s">
        <v>101</v>
      </c>
      <c r="B302" s="1" t="n">
        <v>66978</v>
      </c>
      <c r="C302" s="1" t="n">
        <v>51834</v>
      </c>
      <c r="D302" s="1" t="n">
        <v>0.00550925925925926</v>
      </c>
      <c r="E302" s="1" t="n">
        <v>16179</v>
      </c>
      <c r="F302" s="1" t="n">
        <v>0.0041</v>
      </c>
      <c r="G302" s="1" t="n">
        <v>0.2659</v>
      </c>
      <c r="H302" s="1" t="s">
        <v>2311</v>
      </c>
      <c r="I302" s="1" t="n">
        <v>0.00550925925925926</v>
      </c>
      <c r="J302" s="0" t="n">
        <v>7.93333333333333</v>
      </c>
    </row>
    <row r="303" customFormat="false" ht="15.75" hidden="false" customHeight="true" outlineLevel="0" collapsed="false">
      <c r="A303" s="1" t="s">
        <v>752</v>
      </c>
      <c r="B303" s="1" t="n">
        <v>61504</v>
      </c>
      <c r="C303" s="1" t="n">
        <v>52163</v>
      </c>
      <c r="D303" s="1" t="n">
        <v>0.00179398148148148</v>
      </c>
      <c r="E303" s="1" t="n">
        <v>15993</v>
      </c>
      <c r="F303" s="1" t="n">
        <v>0.0046</v>
      </c>
      <c r="G303" s="1" t="n">
        <v>0.1741</v>
      </c>
      <c r="H303" s="1" t="s">
        <v>2341</v>
      </c>
      <c r="I303" s="1" t="n">
        <v>0.00179398148148148</v>
      </c>
      <c r="J303" s="0" t="n">
        <v>2.58333333333333</v>
      </c>
    </row>
    <row r="304" customFormat="false" ht="15.75" hidden="false" customHeight="true" outlineLevel="0" collapsed="false">
      <c r="A304" s="1" t="s">
        <v>102</v>
      </c>
      <c r="B304" s="1" t="n">
        <v>48685</v>
      </c>
      <c r="C304" s="1" t="n">
        <v>40140</v>
      </c>
      <c r="D304" s="1" t="n">
        <v>0.00550925925925926</v>
      </c>
      <c r="E304" s="1" t="n">
        <v>9999</v>
      </c>
      <c r="F304" s="1" t="n">
        <v>0.006</v>
      </c>
      <c r="G304" s="1" t="n">
        <v>0.2466</v>
      </c>
      <c r="H304" s="1" t="s">
        <v>2312</v>
      </c>
      <c r="I304" s="1" t="n">
        <v>0.00550925925925926</v>
      </c>
      <c r="J304" s="0" t="n">
        <v>7.93333333333333</v>
      </c>
    </row>
    <row r="305" customFormat="false" ht="15.75" hidden="false" customHeight="true" outlineLevel="0" collapsed="false">
      <c r="A305" s="1" t="s">
        <v>520</v>
      </c>
      <c r="B305" s="1" t="n">
        <v>169252</v>
      </c>
      <c r="C305" s="1" t="n">
        <v>142123</v>
      </c>
      <c r="D305" s="1" t="n">
        <v>0.00228009259259259</v>
      </c>
      <c r="E305" s="1" t="n">
        <v>16227</v>
      </c>
      <c r="F305" s="1" t="n">
        <v>0.0062</v>
      </c>
      <c r="G305" s="1" t="n">
        <v>0.1149</v>
      </c>
      <c r="H305" s="1" t="s">
        <v>2322</v>
      </c>
      <c r="I305" s="1" t="n">
        <v>0.00228009259259259</v>
      </c>
      <c r="J305" s="0" t="n">
        <v>3.28333333333333</v>
      </c>
    </row>
    <row r="306" customFormat="false" ht="15.75" hidden="false" customHeight="true" outlineLevel="0" collapsed="false">
      <c r="A306" s="1" t="s">
        <v>1156</v>
      </c>
      <c r="B306" s="1" t="n">
        <v>221495</v>
      </c>
      <c r="C306" s="1" t="n">
        <v>204747</v>
      </c>
      <c r="D306" s="1" t="n">
        <v>0.00114583333333333</v>
      </c>
      <c r="E306" s="1" t="n">
        <v>13883</v>
      </c>
      <c r="F306" s="1" t="n">
        <v>0.012</v>
      </c>
      <c r="G306" s="1" t="n">
        <v>0.0705</v>
      </c>
      <c r="H306" s="1" t="s">
        <v>2319</v>
      </c>
      <c r="I306" s="1" t="n">
        <v>0.00114583333333333</v>
      </c>
      <c r="J306" s="0" t="n">
        <v>1.65</v>
      </c>
    </row>
    <row r="307" customFormat="false" ht="15.75" hidden="false" customHeight="true" outlineLevel="0" collapsed="false">
      <c r="A307" s="1" t="s">
        <v>649</v>
      </c>
      <c r="B307" s="1" t="n">
        <v>57308</v>
      </c>
      <c r="C307" s="1" t="n">
        <v>51187</v>
      </c>
      <c r="D307" s="1" t="n">
        <v>0.00197916666666667</v>
      </c>
      <c r="E307" s="1" t="n">
        <v>4327</v>
      </c>
      <c r="F307" s="1" t="n">
        <v>0.0024</v>
      </c>
      <c r="G307" s="1" t="n">
        <v>0.0707</v>
      </c>
      <c r="H307" s="1" t="s">
        <v>2309</v>
      </c>
      <c r="I307" s="1" t="n">
        <v>0.00197916666666667</v>
      </c>
      <c r="J307" s="0" t="n">
        <v>2.85</v>
      </c>
    </row>
    <row r="308" customFormat="false" ht="15.75" hidden="false" customHeight="true" outlineLevel="0" collapsed="false">
      <c r="A308" s="1" t="s">
        <v>969</v>
      </c>
      <c r="B308" s="1" t="n">
        <v>49069</v>
      </c>
      <c r="C308" s="1" t="n">
        <v>44298</v>
      </c>
      <c r="D308" s="1" t="n">
        <v>0.00143518518518519</v>
      </c>
      <c r="E308" s="1" t="n">
        <v>6294</v>
      </c>
      <c r="F308" s="1" t="n">
        <v>0.0047</v>
      </c>
      <c r="G308" s="1" t="n">
        <v>0.0949</v>
      </c>
      <c r="H308" s="1" t="s">
        <v>2314</v>
      </c>
      <c r="I308" s="1" t="n">
        <v>0.00143518518518519</v>
      </c>
      <c r="J308" s="0" t="n">
        <v>2.06666666666666</v>
      </c>
    </row>
    <row r="309" customFormat="false" ht="15.75" hidden="false" customHeight="true" outlineLevel="0" collapsed="false">
      <c r="A309" s="1" t="s">
        <v>390</v>
      </c>
      <c r="B309" s="1" t="n">
        <v>73541</v>
      </c>
      <c r="C309" s="1" t="n">
        <v>66879</v>
      </c>
      <c r="D309" s="1" t="n">
        <v>0.00270833333333333</v>
      </c>
      <c r="E309" s="1" t="n">
        <v>7495</v>
      </c>
      <c r="F309" s="1" t="n">
        <v>0.0094</v>
      </c>
      <c r="G309" s="1" t="n">
        <v>0.1276</v>
      </c>
      <c r="H309" s="1" t="s">
        <v>2310</v>
      </c>
      <c r="I309" s="1" t="n">
        <v>0.00270833333333333</v>
      </c>
      <c r="J309" s="0" t="n">
        <v>3.9</v>
      </c>
    </row>
    <row r="310" customFormat="false" ht="15.75" hidden="false" customHeight="true" outlineLevel="0" collapsed="false">
      <c r="A310" s="1" t="s">
        <v>566</v>
      </c>
      <c r="B310" s="1" t="n">
        <v>84245</v>
      </c>
      <c r="C310" s="1" t="n">
        <v>74889</v>
      </c>
      <c r="D310" s="1" t="n">
        <v>0.00216435185185185</v>
      </c>
      <c r="E310" s="1" t="n">
        <v>6664</v>
      </c>
      <c r="F310" s="1" t="n">
        <v>0.0071</v>
      </c>
      <c r="G310" s="1" t="n">
        <v>0.0954</v>
      </c>
      <c r="H310" s="1" t="s">
        <v>2312</v>
      </c>
      <c r="I310" s="1" t="n">
        <v>0.00216435185185185</v>
      </c>
      <c r="J310" s="0" t="n">
        <v>3.11666666666666</v>
      </c>
    </row>
    <row r="311" customFormat="false" ht="15.75" hidden="false" customHeight="true" outlineLevel="0" collapsed="false">
      <c r="A311" s="1" t="s">
        <v>757</v>
      </c>
      <c r="B311" s="1" t="n">
        <v>52018</v>
      </c>
      <c r="C311" s="1" t="n">
        <v>45077</v>
      </c>
      <c r="D311" s="1" t="n">
        <v>0.00179398148148148</v>
      </c>
      <c r="E311" s="1" t="n">
        <v>5559</v>
      </c>
      <c r="F311" s="1" t="n">
        <v>0.003</v>
      </c>
      <c r="G311" s="1" t="n">
        <v>0.0877</v>
      </c>
      <c r="H311" s="1" t="s">
        <v>2312</v>
      </c>
      <c r="I311" s="1" t="n">
        <v>0.00179398148148148</v>
      </c>
      <c r="J311" s="0" t="n">
        <v>2.58333333333333</v>
      </c>
    </row>
    <row r="312" customFormat="false" ht="15.75" hidden="false" customHeight="true" outlineLevel="0" collapsed="false">
      <c r="A312" s="1" t="s">
        <v>716</v>
      </c>
      <c r="B312" s="1" t="n">
        <v>10057</v>
      </c>
      <c r="C312" s="1" t="n">
        <v>8576</v>
      </c>
      <c r="D312" s="1" t="n">
        <v>0.00185185185185185</v>
      </c>
      <c r="E312" s="1" t="n">
        <v>3575</v>
      </c>
      <c r="F312" s="1" t="n">
        <v>0.0045</v>
      </c>
      <c r="G312" s="1" t="n">
        <v>0.3778</v>
      </c>
      <c r="H312" s="1" t="s">
        <v>2329</v>
      </c>
      <c r="I312" s="1" t="n">
        <v>0.00185185185185185</v>
      </c>
      <c r="J312" s="0" t="n">
        <v>2.66666666666666</v>
      </c>
    </row>
    <row r="313" customFormat="false" ht="15.75" hidden="false" customHeight="true" outlineLevel="0" collapsed="false">
      <c r="A313" s="1" t="s">
        <v>306</v>
      </c>
      <c r="B313" s="1" t="n">
        <v>256300</v>
      </c>
      <c r="C313" s="1" t="n">
        <v>216486</v>
      </c>
      <c r="D313" s="1" t="n">
        <v>0.00320601851851852</v>
      </c>
      <c r="E313" s="1" t="n">
        <v>39620</v>
      </c>
      <c r="F313" s="1" t="n">
        <v>0.01</v>
      </c>
      <c r="G313" s="1" t="n">
        <v>0.181</v>
      </c>
      <c r="H313" s="1" t="s">
        <v>2317</v>
      </c>
      <c r="I313" s="1" t="n">
        <v>0.00320601851851852</v>
      </c>
      <c r="J313" s="0" t="n">
        <v>4.61666666666666</v>
      </c>
    </row>
    <row r="314" customFormat="false" ht="15.75" hidden="false" customHeight="true" outlineLevel="0" collapsed="false">
      <c r="A314" s="1" t="s">
        <v>1089</v>
      </c>
      <c r="B314" s="1" t="n">
        <v>97710</v>
      </c>
      <c r="C314" s="1" t="n">
        <v>93898</v>
      </c>
      <c r="D314" s="1" t="n">
        <v>0.00126157407407407</v>
      </c>
      <c r="E314" s="1" t="n">
        <v>4086</v>
      </c>
      <c r="F314" s="1" t="n">
        <v>0.0055</v>
      </c>
      <c r="G314" s="1" t="n">
        <v>0.0396</v>
      </c>
      <c r="H314" s="1" t="s">
        <v>2318</v>
      </c>
      <c r="I314" s="1" t="n">
        <v>0.00126157407407407</v>
      </c>
      <c r="J314" s="0" t="n">
        <v>1.81666666666667</v>
      </c>
    </row>
    <row r="315" customFormat="false" ht="15.75" hidden="false" customHeight="true" outlineLevel="0" collapsed="false">
      <c r="A315" s="1" t="s">
        <v>513</v>
      </c>
      <c r="B315" s="1" t="n">
        <v>133065</v>
      </c>
      <c r="C315" s="1" t="n">
        <v>117638</v>
      </c>
      <c r="D315" s="1" t="n">
        <v>0.00230324074074074</v>
      </c>
      <c r="E315" s="1" t="n">
        <v>12519</v>
      </c>
      <c r="F315" s="1" t="n">
        <v>0.0047</v>
      </c>
      <c r="G315" s="1" t="n">
        <v>0.0997</v>
      </c>
      <c r="H315" s="1" t="s">
        <v>2316</v>
      </c>
      <c r="I315" s="1" t="n">
        <v>0.00230324074074074</v>
      </c>
      <c r="J315" s="0" t="n">
        <v>3.31666666666666</v>
      </c>
    </row>
    <row r="316" customFormat="false" ht="15.75" hidden="false" customHeight="true" outlineLevel="0" collapsed="false">
      <c r="A316" s="1" t="s">
        <v>722</v>
      </c>
      <c r="B316" s="1" t="n">
        <v>90543</v>
      </c>
      <c r="C316" s="1" t="n">
        <v>84663</v>
      </c>
      <c r="D316" s="1" t="n">
        <v>0.00184027777777778</v>
      </c>
      <c r="E316" s="1" t="n">
        <v>13577</v>
      </c>
      <c r="F316" s="1" t="n">
        <v>0.0066</v>
      </c>
      <c r="G316" s="1" t="n">
        <v>0.1578</v>
      </c>
      <c r="H316" s="1" t="s">
        <v>2319</v>
      </c>
      <c r="I316" s="1" t="n">
        <v>0.00184027777777778</v>
      </c>
      <c r="J316" s="0" t="n">
        <v>2.65</v>
      </c>
    </row>
    <row r="317" customFormat="false" ht="15.75" hidden="false" customHeight="true" outlineLevel="0" collapsed="false">
      <c r="A317" s="1" t="s">
        <v>819</v>
      </c>
      <c r="B317" s="1" t="n">
        <v>57444</v>
      </c>
      <c r="C317" s="1" t="n">
        <v>52577</v>
      </c>
      <c r="D317" s="1" t="n">
        <v>0.00168981481481481</v>
      </c>
      <c r="E317" s="1" t="n">
        <v>5353</v>
      </c>
      <c r="F317" s="1" t="n">
        <v>0.0046</v>
      </c>
      <c r="G317" s="1" t="n">
        <v>0.0959</v>
      </c>
      <c r="H317" s="1" t="s">
        <v>2309</v>
      </c>
      <c r="I317" s="1" t="n">
        <v>0.00168981481481481</v>
      </c>
      <c r="J317" s="0" t="n">
        <v>2.43333333333333</v>
      </c>
    </row>
    <row r="318" customFormat="false" ht="15.75" hidden="false" customHeight="true" outlineLevel="0" collapsed="false">
      <c r="A318" s="1" t="s">
        <v>972</v>
      </c>
      <c r="B318" s="1" t="n">
        <v>51359</v>
      </c>
      <c r="C318" s="1" t="n">
        <v>48115</v>
      </c>
      <c r="D318" s="1" t="n">
        <v>0.00143518518518519</v>
      </c>
      <c r="E318" s="1" t="n">
        <v>3225</v>
      </c>
      <c r="F318" s="1" t="n">
        <v>0.0051</v>
      </c>
      <c r="G318" s="1" t="n">
        <v>0.0596</v>
      </c>
      <c r="H318" s="1" t="s">
        <v>2317</v>
      </c>
      <c r="I318" s="1" t="n">
        <v>0.00143518518518519</v>
      </c>
      <c r="J318" s="0" t="n">
        <v>2.06666666666666</v>
      </c>
    </row>
    <row r="319" customFormat="false" ht="15.75" hidden="false" customHeight="true" outlineLevel="0" collapsed="false">
      <c r="A319" s="1" t="s">
        <v>1051</v>
      </c>
      <c r="B319" s="1" t="n">
        <v>53506</v>
      </c>
      <c r="C319" s="1" t="n">
        <v>50009</v>
      </c>
      <c r="D319" s="1" t="n">
        <v>0.00131944444444444</v>
      </c>
      <c r="E319" s="1" t="n">
        <v>3730</v>
      </c>
      <c r="F319" s="1" t="n">
        <v>0.0056</v>
      </c>
      <c r="G319" s="1" t="n">
        <v>0.0728</v>
      </c>
      <c r="H319" s="1" t="s">
        <v>2308</v>
      </c>
      <c r="I319" s="1" t="n">
        <v>0.00131944444444444</v>
      </c>
      <c r="J319" s="0" t="n">
        <v>1.9</v>
      </c>
    </row>
    <row r="320" customFormat="false" ht="15.75" hidden="false" customHeight="true" outlineLevel="0" collapsed="false">
      <c r="A320" s="1" t="s">
        <v>1030</v>
      </c>
      <c r="B320" s="1" t="n">
        <v>52895</v>
      </c>
      <c r="C320" s="1" t="n">
        <v>48639</v>
      </c>
      <c r="D320" s="1" t="n">
        <v>0.00134259259259259</v>
      </c>
      <c r="E320" s="1" t="n">
        <v>3219</v>
      </c>
      <c r="F320" s="1" t="n">
        <v>0.0089</v>
      </c>
      <c r="G320" s="1" t="n">
        <v>0.0617</v>
      </c>
      <c r="H320" s="1" t="s">
        <v>2317</v>
      </c>
      <c r="I320" s="1" t="n">
        <v>0.00134259259259259</v>
      </c>
      <c r="J320" s="0" t="n">
        <v>1.93333333333333</v>
      </c>
    </row>
    <row r="321" customFormat="false" ht="15.75" hidden="false" customHeight="true" outlineLevel="0" collapsed="false">
      <c r="A321" s="1" t="s">
        <v>1159</v>
      </c>
      <c r="B321" s="1" t="n">
        <v>109117</v>
      </c>
      <c r="C321" s="1" t="n">
        <v>103254</v>
      </c>
      <c r="D321" s="1" t="n">
        <v>0.00114583333333333</v>
      </c>
      <c r="E321" s="1" t="n">
        <v>6460</v>
      </c>
      <c r="F321" s="1" t="n">
        <v>0.005</v>
      </c>
      <c r="G321" s="1" t="n">
        <v>0.0603</v>
      </c>
      <c r="H321" s="1" t="s">
        <v>2315</v>
      </c>
      <c r="I321" s="1" t="n">
        <v>0.00114583333333333</v>
      </c>
      <c r="J321" s="0" t="n">
        <v>1.65</v>
      </c>
    </row>
    <row r="322" customFormat="false" ht="15.75" hidden="false" customHeight="true" outlineLevel="0" collapsed="false">
      <c r="A322" s="1" t="s">
        <v>911</v>
      </c>
      <c r="B322" s="1" t="n">
        <v>110799</v>
      </c>
      <c r="C322" s="1" t="n">
        <v>104867</v>
      </c>
      <c r="D322" s="1" t="n">
        <v>0.00152777777777778</v>
      </c>
      <c r="E322" s="1" t="n">
        <v>7651</v>
      </c>
      <c r="F322" s="1" t="n">
        <v>0.0028</v>
      </c>
      <c r="G322" s="1" t="n">
        <v>0.0701</v>
      </c>
      <c r="H322" s="1" t="s">
        <v>2315</v>
      </c>
      <c r="I322" s="1" t="n">
        <v>0.00152777777777778</v>
      </c>
      <c r="J322" s="0" t="n">
        <v>2.2</v>
      </c>
    </row>
    <row r="323" customFormat="false" ht="15.75" hidden="false" customHeight="true" outlineLevel="0" collapsed="false">
      <c r="A323" s="1" t="s">
        <v>1179</v>
      </c>
      <c r="B323" s="1" t="n">
        <v>85865</v>
      </c>
      <c r="C323" s="1" t="n">
        <v>79355</v>
      </c>
      <c r="D323" s="1" t="n">
        <v>0.00111111111111111</v>
      </c>
      <c r="E323" s="1" t="n">
        <v>3037</v>
      </c>
      <c r="F323" s="1" t="n">
        <v>0.0044</v>
      </c>
      <c r="G323" s="1" t="n">
        <v>0.0407</v>
      </c>
      <c r="H323" s="1" t="s">
        <v>2321</v>
      </c>
      <c r="I323" s="1" t="n">
        <v>0.00111111111111111</v>
      </c>
      <c r="J323" s="0" t="n">
        <v>1.6</v>
      </c>
    </row>
    <row r="324" customFormat="false" ht="15.75" hidden="false" customHeight="true" outlineLevel="0" collapsed="false">
      <c r="A324" s="1" t="s">
        <v>337</v>
      </c>
      <c r="B324" s="1" t="n">
        <v>49753</v>
      </c>
      <c r="C324" s="1" t="n">
        <v>44950</v>
      </c>
      <c r="D324" s="1" t="n">
        <v>0.00300925925925926</v>
      </c>
      <c r="E324" s="1" t="n">
        <v>6082</v>
      </c>
      <c r="F324" s="1" t="n">
        <v>0.0034</v>
      </c>
      <c r="G324" s="1" t="n">
        <v>0.1366</v>
      </c>
      <c r="H324" s="1" t="s">
        <v>2310</v>
      </c>
      <c r="I324" s="1" t="n">
        <v>0.00300925925925926</v>
      </c>
      <c r="J324" s="0" t="n">
        <v>4.33333333333333</v>
      </c>
    </row>
    <row r="325" customFormat="false" ht="15.75" hidden="false" customHeight="true" outlineLevel="0" collapsed="false">
      <c r="A325" s="1" t="s">
        <v>387</v>
      </c>
      <c r="B325" s="1" t="n">
        <v>254558</v>
      </c>
      <c r="C325" s="1" t="n">
        <v>217698</v>
      </c>
      <c r="D325" s="1" t="n">
        <v>0.00273148148148148</v>
      </c>
      <c r="E325" s="1" t="n">
        <v>28491</v>
      </c>
      <c r="F325" s="1" t="n">
        <v>0.0094</v>
      </c>
      <c r="G325" s="1" t="n">
        <v>0.1452</v>
      </c>
      <c r="H325" s="1" t="s">
        <v>2322</v>
      </c>
      <c r="I325" s="1" t="n">
        <v>0.00273148148148148</v>
      </c>
      <c r="J325" s="0" t="n">
        <v>3.93333333333333</v>
      </c>
    </row>
    <row r="326" customFormat="false" ht="15.75" hidden="false" customHeight="true" outlineLevel="0" collapsed="false">
      <c r="A326" s="1" t="s">
        <v>874</v>
      </c>
      <c r="B326" s="1" t="n">
        <v>107706</v>
      </c>
      <c r="C326" s="1" t="n">
        <v>100381</v>
      </c>
      <c r="D326" s="1" t="n">
        <v>0.00158564814814815</v>
      </c>
      <c r="E326" s="1" t="n">
        <v>7213</v>
      </c>
      <c r="F326" s="1" t="n">
        <v>0.006</v>
      </c>
      <c r="G326" s="1" t="n">
        <v>0.0729</v>
      </c>
      <c r="H326" s="1" t="s">
        <v>2315</v>
      </c>
      <c r="I326" s="1" t="n">
        <v>0.00158564814814815</v>
      </c>
      <c r="J326" s="0" t="n">
        <v>2.28333333333333</v>
      </c>
    </row>
    <row r="327" customFormat="false" ht="15.75" hidden="false" customHeight="true" outlineLevel="0" collapsed="false">
      <c r="A327" s="1" t="s">
        <v>1611</v>
      </c>
      <c r="B327" s="1" t="n">
        <v>7500</v>
      </c>
      <c r="C327" s="1" t="n">
        <v>7390</v>
      </c>
      <c r="D327" s="1" t="n">
        <v>0.000381944444444444</v>
      </c>
      <c r="E327" s="1" t="n">
        <v>55</v>
      </c>
      <c r="F327" s="1" t="n">
        <v>0.069</v>
      </c>
      <c r="G327" s="1" t="n">
        <v>0.0081</v>
      </c>
      <c r="H327" s="1" t="s">
        <v>2329</v>
      </c>
      <c r="I327" s="1" t="n">
        <v>0.000381944444444444</v>
      </c>
      <c r="J327" s="0" t="n">
        <v>0.55</v>
      </c>
    </row>
    <row r="328" customFormat="false" ht="15.75" hidden="false" customHeight="true" outlineLevel="0" collapsed="false">
      <c r="A328" s="1" t="s">
        <v>1608</v>
      </c>
      <c r="B328" s="1" t="n">
        <v>7560</v>
      </c>
      <c r="C328" s="1" t="n">
        <v>7419</v>
      </c>
      <c r="D328" s="1" t="n">
        <v>0.000393518518518519</v>
      </c>
      <c r="E328" s="1" t="n">
        <v>134</v>
      </c>
      <c r="F328" s="1" t="n">
        <v>0.0104</v>
      </c>
      <c r="G328" s="1" t="n">
        <v>0.0135</v>
      </c>
      <c r="H328" s="1" t="s">
        <v>2329</v>
      </c>
      <c r="I328" s="1" t="n">
        <v>0.000393518518518519</v>
      </c>
      <c r="J328" s="0" t="n">
        <v>0.566666666666666</v>
      </c>
    </row>
    <row r="329" customFormat="false" ht="15.75" hidden="false" customHeight="true" outlineLevel="0" collapsed="false">
      <c r="A329" s="1" t="s">
        <v>1571</v>
      </c>
      <c r="B329" s="1" t="n">
        <v>7534</v>
      </c>
      <c r="C329" s="1" t="n">
        <v>7411</v>
      </c>
      <c r="D329" s="1" t="n">
        <v>0.000451388888888889</v>
      </c>
      <c r="E329" s="1" t="n">
        <v>78</v>
      </c>
      <c r="F329" s="1" t="n">
        <v>0</v>
      </c>
      <c r="G329" s="1" t="n">
        <v>0.0111</v>
      </c>
      <c r="H329" s="1" t="s">
        <v>2329</v>
      </c>
      <c r="I329" s="1" t="n">
        <v>0.000451388888888889</v>
      </c>
      <c r="J329" s="0" t="n">
        <v>0.65</v>
      </c>
    </row>
    <row r="330" customFormat="false" ht="15.75" hidden="false" customHeight="true" outlineLevel="0" collapsed="false">
      <c r="A330" s="1" t="s">
        <v>1506</v>
      </c>
      <c r="B330" s="1" t="n">
        <v>7689</v>
      </c>
      <c r="C330" s="1" t="n">
        <v>7530</v>
      </c>
      <c r="D330" s="1" t="n">
        <v>0.000590277777777778</v>
      </c>
      <c r="E330" s="1" t="n">
        <v>231</v>
      </c>
      <c r="F330" s="1" t="n">
        <v>0.0421</v>
      </c>
      <c r="G330" s="1" t="n">
        <v>0.0265</v>
      </c>
      <c r="H330" s="1" t="s">
        <v>2321</v>
      </c>
      <c r="I330" s="1" t="n">
        <v>0.000590277777777778</v>
      </c>
      <c r="J330" s="0" t="n">
        <v>0.849999999999999</v>
      </c>
    </row>
    <row r="331" customFormat="false" ht="15.75" hidden="false" customHeight="true" outlineLevel="0" collapsed="false">
      <c r="A331" s="1" t="s">
        <v>1269</v>
      </c>
      <c r="B331" s="1" t="n">
        <v>7836</v>
      </c>
      <c r="C331" s="1" t="n">
        <v>7602</v>
      </c>
      <c r="D331" s="1" t="n">
        <v>0.000983796296296296</v>
      </c>
      <c r="E331" s="1" t="n">
        <v>196</v>
      </c>
      <c r="F331" s="1" t="n">
        <v>0.0136</v>
      </c>
      <c r="G331" s="1" t="n">
        <v>0.0301</v>
      </c>
      <c r="H331" s="1" t="s">
        <v>2321</v>
      </c>
      <c r="I331" s="1" t="n">
        <v>0.000983796296296296</v>
      </c>
      <c r="J331" s="0" t="n">
        <v>1.41666666666667</v>
      </c>
    </row>
    <row r="332" customFormat="false" ht="15.75" hidden="false" customHeight="true" outlineLevel="0" collapsed="false">
      <c r="A332" s="1" t="s">
        <v>1494</v>
      </c>
      <c r="B332" s="1" t="n">
        <v>7873</v>
      </c>
      <c r="C332" s="1" t="n">
        <v>7624</v>
      </c>
      <c r="D332" s="1" t="n">
        <v>0.000625</v>
      </c>
      <c r="E332" s="1" t="n">
        <v>403</v>
      </c>
      <c r="F332" s="1" t="n">
        <v>0.0132</v>
      </c>
      <c r="G332" s="1" t="n">
        <v>0.0239</v>
      </c>
      <c r="H332" s="1" t="s">
        <v>2318</v>
      </c>
      <c r="I332" s="1" t="n">
        <v>0.000625</v>
      </c>
      <c r="J332" s="0" t="n">
        <v>0.899999999999999</v>
      </c>
    </row>
    <row r="333" customFormat="false" ht="15.75" hidden="false" customHeight="true" outlineLevel="0" collapsed="false">
      <c r="A333" s="1" t="s">
        <v>754</v>
      </c>
      <c r="B333" s="1" t="n">
        <v>101845</v>
      </c>
      <c r="C333" s="1" t="n">
        <v>96231</v>
      </c>
      <c r="D333" s="1" t="n">
        <v>0.00179398148148148</v>
      </c>
      <c r="E333" s="1" t="n">
        <v>6080</v>
      </c>
      <c r="F333" s="1" t="n">
        <v>0.0085</v>
      </c>
      <c r="G333" s="1" t="n">
        <v>0.0517</v>
      </c>
      <c r="H333" s="1" t="s">
        <v>2318</v>
      </c>
      <c r="I333" s="1" t="n">
        <v>0.00179398148148148</v>
      </c>
      <c r="J333" s="0" t="n">
        <v>2.58333333333333</v>
      </c>
    </row>
    <row r="334" customFormat="false" ht="15.75" hidden="false" customHeight="true" outlineLevel="0" collapsed="false">
      <c r="A334" s="1" t="s">
        <v>774</v>
      </c>
      <c r="B334" s="1" t="n">
        <v>141260</v>
      </c>
      <c r="C334" s="1" t="n">
        <v>126572</v>
      </c>
      <c r="D334" s="1" t="n">
        <v>0.00175925925925926</v>
      </c>
      <c r="E334" s="1" t="n">
        <v>13044</v>
      </c>
      <c r="F334" s="1" t="n">
        <v>0.0065</v>
      </c>
      <c r="G334" s="1" t="n">
        <v>0.0969</v>
      </c>
      <c r="H334" s="1" t="s">
        <v>2316</v>
      </c>
      <c r="I334" s="1" t="n">
        <v>0.00175925925925926</v>
      </c>
      <c r="J334" s="0" t="n">
        <v>2.53333333333333</v>
      </c>
    </row>
    <row r="335" customFormat="false" ht="15.75" hidden="false" customHeight="true" outlineLevel="0" collapsed="false">
      <c r="A335" s="1" t="s">
        <v>1076</v>
      </c>
      <c r="B335" s="1" t="n">
        <v>83509</v>
      </c>
      <c r="C335" s="1" t="n">
        <v>76362</v>
      </c>
      <c r="D335" s="1" t="n">
        <v>0.00128472222222222</v>
      </c>
      <c r="E335" s="1" t="n">
        <v>5049</v>
      </c>
      <c r="F335" s="1" t="n">
        <v>0.005</v>
      </c>
      <c r="G335" s="1" t="n">
        <v>0.0573</v>
      </c>
      <c r="H335" s="1" t="s">
        <v>2318</v>
      </c>
      <c r="I335" s="1" t="n">
        <v>0.00128472222222222</v>
      </c>
      <c r="J335" s="0" t="n">
        <v>1.85</v>
      </c>
    </row>
    <row r="336" customFormat="false" ht="15.75" hidden="false" customHeight="true" outlineLevel="0" collapsed="false">
      <c r="A336" s="1" t="s">
        <v>508</v>
      </c>
      <c r="B336" s="1" t="n">
        <v>214906</v>
      </c>
      <c r="C336" s="1" t="n">
        <v>178089</v>
      </c>
      <c r="D336" s="1" t="n">
        <v>0.00231481481481481</v>
      </c>
      <c r="E336" s="1" t="n">
        <v>36702</v>
      </c>
      <c r="F336" s="1" t="n">
        <v>0.0061</v>
      </c>
      <c r="G336" s="1" t="n">
        <v>0.1849</v>
      </c>
      <c r="H336" s="1" t="s">
        <v>2313</v>
      </c>
      <c r="I336" s="1" t="n">
        <v>0.00231481481481481</v>
      </c>
      <c r="J336" s="0" t="n">
        <v>3.33333333333333</v>
      </c>
    </row>
    <row r="337" customFormat="false" ht="15.75" hidden="false" customHeight="true" outlineLevel="0" collapsed="false">
      <c r="A337" s="1" t="s">
        <v>1688</v>
      </c>
      <c r="B337" s="1" t="n">
        <v>7366</v>
      </c>
      <c r="C337" s="1" t="n">
        <v>7280</v>
      </c>
      <c r="D337" s="1" t="n">
        <v>0.000277777777777778</v>
      </c>
      <c r="E337" s="1" t="n">
        <v>45</v>
      </c>
      <c r="F337" s="1" t="n">
        <v>0</v>
      </c>
      <c r="G337" s="1" t="n">
        <v>0.0064</v>
      </c>
      <c r="H337" s="1" t="s">
        <v>2342</v>
      </c>
      <c r="I337" s="1" t="n">
        <v>0.000277777777777778</v>
      </c>
      <c r="J337" s="0" t="n">
        <v>0.4</v>
      </c>
    </row>
    <row r="338" customFormat="false" ht="15.75" hidden="false" customHeight="true" outlineLevel="0" collapsed="false">
      <c r="A338" s="1" t="s">
        <v>1612</v>
      </c>
      <c r="B338" s="1" t="n">
        <v>7769</v>
      </c>
      <c r="C338" s="1" t="n">
        <v>7322</v>
      </c>
      <c r="D338" s="1" t="n">
        <v>0.000381944444444444</v>
      </c>
      <c r="E338" s="1" t="n">
        <v>98</v>
      </c>
      <c r="F338" s="1" t="n">
        <v>0.0602</v>
      </c>
      <c r="G338" s="1" t="n">
        <v>0.01</v>
      </c>
      <c r="H338" s="1" t="s">
        <v>2342</v>
      </c>
      <c r="I338" s="1" t="n">
        <v>0.000381944444444444</v>
      </c>
      <c r="J338" s="0" t="n">
        <v>0.55</v>
      </c>
    </row>
    <row r="339" customFormat="false" ht="15.75" hidden="false" customHeight="true" outlineLevel="0" collapsed="false">
      <c r="A339" s="1" t="s">
        <v>1578</v>
      </c>
      <c r="B339" s="1" t="n">
        <v>7451</v>
      </c>
      <c r="C339" s="1" t="n">
        <v>7338</v>
      </c>
      <c r="D339" s="1" t="n">
        <v>0.000439814814814815</v>
      </c>
      <c r="E339" s="1" t="n">
        <v>98</v>
      </c>
      <c r="F339" s="1" t="n">
        <v>0.0097</v>
      </c>
      <c r="G339" s="1" t="n">
        <v>0.0121</v>
      </c>
      <c r="H339" s="1" t="s">
        <v>2329</v>
      </c>
      <c r="I339" s="1" t="n">
        <v>0.000439814814814815</v>
      </c>
      <c r="J339" s="0" t="n">
        <v>0.633333333333333</v>
      </c>
    </row>
    <row r="340" customFormat="false" ht="15.75" hidden="false" customHeight="true" outlineLevel="0" collapsed="false">
      <c r="A340" s="1" t="s">
        <v>1539</v>
      </c>
      <c r="B340" s="1" t="n">
        <v>7503</v>
      </c>
      <c r="C340" s="1" t="n">
        <v>7372</v>
      </c>
      <c r="D340" s="1" t="n">
        <v>0.000509259259259259</v>
      </c>
      <c r="E340" s="1" t="n">
        <v>122</v>
      </c>
      <c r="F340" s="1" t="n">
        <v>0</v>
      </c>
      <c r="G340" s="1" t="n">
        <v>0.0136</v>
      </c>
      <c r="H340" s="1" t="s">
        <v>2329</v>
      </c>
      <c r="I340" s="1" t="n">
        <v>0.000509259259259259</v>
      </c>
      <c r="J340" s="0" t="n">
        <v>0.733333333333333</v>
      </c>
    </row>
    <row r="341" customFormat="false" ht="15.75" hidden="false" customHeight="true" outlineLevel="0" collapsed="false">
      <c r="A341" s="1" t="s">
        <v>1038</v>
      </c>
      <c r="B341" s="1" t="n">
        <v>104379</v>
      </c>
      <c r="C341" s="1" t="n">
        <v>97835</v>
      </c>
      <c r="D341" s="1" t="n">
        <v>0.00133101851851852</v>
      </c>
      <c r="E341" s="1" t="n">
        <v>4301</v>
      </c>
      <c r="F341" s="1" t="n">
        <v>0.0051</v>
      </c>
      <c r="G341" s="1" t="n">
        <v>0.0434</v>
      </c>
      <c r="H341" s="1" t="s">
        <v>2318</v>
      </c>
      <c r="I341" s="1" t="n">
        <v>0.00133101851851852</v>
      </c>
      <c r="J341" s="0" t="n">
        <v>1.91666666666667</v>
      </c>
    </row>
    <row r="342" customFormat="false" ht="15.75" hidden="false" customHeight="true" outlineLevel="0" collapsed="false">
      <c r="A342" s="1" t="s">
        <v>1098</v>
      </c>
      <c r="B342" s="1" t="n">
        <v>99381</v>
      </c>
      <c r="C342" s="1" t="n">
        <v>94149</v>
      </c>
      <c r="D342" s="1" t="n">
        <v>0.00125</v>
      </c>
      <c r="E342" s="1" t="n">
        <v>3720</v>
      </c>
      <c r="F342" s="1" t="n">
        <v>0.0047</v>
      </c>
      <c r="G342" s="1" t="n">
        <v>0.0407</v>
      </c>
      <c r="H342" s="1" t="s">
        <v>2321</v>
      </c>
      <c r="I342" s="1" t="n">
        <v>0.00125</v>
      </c>
      <c r="J342" s="0" t="n">
        <v>1.8</v>
      </c>
    </row>
    <row r="343" customFormat="false" ht="15.75" hidden="false" customHeight="true" outlineLevel="0" collapsed="false">
      <c r="A343" s="1" t="s">
        <v>423</v>
      </c>
      <c r="B343" s="1" t="n">
        <v>118000</v>
      </c>
      <c r="C343" s="1" t="n">
        <v>105661</v>
      </c>
      <c r="D343" s="1" t="n">
        <v>0.00258101851851852</v>
      </c>
      <c r="E343" s="1" t="n">
        <v>14591</v>
      </c>
      <c r="F343" s="1" t="n">
        <v>0.0049</v>
      </c>
      <c r="G343" s="1" t="n">
        <v>0.1383</v>
      </c>
      <c r="H343" s="1" t="s">
        <v>2322</v>
      </c>
      <c r="I343" s="1" t="n">
        <v>0.00258101851851852</v>
      </c>
      <c r="J343" s="0" t="n">
        <v>3.71666666666666</v>
      </c>
    </row>
    <row r="344" customFormat="false" ht="15.75" hidden="false" customHeight="true" outlineLevel="0" collapsed="false">
      <c r="A344" s="1" t="s">
        <v>186</v>
      </c>
      <c r="B344" s="1" t="n">
        <v>141902</v>
      </c>
      <c r="C344" s="1" t="n">
        <v>125418</v>
      </c>
      <c r="D344" s="1" t="n">
        <v>0.00428240740740741</v>
      </c>
      <c r="E344" s="1" t="n">
        <v>23717</v>
      </c>
      <c r="F344" s="1" t="n">
        <v>0.0097</v>
      </c>
      <c r="G344" s="1" t="n">
        <v>0.2261</v>
      </c>
      <c r="H344" s="1" t="s">
        <v>2317</v>
      </c>
      <c r="I344" s="1" t="n">
        <v>0.00428240740740741</v>
      </c>
      <c r="J344" s="0" t="n">
        <v>6.16666666666666</v>
      </c>
    </row>
    <row r="345" customFormat="false" ht="15.75" hidden="false" customHeight="true" outlineLevel="0" collapsed="false">
      <c r="A345" s="1" t="s">
        <v>1203</v>
      </c>
      <c r="B345" s="1" t="n">
        <v>16957</v>
      </c>
      <c r="C345" s="1" t="n">
        <v>15137</v>
      </c>
      <c r="D345" s="1" t="n">
        <v>0.00107638888888889</v>
      </c>
      <c r="E345" s="1" t="n">
        <v>3519</v>
      </c>
      <c r="F345" s="1" t="n">
        <v>0.0118</v>
      </c>
      <c r="G345" s="1" t="n">
        <v>0.1747</v>
      </c>
      <c r="H345" s="1" t="s">
        <v>2343</v>
      </c>
      <c r="I345" s="1" t="n">
        <v>0.00107638888888889</v>
      </c>
      <c r="J345" s="0" t="n">
        <v>1.55</v>
      </c>
    </row>
    <row r="346" customFormat="false" ht="15.75" hidden="false" customHeight="true" outlineLevel="0" collapsed="false">
      <c r="A346" s="1" t="s">
        <v>574</v>
      </c>
      <c r="B346" s="1" t="n">
        <v>66046</v>
      </c>
      <c r="C346" s="1" t="n">
        <v>56970</v>
      </c>
      <c r="D346" s="1" t="n">
        <v>0.00215277777777778</v>
      </c>
      <c r="E346" s="1" t="n">
        <v>29042</v>
      </c>
      <c r="F346" s="1" t="n">
        <v>0.0081</v>
      </c>
      <c r="G346" s="1" t="n">
        <v>0.4271</v>
      </c>
      <c r="H346" s="1" t="s">
        <v>2318</v>
      </c>
      <c r="I346" s="1" t="n">
        <v>0.00215277777777778</v>
      </c>
      <c r="J346" s="0" t="n">
        <v>3.1</v>
      </c>
    </row>
    <row r="347" customFormat="false" ht="15.75" hidden="false" customHeight="true" outlineLevel="0" collapsed="false">
      <c r="A347" s="1" t="s">
        <v>155</v>
      </c>
      <c r="B347" s="1" t="n">
        <v>72259</v>
      </c>
      <c r="C347" s="1" t="n">
        <v>55156</v>
      </c>
      <c r="D347" s="1" t="n">
        <v>0.00450231481481482</v>
      </c>
      <c r="E347" s="1" t="n">
        <v>8233</v>
      </c>
      <c r="F347" s="1" t="n">
        <v>0.0065</v>
      </c>
      <c r="G347" s="1" t="n">
        <v>0.1702</v>
      </c>
      <c r="H347" s="1" t="s">
        <v>2310</v>
      </c>
      <c r="I347" s="1" t="n">
        <v>0.00450231481481482</v>
      </c>
      <c r="J347" s="0" t="n">
        <v>6.48333333333333</v>
      </c>
    </row>
    <row r="348" customFormat="false" ht="15.75" hidden="false" customHeight="true" outlineLevel="0" collapsed="false">
      <c r="A348" s="1" t="s">
        <v>1148</v>
      </c>
      <c r="B348" s="1" t="n">
        <v>12386</v>
      </c>
      <c r="C348" s="1" t="n">
        <v>10825</v>
      </c>
      <c r="D348" s="1" t="n">
        <v>0.00115740740740741</v>
      </c>
      <c r="E348" s="1" t="n">
        <v>1001</v>
      </c>
      <c r="F348" s="1" t="n">
        <v>0.0114</v>
      </c>
      <c r="G348" s="1" t="n">
        <v>0.0882</v>
      </c>
      <c r="H348" s="1" t="s">
        <v>2309</v>
      </c>
      <c r="I348" s="1" t="n">
        <v>0.00115740740740741</v>
      </c>
      <c r="J348" s="0" t="n">
        <v>1.66666666666667</v>
      </c>
    </row>
    <row r="349" customFormat="false" ht="15.75" hidden="false" customHeight="true" outlineLevel="0" collapsed="false">
      <c r="A349" s="1" t="s">
        <v>191</v>
      </c>
      <c r="B349" s="1" t="n">
        <v>30480</v>
      </c>
      <c r="C349" s="1" t="n">
        <v>25647</v>
      </c>
      <c r="D349" s="1" t="n">
        <v>0.00423611111111111</v>
      </c>
      <c r="E349" s="1" t="n">
        <v>9155</v>
      </c>
      <c r="F349" s="1" t="n">
        <v>0.0044</v>
      </c>
      <c r="G349" s="1" t="n">
        <v>0.3055</v>
      </c>
      <c r="H349" s="1" t="s">
        <v>2308</v>
      </c>
      <c r="I349" s="1" t="n">
        <v>0.00423611111111111</v>
      </c>
      <c r="J349" s="0" t="n">
        <v>6.1</v>
      </c>
    </row>
    <row r="350" customFormat="false" ht="15.75" hidden="false" customHeight="true" outlineLevel="0" collapsed="false">
      <c r="A350" s="1" t="s">
        <v>1140</v>
      </c>
      <c r="B350" s="1" t="n">
        <v>17585</v>
      </c>
      <c r="C350" s="1" t="n">
        <v>15569</v>
      </c>
      <c r="D350" s="1" t="n">
        <v>0.00116898148148148</v>
      </c>
      <c r="E350" s="1" t="n">
        <v>4283</v>
      </c>
      <c r="F350" s="1" t="n">
        <v>0.0109</v>
      </c>
      <c r="G350" s="1" t="n">
        <v>0.2795</v>
      </c>
      <c r="H350" s="1" t="s">
        <v>2316</v>
      </c>
      <c r="I350" s="1" t="n">
        <v>0.00116898148148148</v>
      </c>
      <c r="J350" s="0" t="n">
        <v>1.68333333333333</v>
      </c>
    </row>
    <row r="351" customFormat="false" ht="15.75" hidden="false" customHeight="true" outlineLevel="0" collapsed="false">
      <c r="A351" s="1" t="s">
        <v>1191</v>
      </c>
      <c r="B351" s="1" t="n">
        <v>4975</v>
      </c>
      <c r="C351" s="1" t="n">
        <v>4440</v>
      </c>
      <c r="D351" s="1" t="n">
        <v>0.00108796296296296</v>
      </c>
      <c r="E351" s="1" t="n">
        <v>1076</v>
      </c>
      <c r="F351" s="1" t="n">
        <v>0.0037</v>
      </c>
      <c r="G351" s="1" t="n">
        <v>0.2555</v>
      </c>
      <c r="H351" s="1" t="s">
        <v>2315</v>
      </c>
      <c r="I351" s="1" t="n">
        <v>0.00108796296296296</v>
      </c>
      <c r="J351" s="0" t="n">
        <v>1.56666666666667</v>
      </c>
    </row>
    <row r="352" customFormat="false" ht="15.75" hidden="false" customHeight="true" outlineLevel="0" collapsed="false">
      <c r="A352" s="1" t="s">
        <v>1096</v>
      </c>
      <c r="B352" s="1" t="n">
        <v>4795</v>
      </c>
      <c r="C352" s="1" t="n">
        <v>4235</v>
      </c>
      <c r="D352" s="1" t="n">
        <v>0.00126157407407407</v>
      </c>
      <c r="E352" s="1" t="n">
        <v>1251</v>
      </c>
      <c r="F352" s="1" t="n">
        <v>0.0048</v>
      </c>
      <c r="G352" s="1" t="n">
        <v>0.2813</v>
      </c>
      <c r="H352" s="1" t="s">
        <v>2315</v>
      </c>
      <c r="I352" s="1" t="n">
        <v>0.00126157407407407</v>
      </c>
      <c r="J352" s="0" t="n">
        <v>1.81666666666667</v>
      </c>
    </row>
    <row r="353" customFormat="false" ht="15.75" hidden="false" customHeight="true" outlineLevel="0" collapsed="false">
      <c r="A353" s="1" t="s">
        <v>977</v>
      </c>
      <c r="B353" s="1" t="n">
        <v>101852</v>
      </c>
      <c r="C353" s="1" t="n">
        <v>95958</v>
      </c>
      <c r="D353" s="1" t="n">
        <v>0.00142361111111111</v>
      </c>
      <c r="E353" s="1" t="n">
        <v>6331</v>
      </c>
      <c r="F353" s="1" t="n">
        <v>0.0085</v>
      </c>
      <c r="G353" s="1" t="n">
        <v>0.0573</v>
      </c>
      <c r="H353" s="1" t="s">
        <v>2315</v>
      </c>
      <c r="I353" s="1" t="n">
        <v>0.00142361111111111</v>
      </c>
      <c r="J353" s="0" t="n">
        <v>2.05</v>
      </c>
    </row>
    <row r="354" customFormat="false" ht="15.75" hidden="false" customHeight="true" outlineLevel="0" collapsed="false">
      <c r="A354" s="1" t="s">
        <v>1267</v>
      </c>
      <c r="B354" s="1" t="n">
        <v>91794</v>
      </c>
      <c r="C354" s="1" t="n">
        <v>86118</v>
      </c>
      <c r="D354" s="1" t="n">
        <v>0.000983796296296296</v>
      </c>
      <c r="E354" s="1" t="n">
        <v>3900</v>
      </c>
      <c r="F354" s="1" t="n">
        <v>0.0064</v>
      </c>
      <c r="G354" s="1" t="n">
        <v>0.0461</v>
      </c>
      <c r="H354" s="1" t="s">
        <v>2317</v>
      </c>
      <c r="I354" s="1" t="n">
        <v>0.000983796296296296</v>
      </c>
      <c r="J354" s="0" t="n">
        <v>1.41666666666667</v>
      </c>
    </row>
    <row r="355" customFormat="false" ht="15.75" hidden="false" customHeight="true" outlineLevel="0" collapsed="false">
      <c r="A355" s="1" t="s">
        <v>345</v>
      </c>
      <c r="B355" s="1" t="n">
        <v>364</v>
      </c>
      <c r="C355" s="1" t="n">
        <v>307</v>
      </c>
      <c r="D355" s="1" t="n">
        <v>0.00297453703703704</v>
      </c>
      <c r="E355" s="1" t="n">
        <v>305</v>
      </c>
      <c r="F355" s="1" t="n">
        <v>0.2573</v>
      </c>
      <c r="G355" s="1" t="n">
        <v>0.7967</v>
      </c>
      <c r="H355" s="1" t="s">
        <v>2344</v>
      </c>
      <c r="I355" s="1" t="n">
        <v>0.00297453703703704</v>
      </c>
      <c r="J355" s="0" t="n">
        <v>4.28333333333333</v>
      </c>
    </row>
    <row r="356" customFormat="false" ht="15.75" hidden="false" customHeight="true" outlineLevel="0" collapsed="false">
      <c r="A356" s="1" t="s">
        <v>209</v>
      </c>
      <c r="B356" s="1" t="n">
        <v>124</v>
      </c>
      <c r="C356" s="1" t="n">
        <v>109</v>
      </c>
      <c r="D356" s="1" t="n">
        <v>0.00403935185185185</v>
      </c>
      <c r="E356" s="1" t="n">
        <v>106</v>
      </c>
      <c r="F356" s="1" t="n">
        <v>0.2381</v>
      </c>
      <c r="G356" s="1" t="n">
        <v>0.8065</v>
      </c>
      <c r="H356" s="1" t="s">
        <v>2345</v>
      </c>
      <c r="I356" s="1" t="n">
        <v>0.00403935185185185</v>
      </c>
      <c r="J356" s="0" t="n">
        <v>5.81666666666666</v>
      </c>
    </row>
    <row r="357" customFormat="false" ht="15.75" hidden="false" customHeight="true" outlineLevel="0" collapsed="false">
      <c r="A357" s="1" t="s">
        <v>88</v>
      </c>
      <c r="B357" s="1" t="n">
        <v>10752</v>
      </c>
      <c r="C357" s="1" t="n">
        <v>8051</v>
      </c>
      <c r="D357" s="1" t="n">
        <v>0.00576388888888889</v>
      </c>
      <c r="E357" s="1" t="n">
        <v>3512</v>
      </c>
      <c r="F357" s="1" t="n">
        <v>0.0039</v>
      </c>
      <c r="G357" s="1" t="n">
        <v>0.3644</v>
      </c>
      <c r="H357" s="1" t="s">
        <v>2320</v>
      </c>
      <c r="I357" s="1" t="n">
        <v>0.00576388888888889</v>
      </c>
      <c r="J357" s="0" t="n">
        <v>8.29999999999999</v>
      </c>
    </row>
    <row r="358" customFormat="false" ht="15.75" hidden="false" customHeight="true" outlineLevel="0" collapsed="false">
      <c r="A358" s="1" t="s">
        <v>162</v>
      </c>
      <c r="B358" s="1" t="n">
        <v>44691</v>
      </c>
      <c r="C358" s="1" t="n">
        <v>36118</v>
      </c>
      <c r="D358" s="1" t="n">
        <v>0.00446759259259259</v>
      </c>
      <c r="E358" s="1" t="n">
        <v>12372</v>
      </c>
      <c r="F358" s="1" t="n">
        <v>0.0035</v>
      </c>
      <c r="G358" s="1" t="n">
        <v>0.2231</v>
      </c>
      <c r="H358" s="1" t="s">
        <v>2311</v>
      </c>
      <c r="I358" s="1" t="n">
        <v>0.00446759259259259</v>
      </c>
      <c r="J358" s="0" t="n">
        <v>6.43333333333333</v>
      </c>
    </row>
    <row r="359" customFormat="false" ht="15.75" hidden="false" customHeight="true" outlineLevel="0" collapsed="false">
      <c r="A359" s="1" t="s">
        <v>149</v>
      </c>
      <c r="B359" s="1" t="n">
        <v>339</v>
      </c>
      <c r="C359" s="1" t="n">
        <v>229</v>
      </c>
      <c r="D359" s="1" t="n">
        <v>0.00459490740740741</v>
      </c>
      <c r="E359" s="1" t="n">
        <v>52</v>
      </c>
      <c r="F359" s="1" t="n">
        <v>0.0417</v>
      </c>
      <c r="G359" s="1" t="n">
        <v>0.1888</v>
      </c>
      <c r="H359" s="1" t="s">
        <v>2313</v>
      </c>
      <c r="I359" s="1" t="n">
        <v>0.00459490740740741</v>
      </c>
      <c r="J359" s="0" t="n">
        <v>6.61666666666666</v>
      </c>
    </row>
    <row r="360" customFormat="false" ht="15.75" hidden="false" customHeight="true" outlineLevel="0" collapsed="false">
      <c r="A360" s="1" t="s">
        <v>82</v>
      </c>
      <c r="B360" s="1" t="n">
        <v>35237</v>
      </c>
      <c r="C360" s="1" t="n">
        <v>28106</v>
      </c>
      <c r="D360" s="1" t="n">
        <v>0.00585648148148148</v>
      </c>
      <c r="E360" s="1" t="n">
        <v>12118</v>
      </c>
      <c r="F360" s="1" t="n">
        <v>0.0046</v>
      </c>
      <c r="G360" s="1" t="n">
        <v>0.3798</v>
      </c>
      <c r="H360" s="1" t="s">
        <v>2320</v>
      </c>
      <c r="I360" s="1" t="n">
        <v>0.00585648148148148</v>
      </c>
      <c r="J360" s="0" t="n">
        <v>8.43333333333333</v>
      </c>
    </row>
    <row r="361" customFormat="false" ht="15.75" hidden="false" customHeight="true" outlineLevel="0" collapsed="false">
      <c r="A361" s="1" t="s">
        <v>172</v>
      </c>
      <c r="B361" s="1" t="n">
        <v>76064</v>
      </c>
      <c r="C361" s="1" t="n">
        <v>63282</v>
      </c>
      <c r="D361" s="1" t="n">
        <v>0.00439814814814815</v>
      </c>
      <c r="E361" s="1" t="n">
        <v>11277</v>
      </c>
      <c r="F361" s="1" t="n">
        <v>0.0069</v>
      </c>
      <c r="G361" s="1" t="n">
        <v>0.2033</v>
      </c>
      <c r="H361" s="1" t="s">
        <v>2310</v>
      </c>
      <c r="I361" s="1" t="n">
        <v>0.00439814814814815</v>
      </c>
      <c r="J361" s="0" t="n">
        <v>6.33333333333333</v>
      </c>
    </row>
    <row r="362" customFormat="false" ht="15.75" hidden="false" customHeight="true" outlineLevel="0" collapsed="false">
      <c r="A362" s="1" t="s">
        <v>567</v>
      </c>
      <c r="B362" s="1" t="n">
        <v>56838</v>
      </c>
      <c r="C362" s="1" t="n">
        <v>51562</v>
      </c>
      <c r="D362" s="1" t="n">
        <v>0.00216435185185185</v>
      </c>
      <c r="E362" s="1" t="n">
        <v>5704</v>
      </c>
      <c r="F362" s="1" t="n">
        <v>0.0055</v>
      </c>
      <c r="G362" s="1" t="n">
        <v>0.1128</v>
      </c>
      <c r="H362" s="1" t="s">
        <v>2309</v>
      </c>
      <c r="I362" s="1" t="n">
        <v>0.00216435185185185</v>
      </c>
      <c r="J362" s="0" t="n">
        <v>3.11666666666666</v>
      </c>
    </row>
    <row r="363" customFormat="false" ht="15.75" hidden="false" customHeight="true" outlineLevel="0" collapsed="false">
      <c r="A363" s="1" t="s">
        <v>1071</v>
      </c>
      <c r="B363" s="1" t="n">
        <v>103</v>
      </c>
      <c r="C363" s="1" t="n">
        <v>73</v>
      </c>
      <c r="D363" s="1" t="n">
        <v>0.0012962962962963</v>
      </c>
      <c r="E363" s="1" t="n">
        <v>16</v>
      </c>
      <c r="F363" s="1" t="n">
        <v>0.1667</v>
      </c>
      <c r="G363" s="1" t="n">
        <v>0.2816</v>
      </c>
      <c r="H363" s="1" t="s">
        <v>2342</v>
      </c>
      <c r="I363" s="1" t="n">
        <v>0.0012962962962963</v>
      </c>
      <c r="J363" s="0" t="n">
        <v>1.86666666666666</v>
      </c>
    </row>
    <row r="364" customFormat="false" ht="15.75" hidden="false" customHeight="true" outlineLevel="0" collapsed="false">
      <c r="A364" s="1" t="s">
        <v>987</v>
      </c>
      <c r="B364" s="1" t="n">
        <v>206</v>
      </c>
      <c r="C364" s="1" t="n">
        <v>144</v>
      </c>
      <c r="D364" s="1" t="n">
        <v>0.00140046296296296</v>
      </c>
      <c r="E364" s="1" t="n">
        <v>41</v>
      </c>
      <c r="F364" s="1" t="n">
        <v>0</v>
      </c>
      <c r="G364" s="1" t="n">
        <v>0.3447</v>
      </c>
      <c r="H364" s="1" t="s">
        <v>2344</v>
      </c>
      <c r="I364" s="1" t="n">
        <v>0.00140046296296296</v>
      </c>
      <c r="J364" s="0" t="n">
        <v>2.01666666666666</v>
      </c>
    </row>
    <row r="365" customFormat="false" ht="15.75" hidden="false" customHeight="true" outlineLevel="0" collapsed="false">
      <c r="A365" s="1" t="s">
        <v>1028</v>
      </c>
      <c r="B365" s="1" t="n">
        <v>170</v>
      </c>
      <c r="C365" s="1" t="n">
        <v>104</v>
      </c>
      <c r="D365" s="1" t="n">
        <v>0.00134259259259259</v>
      </c>
      <c r="E365" s="1" t="n">
        <v>36</v>
      </c>
      <c r="F365" s="1" t="n">
        <v>0</v>
      </c>
      <c r="G365" s="1" t="n">
        <v>0.3235</v>
      </c>
      <c r="H365" s="1" t="s">
        <v>2344</v>
      </c>
      <c r="I365" s="1" t="n">
        <v>0.00134259259259259</v>
      </c>
      <c r="J365" s="0" t="n">
        <v>1.93333333333333</v>
      </c>
    </row>
    <row r="366" customFormat="false" ht="15.75" hidden="false" customHeight="true" outlineLevel="0" collapsed="false">
      <c r="A366" s="1" t="s">
        <v>935</v>
      </c>
      <c r="B366" s="1" t="n">
        <v>140</v>
      </c>
      <c r="C366" s="1" t="n">
        <v>86</v>
      </c>
      <c r="D366" s="1" t="n">
        <v>0.00149305555555556</v>
      </c>
      <c r="E366" s="1" t="n">
        <v>31</v>
      </c>
      <c r="F366" s="1" t="n">
        <v>0</v>
      </c>
      <c r="G366" s="1" t="n">
        <v>0.3429</v>
      </c>
      <c r="H366" s="1" t="s">
        <v>2344</v>
      </c>
      <c r="I366" s="1" t="n">
        <v>0.00149305555555556</v>
      </c>
      <c r="J366" s="0" t="n">
        <v>2.15</v>
      </c>
    </row>
    <row r="367" customFormat="false" ht="15.75" hidden="false" customHeight="true" outlineLevel="0" collapsed="false">
      <c r="A367" s="1" t="s">
        <v>1006</v>
      </c>
      <c r="B367" s="1" t="n">
        <v>164</v>
      </c>
      <c r="C367" s="1" t="n">
        <v>96</v>
      </c>
      <c r="D367" s="1" t="n">
        <v>0.00136574074074074</v>
      </c>
      <c r="E367" s="1" t="n">
        <v>24</v>
      </c>
      <c r="F367" s="1" t="n">
        <v>0</v>
      </c>
      <c r="G367" s="1" t="n">
        <v>0.2439</v>
      </c>
      <c r="H367" s="1" t="s">
        <v>2344</v>
      </c>
      <c r="I367" s="1" t="n">
        <v>0.00136574074074074</v>
      </c>
      <c r="J367" s="0" t="n">
        <v>1.96666666666667</v>
      </c>
    </row>
    <row r="368" customFormat="false" ht="15.75" hidden="false" customHeight="true" outlineLevel="0" collapsed="false">
      <c r="A368" s="1" t="s">
        <v>532</v>
      </c>
      <c r="B368" s="1" t="n">
        <v>193</v>
      </c>
      <c r="C368" s="1" t="n">
        <v>124</v>
      </c>
      <c r="D368" s="1" t="n">
        <v>0.00225694444444444</v>
      </c>
      <c r="E368" s="1" t="n">
        <v>23</v>
      </c>
      <c r="F368" s="1" t="n">
        <v>0.2083</v>
      </c>
      <c r="G368" s="1" t="n">
        <v>0.2591</v>
      </c>
      <c r="H368" s="1" t="s">
        <v>2344</v>
      </c>
      <c r="I368" s="1" t="n">
        <v>0.00225694444444444</v>
      </c>
      <c r="J368" s="0" t="n">
        <v>3.25</v>
      </c>
    </row>
    <row r="369" customFormat="false" ht="15.75" hidden="false" customHeight="true" outlineLevel="0" collapsed="false">
      <c r="A369" s="1" t="s">
        <v>656</v>
      </c>
      <c r="B369" s="1" t="n">
        <v>264</v>
      </c>
      <c r="C369" s="1" t="n">
        <v>179</v>
      </c>
      <c r="D369" s="1" t="n">
        <v>0.00196759259259259</v>
      </c>
      <c r="E369" s="1" t="n">
        <v>41</v>
      </c>
      <c r="F369" s="1" t="n">
        <v>0.0444</v>
      </c>
      <c r="G369" s="1" t="n">
        <v>0.2348</v>
      </c>
      <c r="H369" s="1" t="s">
        <v>2345</v>
      </c>
      <c r="I369" s="1" t="n">
        <v>0.00196759259259259</v>
      </c>
      <c r="J369" s="0" t="n">
        <v>2.83333333333333</v>
      </c>
    </row>
    <row r="370" customFormat="false" ht="15.75" hidden="false" customHeight="true" outlineLevel="0" collapsed="false">
      <c r="A370" s="1" t="s">
        <v>679</v>
      </c>
      <c r="B370" s="1" t="n">
        <v>261</v>
      </c>
      <c r="C370" s="1" t="n">
        <v>166</v>
      </c>
      <c r="D370" s="1" t="n">
        <v>0.00190972222222222</v>
      </c>
      <c r="E370" s="1" t="n">
        <v>34</v>
      </c>
      <c r="F370" s="1" t="n">
        <v>0.0263</v>
      </c>
      <c r="G370" s="1" t="n">
        <v>0.1916</v>
      </c>
      <c r="H370" s="1" t="s">
        <v>2342</v>
      </c>
      <c r="I370" s="1" t="n">
        <v>0.00190972222222222</v>
      </c>
      <c r="J370" s="0" t="n">
        <v>2.75</v>
      </c>
    </row>
    <row r="371" customFormat="false" ht="15.75" hidden="false" customHeight="true" outlineLevel="0" collapsed="false">
      <c r="A371" s="1" t="s">
        <v>480</v>
      </c>
      <c r="B371" s="1" t="n">
        <v>202</v>
      </c>
      <c r="C371" s="1" t="n">
        <v>140</v>
      </c>
      <c r="D371" s="1" t="n">
        <v>0.00239583333333333</v>
      </c>
      <c r="E371" s="1" t="n">
        <v>29</v>
      </c>
      <c r="F371" s="1" t="n">
        <v>0.0667</v>
      </c>
      <c r="G371" s="1" t="n">
        <v>0.203</v>
      </c>
      <c r="H371" s="1" t="s">
        <v>2345</v>
      </c>
      <c r="I371" s="1" t="n">
        <v>0.00239583333333333</v>
      </c>
      <c r="J371" s="0" t="n">
        <v>3.45</v>
      </c>
    </row>
    <row r="372" customFormat="false" ht="15.75" hidden="false" customHeight="true" outlineLevel="0" collapsed="false">
      <c r="A372" s="1" t="s">
        <v>696</v>
      </c>
      <c r="B372" s="1" t="n">
        <v>193</v>
      </c>
      <c r="C372" s="1" t="n">
        <v>139</v>
      </c>
      <c r="D372" s="1" t="n">
        <v>0.00189814814814815</v>
      </c>
      <c r="E372" s="1" t="n">
        <v>19</v>
      </c>
      <c r="F372" s="1" t="n">
        <v>0.05</v>
      </c>
      <c r="G372" s="1" t="n">
        <v>0.1606</v>
      </c>
      <c r="H372" s="1" t="s">
        <v>2345</v>
      </c>
      <c r="I372" s="1" t="n">
        <v>0.00189814814814815</v>
      </c>
      <c r="J372" s="0" t="n">
        <v>2.73333333333333</v>
      </c>
    </row>
    <row r="373" customFormat="false" ht="15.75" hidden="false" customHeight="true" outlineLevel="0" collapsed="false">
      <c r="A373" s="1" t="s">
        <v>964</v>
      </c>
      <c r="B373" s="1" t="n">
        <v>131</v>
      </c>
      <c r="C373" s="1" t="n">
        <v>85</v>
      </c>
      <c r="D373" s="1" t="n">
        <v>0.00144675925925926</v>
      </c>
      <c r="E373" s="1" t="n">
        <v>17</v>
      </c>
      <c r="F373" s="1" t="n">
        <v>0.1579</v>
      </c>
      <c r="G373" s="1" t="n">
        <v>0.1374</v>
      </c>
      <c r="H373" s="1" t="s">
        <v>2342</v>
      </c>
      <c r="I373" s="1" t="n">
        <v>0.00144675925925926</v>
      </c>
      <c r="J373" s="0" t="n">
        <v>2.08333333333333</v>
      </c>
    </row>
    <row r="374" customFormat="false" ht="15.75" hidden="false" customHeight="true" outlineLevel="0" collapsed="false">
      <c r="A374" s="1" t="s">
        <v>644</v>
      </c>
      <c r="B374" s="1" t="n">
        <v>321</v>
      </c>
      <c r="C374" s="1" t="n">
        <v>159</v>
      </c>
      <c r="D374" s="1" t="n">
        <v>0.00199074074074074</v>
      </c>
      <c r="E374" s="1" t="n">
        <v>33</v>
      </c>
      <c r="F374" s="1" t="n">
        <v>0.0294</v>
      </c>
      <c r="G374" s="1" t="n">
        <v>0.1402</v>
      </c>
      <c r="H374" s="1" t="s">
        <v>2342</v>
      </c>
      <c r="I374" s="1" t="n">
        <v>0.00199074074074074</v>
      </c>
      <c r="J374" s="0" t="n">
        <v>2.86666666666666</v>
      </c>
    </row>
    <row r="375" customFormat="false" ht="15.75" hidden="false" customHeight="true" outlineLevel="0" collapsed="false">
      <c r="A375" s="1" t="s">
        <v>1482</v>
      </c>
      <c r="B375" s="1" t="n">
        <v>141</v>
      </c>
      <c r="C375" s="1" t="n">
        <v>110</v>
      </c>
      <c r="D375" s="1" t="n">
        <v>0.000648148148148148</v>
      </c>
      <c r="E375" s="1" t="n">
        <v>9</v>
      </c>
      <c r="F375" s="1" t="n">
        <v>0</v>
      </c>
      <c r="G375" s="1" t="n">
        <v>0.0922</v>
      </c>
      <c r="H375" s="1" t="s">
        <v>2344</v>
      </c>
      <c r="I375" s="1" t="n">
        <v>0.000648148148148148</v>
      </c>
      <c r="J375" s="0" t="n">
        <v>0.933333333333333</v>
      </c>
    </row>
    <row r="376" customFormat="false" ht="15.75" hidden="false" customHeight="true" outlineLevel="0" collapsed="false">
      <c r="A376" s="1" t="s">
        <v>667</v>
      </c>
      <c r="B376" s="1" t="n">
        <v>265</v>
      </c>
      <c r="C376" s="1" t="n">
        <v>190</v>
      </c>
      <c r="D376" s="1" t="n">
        <v>0.00194444444444444</v>
      </c>
      <c r="E376" s="1" t="n">
        <v>41</v>
      </c>
      <c r="F376" s="1" t="n">
        <v>0</v>
      </c>
      <c r="G376" s="1" t="n">
        <v>0.1509</v>
      </c>
      <c r="H376" s="1" t="s">
        <v>2344</v>
      </c>
      <c r="I376" s="1" t="n">
        <v>0.00194444444444444</v>
      </c>
      <c r="J376" s="0" t="n">
        <v>2.8</v>
      </c>
    </row>
    <row r="377" customFormat="false" ht="15.75" hidden="false" customHeight="true" outlineLevel="0" collapsed="false">
      <c r="A377" s="1" t="s">
        <v>694</v>
      </c>
      <c r="B377" s="1" t="n">
        <v>161</v>
      </c>
      <c r="C377" s="1" t="n">
        <v>106</v>
      </c>
      <c r="D377" s="1" t="n">
        <v>0.00189814814814815</v>
      </c>
      <c r="E377" s="1" t="n">
        <v>28</v>
      </c>
      <c r="F377" s="1" t="n">
        <v>0.1111</v>
      </c>
      <c r="G377" s="1" t="n">
        <v>0.1491</v>
      </c>
      <c r="H377" s="1" t="s">
        <v>2329</v>
      </c>
      <c r="I377" s="1" t="n">
        <v>0.00189814814814815</v>
      </c>
      <c r="J377" s="0" t="n">
        <v>2.73333333333333</v>
      </c>
    </row>
    <row r="378" customFormat="false" ht="15.75" hidden="false" customHeight="true" outlineLevel="0" collapsed="false">
      <c r="A378" s="1" t="s">
        <v>558</v>
      </c>
      <c r="B378" s="1" t="n">
        <v>240</v>
      </c>
      <c r="C378" s="1" t="n">
        <v>145</v>
      </c>
      <c r="D378" s="1" t="n">
        <v>0.0021875</v>
      </c>
      <c r="E378" s="1" t="n">
        <v>39</v>
      </c>
      <c r="F378" s="1" t="n">
        <v>0.1163</v>
      </c>
      <c r="G378" s="1" t="n">
        <v>0.2083</v>
      </c>
      <c r="H378" s="1" t="s">
        <v>2342</v>
      </c>
      <c r="I378" s="1" t="n">
        <v>0.0021875</v>
      </c>
      <c r="J378" s="0" t="n">
        <v>3.15</v>
      </c>
    </row>
    <row r="379" customFormat="false" ht="15.75" hidden="false" customHeight="true" outlineLevel="0" collapsed="false">
      <c r="A379" s="1" t="s">
        <v>984</v>
      </c>
      <c r="B379" s="1" t="n">
        <v>302</v>
      </c>
      <c r="C379" s="1" t="n">
        <v>196</v>
      </c>
      <c r="D379" s="1" t="n">
        <v>0.00141203703703704</v>
      </c>
      <c r="E379" s="1" t="n">
        <v>27</v>
      </c>
      <c r="F379" s="1" t="n">
        <v>0</v>
      </c>
      <c r="G379" s="1" t="n">
        <v>0.1391</v>
      </c>
      <c r="H379" s="1" t="s">
        <v>2342</v>
      </c>
      <c r="I379" s="1" t="n">
        <v>0.00141203703703704</v>
      </c>
      <c r="J379" s="0" t="n">
        <v>2.03333333333333</v>
      </c>
    </row>
    <row r="380" customFormat="false" ht="15.75" hidden="false" customHeight="true" outlineLevel="0" collapsed="false">
      <c r="A380" s="1" t="s">
        <v>503</v>
      </c>
      <c r="B380" s="1" t="n">
        <v>235</v>
      </c>
      <c r="C380" s="1" t="n">
        <v>150</v>
      </c>
      <c r="D380" s="1" t="n">
        <v>0.00232638888888889</v>
      </c>
      <c r="E380" s="1" t="n">
        <v>49</v>
      </c>
      <c r="F380" s="1" t="n">
        <v>0.1132</v>
      </c>
      <c r="G380" s="1" t="n">
        <v>0.2851</v>
      </c>
      <c r="H380" s="1" t="s">
        <v>2329</v>
      </c>
      <c r="I380" s="1" t="n">
        <v>0.00232638888888889</v>
      </c>
      <c r="J380" s="0" t="n">
        <v>3.35</v>
      </c>
    </row>
    <row r="381" customFormat="false" ht="15.75" hidden="false" customHeight="true" outlineLevel="0" collapsed="false">
      <c r="A381" s="1" t="s">
        <v>529</v>
      </c>
      <c r="B381" s="1" t="n">
        <v>1267</v>
      </c>
      <c r="C381" s="1" t="n">
        <v>735</v>
      </c>
      <c r="D381" s="1" t="n">
        <v>0.00226851851851852</v>
      </c>
      <c r="E381" s="1" t="n">
        <v>121</v>
      </c>
      <c r="F381" s="1" t="n">
        <v>0.0071</v>
      </c>
      <c r="G381" s="1" t="n">
        <v>0.1886</v>
      </c>
      <c r="H381" s="1" t="s">
        <v>2345</v>
      </c>
      <c r="I381" s="1" t="n">
        <v>0.00226851851851852</v>
      </c>
      <c r="J381" s="0" t="n">
        <v>3.26666666666666</v>
      </c>
    </row>
    <row r="382" customFormat="false" ht="15.75" hidden="false" customHeight="true" outlineLevel="0" collapsed="false">
      <c r="A382" s="1" t="s">
        <v>341</v>
      </c>
      <c r="B382" s="1" t="n">
        <v>218</v>
      </c>
      <c r="C382" s="1" t="n">
        <v>157</v>
      </c>
      <c r="D382" s="1" t="n">
        <v>0.00298611111111111</v>
      </c>
      <c r="E382" s="1" t="n">
        <v>38</v>
      </c>
      <c r="F382" s="1" t="n">
        <v>0.0769</v>
      </c>
      <c r="G382" s="1" t="n">
        <v>0.2477</v>
      </c>
      <c r="H382" s="1" t="s">
        <v>2342</v>
      </c>
      <c r="I382" s="1" t="n">
        <v>0.00298611111111111</v>
      </c>
      <c r="J382" s="0" t="n">
        <v>4.3</v>
      </c>
    </row>
    <row r="383" customFormat="false" ht="15.75" hidden="false" customHeight="true" outlineLevel="0" collapsed="false">
      <c r="A383" s="1" t="s">
        <v>495</v>
      </c>
      <c r="B383" s="1" t="n">
        <v>178</v>
      </c>
      <c r="C383" s="1" t="n">
        <v>113</v>
      </c>
      <c r="D383" s="1" t="n">
        <v>0.00233796296296296</v>
      </c>
      <c r="E383" s="1" t="n">
        <v>22</v>
      </c>
      <c r="F383" s="1" t="n">
        <v>0.0741</v>
      </c>
      <c r="G383" s="1" t="n">
        <v>0.1854</v>
      </c>
      <c r="H383" s="1" t="s">
        <v>2329</v>
      </c>
      <c r="I383" s="1" t="n">
        <v>0.00233796296296296</v>
      </c>
      <c r="J383" s="0" t="n">
        <v>3.36666666666666</v>
      </c>
    </row>
    <row r="384" customFormat="false" ht="15.75" hidden="false" customHeight="true" outlineLevel="0" collapsed="false">
      <c r="A384" s="1" t="s">
        <v>762</v>
      </c>
      <c r="B384" s="1" t="n">
        <v>1455</v>
      </c>
      <c r="C384" s="1" t="n">
        <v>895</v>
      </c>
      <c r="D384" s="1" t="n">
        <v>0.00178240740740741</v>
      </c>
      <c r="E384" s="1" t="n">
        <v>321</v>
      </c>
      <c r="F384" s="1" t="n">
        <v>0.0549</v>
      </c>
      <c r="G384" s="1" t="n">
        <v>0.3443</v>
      </c>
      <c r="H384" s="1" t="s">
        <v>2345</v>
      </c>
      <c r="I384" s="1" t="n">
        <v>0.00178240740740741</v>
      </c>
      <c r="J384" s="0" t="n">
        <v>2.56666666666666</v>
      </c>
    </row>
    <row r="385" customFormat="false" ht="15.75" hidden="false" customHeight="true" outlineLevel="0" collapsed="false">
      <c r="A385" s="1" t="s">
        <v>668</v>
      </c>
      <c r="B385" s="1" t="n">
        <v>1470</v>
      </c>
      <c r="C385" s="1" t="n">
        <v>965</v>
      </c>
      <c r="D385" s="1" t="n">
        <v>0.00194444444444444</v>
      </c>
      <c r="E385" s="1" t="n">
        <v>297</v>
      </c>
      <c r="F385" s="1" t="n">
        <v>0.0252</v>
      </c>
      <c r="G385" s="1" t="n">
        <v>0.2884</v>
      </c>
      <c r="H385" s="1" t="s">
        <v>2345</v>
      </c>
      <c r="I385" s="1" t="n">
        <v>0.00194444444444444</v>
      </c>
      <c r="J385" s="0" t="n">
        <v>2.8</v>
      </c>
    </row>
    <row r="386" customFormat="false" ht="15.75" hidden="false" customHeight="true" outlineLevel="0" collapsed="false">
      <c r="A386" s="1" t="s">
        <v>597</v>
      </c>
      <c r="B386" s="1" t="n">
        <v>594</v>
      </c>
      <c r="C386" s="1" t="n">
        <v>441</v>
      </c>
      <c r="D386" s="1" t="n">
        <v>0.00210648148148148</v>
      </c>
      <c r="E386" s="1" t="n">
        <v>53</v>
      </c>
      <c r="F386" s="1" t="n">
        <v>0</v>
      </c>
      <c r="G386" s="1" t="n">
        <v>0.138</v>
      </c>
      <c r="H386" s="1" t="s">
        <v>2345</v>
      </c>
      <c r="I386" s="1" t="n">
        <v>0.00210648148148148</v>
      </c>
      <c r="J386" s="0" t="n">
        <v>3.03333333333333</v>
      </c>
    </row>
    <row r="387" customFormat="false" ht="15.75" hidden="false" customHeight="true" outlineLevel="0" collapsed="false">
      <c r="A387" s="1" t="s">
        <v>875</v>
      </c>
      <c r="B387" s="1" t="n">
        <v>137</v>
      </c>
      <c r="C387" s="1" t="n">
        <v>102</v>
      </c>
      <c r="D387" s="1" t="n">
        <v>0.00158564814814815</v>
      </c>
      <c r="E387" s="1" t="n">
        <v>4</v>
      </c>
      <c r="F387" s="1" t="n">
        <v>0.25</v>
      </c>
      <c r="G387" s="1" t="n">
        <v>0.0511</v>
      </c>
      <c r="H387" s="1" t="s">
        <v>2321</v>
      </c>
      <c r="I387" s="1" t="n">
        <v>0.00158564814814815</v>
      </c>
      <c r="J387" s="0" t="n">
        <v>2.28333333333333</v>
      </c>
    </row>
    <row r="388" customFormat="false" ht="15.75" hidden="false" customHeight="true" outlineLevel="0" collapsed="false">
      <c r="A388" s="1" t="s">
        <v>627</v>
      </c>
      <c r="B388" s="1" t="n">
        <v>192</v>
      </c>
      <c r="C388" s="1" t="n">
        <v>144</v>
      </c>
      <c r="D388" s="1" t="n">
        <v>0.00202546296296296</v>
      </c>
      <c r="E388" s="1" t="n">
        <v>25</v>
      </c>
      <c r="F388" s="1" t="n">
        <v>0.0417</v>
      </c>
      <c r="G388" s="1" t="n">
        <v>0.1146</v>
      </c>
      <c r="H388" s="1" t="s">
        <v>2318</v>
      </c>
      <c r="I388" s="1" t="n">
        <v>0.00202546296296296</v>
      </c>
      <c r="J388" s="0" t="n">
        <v>2.91666666666666</v>
      </c>
    </row>
    <row r="389" customFormat="false" ht="15.75" hidden="false" customHeight="true" outlineLevel="0" collapsed="false">
      <c r="A389" s="1" t="s">
        <v>462</v>
      </c>
      <c r="B389" s="1" t="n">
        <v>121</v>
      </c>
      <c r="C389" s="1" t="n">
        <v>107</v>
      </c>
      <c r="D389" s="1" t="n">
        <v>0.00244212962962963</v>
      </c>
      <c r="E389" s="1" t="n">
        <v>12</v>
      </c>
      <c r="F389" s="1" t="n">
        <v>0.0909</v>
      </c>
      <c r="G389" s="1" t="n">
        <v>0.0909</v>
      </c>
      <c r="H389" s="1" t="s">
        <v>2321</v>
      </c>
      <c r="I389" s="1" t="n">
        <v>0.00244212962962963</v>
      </c>
      <c r="J389" s="0" t="n">
        <v>3.51666666666666</v>
      </c>
    </row>
    <row r="390" customFormat="false" ht="15.75" hidden="false" customHeight="true" outlineLevel="0" collapsed="false">
      <c r="A390" s="1" t="s">
        <v>605</v>
      </c>
      <c r="B390" s="1" t="n">
        <v>232</v>
      </c>
      <c r="C390" s="1" t="n">
        <v>161</v>
      </c>
      <c r="D390" s="1" t="n">
        <v>0.00208333333333333</v>
      </c>
      <c r="E390" s="1" t="n">
        <v>29</v>
      </c>
      <c r="F390" s="1" t="n">
        <v>0.0667</v>
      </c>
      <c r="G390" s="1" t="n">
        <v>0.1595</v>
      </c>
      <c r="H390" s="1" t="s">
        <v>2321</v>
      </c>
      <c r="I390" s="1" t="n">
        <v>0.00208333333333333</v>
      </c>
      <c r="J390" s="0" t="n">
        <v>3</v>
      </c>
    </row>
    <row r="391" customFormat="false" ht="15.75" hidden="false" customHeight="true" outlineLevel="0" collapsed="false">
      <c r="A391" s="1" t="s">
        <v>794</v>
      </c>
      <c r="B391" s="1" t="n">
        <v>133</v>
      </c>
      <c r="C391" s="1" t="n">
        <v>108</v>
      </c>
      <c r="D391" s="1" t="n">
        <v>0.00171296296296296</v>
      </c>
      <c r="E391" s="1" t="n">
        <v>6</v>
      </c>
      <c r="F391" s="1" t="n">
        <v>0.1429</v>
      </c>
      <c r="G391" s="1" t="n">
        <v>0.0827</v>
      </c>
      <c r="H391" s="1" t="s">
        <v>2329</v>
      </c>
      <c r="I391" s="1" t="n">
        <v>0.00171296296296296</v>
      </c>
      <c r="J391" s="0" t="n">
        <v>2.46666666666666</v>
      </c>
    </row>
    <row r="392" customFormat="false" ht="15.75" hidden="false" customHeight="true" outlineLevel="0" collapsed="false">
      <c r="A392" s="1" t="s">
        <v>562</v>
      </c>
      <c r="B392" s="1" t="n">
        <v>140</v>
      </c>
      <c r="C392" s="1" t="n">
        <v>113</v>
      </c>
      <c r="D392" s="1" t="n">
        <v>0.00217592592592593</v>
      </c>
      <c r="E392" s="1" t="n">
        <v>19</v>
      </c>
      <c r="F392" s="1" t="n">
        <v>0.0588</v>
      </c>
      <c r="G392" s="1" t="n">
        <v>0.1214</v>
      </c>
      <c r="H392" s="1" t="s">
        <v>2318</v>
      </c>
      <c r="I392" s="1" t="n">
        <v>0.00217592592592593</v>
      </c>
      <c r="J392" s="0" t="n">
        <v>3.13333333333333</v>
      </c>
    </row>
    <row r="393" customFormat="false" ht="15.75" hidden="false" customHeight="true" outlineLevel="0" collapsed="false">
      <c r="A393" s="1" t="s">
        <v>465</v>
      </c>
      <c r="B393" s="1" t="n">
        <v>254</v>
      </c>
      <c r="C393" s="1" t="n">
        <v>160</v>
      </c>
      <c r="D393" s="1" t="n">
        <v>0.00244212962962963</v>
      </c>
      <c r="E393" s="1" t="n">
        <v>28</v>
      </c>
      <c r="F393" s="1" t="n">
        <v>0</v>
      </c>
      <c r="G393" s="1" t="n">
        <v>0.1496</v>
      </c>
      <c r="H393" s="1" t="s">
        <v>2329</v>
      </c>
      <c r="I393" s="1" t="n">
        <v>0.00244212962962963</v>
      </c>
      <c r="J393" s="0" t="n">
        <v>3.51666666666666</v>
      </c>
    </row>
    <row r="394" customFormat="false" ht="15.75" hidden="false" customHeight="true" outlineLevel="0" collapsed="false">
      <c r="A394" s="1" t="s">
        <v>929</v>
      </c>
      <c r="B394" s="1" t="n">
        <v>141</v>
      </c>
      <c r="C394" s="1" t="n">
        <v>102</v>
      </c>
      <c r="D394" s="1" t="n">
        <v>0.00150462962962963</v>
      </c>
      <c r="E394" s="1" t="n">
        <v>8</v>
      </c>
      <c r="F394" s="1" t="n">
        <v>0</v>
      </c>
      <c r="G394" s="1" t="n">
        <v>0.078</v>
      </c>
      <c r="H394" s="1" t="s">
        <v>2345</v>
      </c>
      <c r="I394" s="1" t="n">
        <v>0.00150462962962963</v>
      </c>
      <c r="J394" s="0" t="n">
        <v>2.16666666666666</v>
      </c>
    </row>
    <row r="395" customFormat="false" ht="15.75" hidden="false" customHeight="true" outlineLevel="0" collapsed="false">
      <c r="A395" s="1" t="s">
        <v>1104</v>
      </c>
      <c r="B395" s="1" t="n">
        <v>344</v>
      </c>
      <c r="C395" s="1" t="n">
        <v>201</v>
      </c>
      <c r="D395" s="1" t="n">
        <v>0.00123842592592593</v>
      </c>
      <c r="E395" s="1" t="n">
        <v>39</v>
      </c>
      <c r="F395" s="1" t="n">
        <v>0.0541</v>
      </c>
      <c r="G395" s="1" t="n">
        <v>0.1017</v>
      </c>
      <c r="H395" s="1" t="s">
        <v>2321</v>
      </c>
      <c r="I395" s="1" t="n">
        <v>0.00123842592592593</v>
      </c>
      <c r="J395" s="0" t="n">
        <v>1.78333333333333</v>
      </c>
    </row>
    <row r="396" customFormat="false" ht="15.75" hidden="false" customHeight="true" outlineLevel="0" collapsed="false">
      <c r="A396" s="1" t="s">
        <v>942</v>
      </c>
      <c r="B396" s="1" t="n">
        <v>215</v>
      </c>
      <c r="C396" s="1" t="n">
        <v>141</v>
      </c>
      <c r="D396" s="1" t="n">
        <v>0.00149305555555556</v>
      </c>
      <c r="E396" s="1" t="n">
        <v>15</v>
      </c>
      <c r="F396" s="1" t="n">
        <v>0</v>
      </c>
      <c r="G396" s="1" t="n">
        <v>0.0837</v>
      </c>
      <c r="H396" s="1" t="s">
        <v>2344</v>
      </c>
      <c r="I396" s="1" t="n">
        <v>0.00149305555555556</v>
      </c>
      <c r="J396" s="0" t="n">
        <v>2.15</v>
      </c>
    </row>
    <row r="397" customFormat="false" ht="15.75" hidden="false" customHeight="true" outlineLevel="0" collapsed="false">
      <c r="A397" s="1" t="s">
        <v>611</v>
      </c>
      <c r="B397" s="1" t="n">
        <v>174</v>
      </c>
      <c r="C397" s="1" t="n">
        <v>102</v>
      </c>
      <c r="D397" s="1" t="n">
        <v>0.00207175925925926</v>
      </c>
      <c r="E397" s="1" t="n">
        <v>18</v>
      </c>
      <c r="F397" s="1" t="n">
        <v>0</v>
      </c>
      <c r="G397" s="1" t="n">
        <v>0.1379</v>
      </c>
      <c r="H397" s="1" t="s">
        <v>2329</v>
      </c>
      <c r="I397" s="1" t="n">
        <v>0.00207175925925926</v>
      </c>
      <c r="J397" s="0" t="n">
        <v>2.98333333333333</v>
      </c>
    </row>
    <row r="398" customFormat="false" ht="15.75" hidden="false" customHeight="true" outlineLevel="0" collapsed="false">
      <c r="A398" s="1" t="s">
        <v>893</v>
      </c>
      <c r="B398" s="1" t="n">
        <v>105</v>
      </c>
      <c r="C398" s="1" t="n">
        <v>96</v>
      </c>
      <c r="D398" s="1" t="n">
        <v>0.00155092592592593</v>
      </c>
      <c r="E398" s="1" t="n">
        <v>7</v>
      </c>
      <c r="F398" s="1" t="n">
        <v>0.1429</v>
      </c>
      <c r="G398" s="1" t="n">
        <v>0.0476</v>
      </c>
      <c r="H398" s="1" t="s">
        <v>2321</v>
      </c>
      <c r="I398" s="1" t="n">
        <v>0.00155092592592593</v>
      </c>
      <c r="J398" s="0" t="n">
        <v>2.23333333333333</v>
      </c>
    </row>
    <row r="399" customFormat="false" ht="15.75" hidden="false" customHeight="true" outlineLevel="0" collapsed="false">
      <c r="A399" s="1" t="s">
        <v>511</v>
      </c>
      <c r="B399" s="1" t="n">
        <v>132</v>
      </c>
      <c r="C399" s="1" t="n">
        <v>101</v>
      </c>
      <c r="D399" s="1" t="n">
        <v>0.00230324074074074</v>
      </c>
      <c r="E399" s="1" t="n">
        <v>12</v>
      </c>
      <c r="F399" s="1" t="n">
        <v>0</v>
      </c>
      <c r="G399" s="1" t="n">
        <v>0.1212</v>
      </c>
      <c r="H399" s="1" t="s">
        <v>2317</v>
      </c>
      <c r="I399" s="1" t="n">
        <v>0.00230324074074074</v>
      </c>
      <c r="J399" s="0" t="n">
        <v>3.31666666666666</v>
      </c>
    </row>
    <row r="400" customFormat="false" ht="15.75" hidden="false" customHeight="true" outlineLevel="0" collapsed="false">
      <c r="A400" s="1" t="s">
        <v>755</v>
      </c>
      <c r="B400" s="1" t="n">
        <v>147</v>
      </c>
      <c r="C400" s="1" t="n">
        <v>99</v>
      </c>
      <c r="D400" s="1" t="n">
        <v>0.00179398148148148</v>
      </c>
      <c r="E400" s="1" t="n">
        <v>7</v>
      </c>
      <c r="F400" s="1" t="n">
        <v>0.2</v>
      </c>
      <c r="G400" s="1" t="n">
        <v>0.1156</v>
      </c>
      <c r="H400" s="1" t="s">
        <v>2344</v>
      </c>
      <c r="I400" s="1" t="n">
        <v>0.00179398148148148</v>
      </c>
      <c r="J400" s="0" t="n">
        <v>2.58333333333333</v>
      </c>
    </row>
    <row r="401" customFormat="false" ht="15.75" hidden="false" customHeight="true" outlineLevel="0" collapsed="false">
      <c r="A401" s="1" t="s">
        <v>579</v>
      </c>
      <c r="B401" s="1" t="n">
        <v>151</v>
      </c>
      <c r="C401" s="1" t="n">
        <v>116</v>
      </c>
      <c r="D401" s="1" t="n">
        <v>0.0021412037037037</v>
      </c>
      <c r="E401" s="1" t="n">
        <v>17</v>
      </c>
      <c r="F401" s="1" t="n">
        <v>0.0625</v>
      </c>
      <c r="G401" s="1" t="n">
        <v>0.2053</v>
      </c>
      <c r="H401" s="1" t="s">
        <v>2321</v>
      </c>
      <c r="I401" s="1" t="n">
        <v>0.0021412037037037</v>
      </c>
      <c r="J401" s="0" t="n">
        <v>3.08333333333333</v>
      </c>
    </row>
    <row r="402" customFormat="false" ht="15.75" hidden="false" customHeight="true" outlineLevel="0" collapsed="false">
      <c r="A402" s="1" t="s">
        <v>948</v>
      </c>
      <c r="B402" s="1" t="n">
        <v>698</v>
      </c>
      <c r="C402" s="1" t="n">
        <v>423</v>
      </c>
      <c r="D402" s="1" t="n">
        <v>0.00146990740740741</v>
      </c>
      <c r="E402" s="1" t="n">
        <v>87</v>
      </c>
      <c r="F402" s="1" t="n">
        <v>0.0429</v>
      </c>
      <c r="G402" s="1" t="n">
        <v>0.1289</v>
      </c>
      <c r="H402" s="1" t="s">
        <v>2329</v>
      </c>
      <c r="I402" s="1" t="n">
        <v>0.00146990740740741</v>
      </c>
      <c r="J402" s="0" t="n">
        <v>2.11666666666666</v>
      </c>
    </row>
    <row r="403" customFormat="false" ht="15.75" hidden="false" customHeight="true" outlineLevel="0" collapsed="false">
      <c r="A403" s="1" t="s">
        <v>884</v>
      </c>
      <c r="B403" s="1" t="n">
        <v>103</v>
      </c>
      <c r="C403" s="1" t="n">
        <v>67</v>
      </c>
      <c r="D403" s="1" t="n">
        <v>0.0015625</v>
      </c>
      <c r="E403" s="1" t="n">
        <v>7</v>
      </c>
      <c r="F403" s="1" t="n">
        <v>0</v>
      </c>
      <c r="G403" s="1" t="n">
        <v>0.1553</v>
      </c>
      <c r="H403" s="1" t="s">
        <v>2342</v>
      </c>
      <c r="I403" s="1" t="n">
        <v>0.0015625</v>
      </c>
      <c r="J403" s="0" t="n">
        <v>2.25</v>
      </c>
    </row>
    <row r="404" customFormat="false" ht="15.75" hidden="false" customHeight="true" outlineLevel="0" collapsed="false">
      <c r="A404" s="1" t="s">
        <v>1069</v>
      </c>
      <c r="B404" s="1" t="n">
        <v>433</v>
      </c>
      <c r="C404" s="1" t="n">
        <v>108</v>
      </c>
      <c r="D404" s="1" t="n">
        <v>0.00130787037037037</v>
      </c>
      <c r="E404" s="1" t="n">
        <v>19</v>
      </c>
      <c r="F404" s="1" t="n">
        <v>0.0526</v>
      </c>
      <c r="G404" s="1" t="n">
        <v>0.0554</v>
      </c>
      <c r="H404" s="1" t="s">
        <v>2321</v>
      </c>
      <c r="I404" s="1" t="n">
        <v>0.00130787037037037</v>
      </c>
      <c r="J404" s="0" t="n">
        <v>1.88333333333333</v>
      </c>
    </row>
    <row r="405" customFormat="false" ht="15.75" hidden="false" customHeight="true" outlineLevel="0" collapsed="false">
      <c r="A405" s="1" t="s">
        <v>468</v>
      </c>
      <c r="B405" s="1" t="n">
        <v>103</v>
      </c>
      <c r="C405" s="1" t="n">
        <v>74</v>
      </c>
      <c r="D405" s="1" t="n">
        <v>0.00243055555555556</v>
      </c>
      <c r="E405" s="1" t="n">
        <v>12</v>
      </c>
      <c r="F405" s="1" t="n">
        <v>0</v>
      </c>
      <c r="G405" s="1" t="n">
        <v>0.1068</v>
      </c>
      <c r="H405" s="1" t="s">
        <v>2318</v>
      </c>
      <c r="I405" s="1" t="n">
        <v>0.00243055555555556</v>
      </c>
      <c r="J405" s="0" t="n">
        <v>3.5</v>
      </c>
    </row>
    <row r="406" customFormat="false" ht="15.75" hidden="false" customHeight="true" outlineLevel="0" collapsed="false">
      <c r="A406" s="1" t="s">
        <v>853</v>
      </c>
      <c r="B406" s="1" t="n">
        <v>182</v>
      </c>
      <c r="C406" s="1" t="n">
        <v>159</v>
      </c>
      <c r="D406" s="1" t="n">
        <v>0.00162037037037037</v>
      </c>
      <c r="E406" s="1" t="n">
        <v>6</v>
      </c>
      <c r="F406" s="1" t="n">
        <v>0</v>
      </c>
      <c r="G406" s="1" t="n">
        <v>0.0989</v>
      </c>
      <c r="H406" s="1" t="s">
        <v>2329</v>
      </c>
      <c r="I406" s="1" t="n">
        <v>0.00162037037037037</v>
      </c>
      <c r="J406" s="0" t="n">
        <v>2.33333333333333</v>
      </c>
    </row>
    <row r="407" customFormat="false" ht="15.75" hidden="false" customHeight="true" outlineLevel="0" collapsed="false">
      <c r="A407" s="1" t="s">
        <v>1328</v>
      </c>
      <c r="B407" s="1" t="n">
        <v>188</v>
      </c>
      <c r="C407" s="1" t="n">
        <v>154</v>
      </c>
      <c r="D407" s="1" t="n">
        <v>0.000891203703703704</v>
      </c>
      <c r="E407" s="1" t="n">
        <v>12</v>
      </c>
      <c r="F407" s="1" t="n">
        <v>0</v>
      </c>
      <c r="G407" s="1" t="n">
        <v>0.0691</v>
      </c>
      <c r="H407" s="1" t="s">
        <v>2321</v>
      </c>
      <c r="I407" s="1" t="n">
        <v>0.000891203703703704</v>
      </c>
      <c r="J407" s="0" t="n">
        <v>1.28333333333333</v>
      </c>
    </row>
    <row r="408" customFormat="false" ht="15.75" hidden="false" customHeight="true" outlineLevel="0" collapsed="false">
      <c r="A408" s="1" t="s">
        <v>1281</v>
      </c>
      <c r="B408" s="1" t="n">
        <v>146</v>
      </c>
      <c r="C408" s="1" t="n">
        <v>138</v>
      </c>
      <c r="D408" s="1" t="n">
        <v>0.000960648148148148</v>
      </c>
      <c r="E408" s="1" t="n">
        <v>7</v>
      </c>
      <c r="F408" s="1" t="n">
        <v>0</v>
      </c>
      <c r="G408" s="1" t="n">
        <v>0.0548</v>
      </c>
      <c r="H408" s="1" t="s">
        <v>2321</v>
      </c>
      <c r="I408" s="1" t="n">
        <v>0.000960648148148148</v>
      </c>
      <c r="J408" s="0" t="n">
        <v>1.38333333333333</v>
      </c>
    </row>
    <row r="409" customFormat="false" ht="15.75" hidden="false" customHeight="true" outlineLevel="0" collapsed="false">
      <c r="A409" s="1" t="s">
        <v>1247</v>
      </c>
      <c r="B409" s="1" t="n">
        <v>196</v>
      </c>
      <c r="C409" s="1" t="n">
        <v>146</v>
      </c>
      <c r="D409" s="1" t="n">
        <v>0.00101851851851852</v>
      </c>
      <c r="E409" s="1" t="n">
        <v>12</v>
      </c>
      <c r="F409" s="1" t="n">
        <v>0</v>
      </c>
      <c r="G409" s="1" t="n">
        <v>0.0408</v>
      </c>
      <c r="H409" s="1" t="s">
        <v>2329</v>
      </c>
      <c r="I409" s="1" t="n">
        <v>0.00101851851851852</v>
      </c>
      <c r="J409" s="0" t="n">
        <v>1.46666666666667</v>
      </c>
    </row>
    <row r="410" customFormat="false" ht="15.75" hidden="false" customHeight="true" outlineLevel="0" collapsed="false">
      <c r="A410" s="1" t="s">
        <v>1102</v>
      </c>
      <c r="B410" s="1" t="n">
        <v>170</v>
      </c>
      <c r="C410" s="1" t="n">
        <v>136</v>
      </c>
      <c r="D410" s="1" t="n">
        <v>0.00125</v>
      </c>
      <c r="E410" s="1" t="n">
        <v>17</v>
      </c>
      <c r="F410" s="1" t="n">
        <v>0.0714</v>
      </c>
      <c r="G410" s="1" t="n">
        <v>0.1294</v>
      </c>
      <c r="H410" s="1" t="s">
        <v>2318</v>
      </c>
      <c r="I410" s="1" t="n">
        <v>0.00125</v>
      </c>
      <c r="J410" s="0" t="n">
        <v>1.8</v>
      </c>
    </row>
    <row r="411" customFormat="false" ht="15.75" hidden="false" customHeight="true" outlineLevel="0" collapsed="false">
      <c r="A411" s="1" t="s">
        <v>470</v>
      </c>
      <c r="B411" s="1" t="n">
        <v>147</v>
      </c>
      <c r="C411" s="1" t="n">
        <v>117</v>
      </c>
      <c r="D411" s="1" t="n">
        <v>0.00243055555555556</v>
      </c>
      <c r="E411" s="1" t="n">
        <v>15</v>
      </c>
      <c r="F411" s="1" t="n">
        <v>0</v>
      </c>
      <c r="G411" s="1" t="n">
        <v>0.102</v>
      </c>
      <c r="H411" s="1" t="s">
        <v>2318</v>
      </c>
      <c r="I411" s="1" t="n">
        <v>0.00243055555555556</v>
      </c>
      <c r="J411" s="0" t="n">
        <v>3.5</v>
      </c>
    </row>
    <row r="412" customFormat="false" ht="15.75" hidden="false" customHeight="true" outlineLevel="0" collapsed="false">
      <c r="A412" s="1" t="s">
        <v>814</v>
      </c>
      <c r="B412" s="1" t="n">
        <v>124</v>
      </c>
      <c r="C412" s="1" t="n">
        <v>110</v>
      </c>
      <c r="D412" s="1" t="n">
        <v>0.00168981481481481</v>
      </c>
      <c r="E412" s="1" t="n">
        <v>9</v>
      </c>
      <c r="F412" s="1" t="n">
        <v>0</v>
      </c>
      <c r="G412" s="1" t="n">
        <v>0.0968</v>
      </c>
      <c r="H412" s="1" t="s">
        <v>2315</v>
      </c>
      <c r="I412" s="1" t="n">
        <v>0.00168981481481481</v>
      </c>
      <c r="J412" s="0" t="n">
        <v>2.43333333333333</v>
      </c>
    </row>
    <row r="413" customFormat="false" ht="15.75" hidden="false" customHeight="true" outlineLevel="0" collapsed="false">
      <c r="A413" s="1" t="s">
        <v>325</v>
      </c>
      <c r="B413" s="1" t="n">
        <v>295</v>
      </c>
      <c r="C413" s="1" t="n">
        <v>231</v>
      </c>
      <c r="D413" s="1" t="n">
        <v>0.00305555555555556</v>
      </c>
      <c r="E413" s="1" t="n">
        <v>39</v>
      </c>
      <c r="F413" s="1" t="n">
        <v>0.0667</v>
      </c>
      <c r="G413" s="1" t="n">
        <v>0.2068</v>
      </c>
      <c r="H413" s="1" t="s">
        <v>2321</v>
      </c>
      <c r="I413" s="1" t="n">
        <v>0.00305555555555556</v>
      </c>
      <c r="J413" s="0" t="n">
        <v>4.4</v>
      </c>
    </row>
    <row r="414" customFormat="false" ht="15.75" hidden="false" customHeight="true" outlineLevel="0" collapsed="false">
      <c r="A414" s="1" t="s">
        <v>1294</v>
      </c>
      <c r="B414" s="1" t="n">
        <v>174</v>
      </c>
      <c r="C414" s="1" t="n">
        <v>91</v>
      </c>
      <c r="D414" s="1" t="n">
        <v>0.0009375</v>
      </c>
      <c r="E414" s="1" t="n">
        <v>13</v>
      </c>
      <c r="F414" s="1" t="n">
        <v>0.1667</v>
      </c>
      <c r="G414" s="1" t="n">
        <v>0.092</v>
      </c>
      <c r="H414" s="1" t="s">
        <v>2342</v>
      </c>
      <c r="I414" s="1" t="n">
        <v>0.0009375</v>
      </c>
      <c r="J414" s="0" t="n">
        <v>1.35</v>
      </c>
    </row>
    <row r="415" customFormat="false" ht="15.75" hidden="false" customHeight="true" outlineLevel="0" collapsed="false">
      <c r="A415" s="1" t="s">
        <v>521</v>
      </c>
      <c r="B415" s="1" t="n">
        <v>357</v>
      </c>
      <c r="C415" s="1" t="n">
        <v>197</v>
      </c>
      <c r="D415" s="1" t="n">
        <v>0.00228009259259259</v>
      </c>
      <c r="E415" s="1" t="n">
        <v>48</v>
      </c>
      <c r="F415" s="1" t="n">
        <v>0.0556</v>
      </c>
      <c r="G415" s="1" t="n">
        <v>0.2297</v>
      </c>
      <c r="H415" s="1" t="s">
        <v>2342</v>
      </c>
      <c r="I415" s="1" t="n">
        <v>0.00228009259259259</v>
      </c>
      <c r="J415" s="0" t="n">
        <v>3.28333333333333</v>
      </c>
    </row>
    <row r="416" customFormat="false" ht="15.75" hidden="false" customHeight="true" outlineLevel="0" collapsed="false">
      <c r="A416" s="1" t="s">
        <v>815</v>
      </c>
      <c r="B416" s="1" t="n">
        <v>1349</v>
      </c>
      <c r="C416" s="1" t="n">
        <v>771</v>
      </c>
      <c r="D416" s="1" t="n">
        <v>0.00168981481481481</v>
      </c>
      <c r="E416" s="1" t="n">
        <v>115</v>
      </c>
      <c r="F416" s="1" t="n">
        <v>0.0078</v>
      </c>
      <c r="G416" s="1" t="n">
        <v>0.1319</v>
      </c>
      <c r="H416" s="1" t="s">
        <v>2342</v>
      </c>
      <c r="I416" s="1" t="n">
        <v>0.00168981481481481</v>
      </c>
      <c r="J416" s="0" t="n">
        <v>2.43333333333333</v>
      </c>
    </row>
    <row r="417" customFormat="false" ht="15.75" hidden="false" customHeight="true" outlineLevel="0" collapsed="false">
      <c r="A417" s="1" t="s">
        <v>1234</v>
      </c>
      <c r="B417" s="1" t="n">
        <v>162</v>
      </c>
      <c r="C417" s="1" t="n">
        <v>154</v>
      </c>
      <c r="D417" s="1" t="n">
        <v>0.00103009259259259</v>
      </c>
      <c r="E417" s="1" t="n">
        <v>6</v>
      </c>
      <c r="F417" s="1" t="n">
        <v>0</v>
      </c>
      <c r="G417" s="1" t="n">
        <v>0.1049</v>
      </c>
      <c r="H417" s="1" t="s">
        <v>2329</v>
      </c>
      <c r="I417" s="1" t="n">
        <v>0.00103009259259259</v>
      </c>
      <c r="J417" s="0" t="n">
        <v>1.48333333333333</v>
      </c>
    </row>
    <row r="418" customFormat="false" ht="15.75" hidden="false" customHeight="true" outlineLevel="0" collapsed="false">
      <c r="A418" s="1" t="s">
        <v>876</v>
      </c>
      <c r="B418" s="1" t="n">
        <v>399</v>
      </c>
      <c r="C418" s="1" t="n">
        <v>304</v>
      </c>
      <c r="D418" s="1" t="n">
        <v>0.00158564814814815</v>
      </c>
      <c r="E418" s="1" t="n">
        <v>38</v>
      </c>
      <c r="F418" s="1" t="n">
        <v>0.122</v>
      </c>
      <c r="G418" s="1" t="n">
        <v>0.193</v>
      </c>
      <c r="H418" s="1" t="s">
        <v>2329</v>
      </c>
      <c r="I418" s="1" t="n">
        <v>0.00158564814814815</v>
      </c>
      <c r="J418" s="0" t="n">
        <v>2.28333333333333</v>
      </c>
    </row>
    <row r="419" customFormat="false" ht="15.75" hidden="false" customHeight="true" outlineLevel="0" collapsed="false">
      <c r="A419" s="1" t="s">
        <v>778</v>
      </c>
      <c r="B419" s="1" t="n">
        <v>208</v>
      </c>
      <c r="C419" s="1" t="n">
        <v>165</v>
      </c>
      <c r="D419" s="1" t="n">
        <v>0.00174768518518519</v>
      </c>
      <c r="E419" s="1" t="n">
        <v>19</v>
      </c>
      <c r="F419" s="1" t="n">
        <v>0.1176</v>
      </c>
      <c r="G419" s="1" t="n">
        <v>0.0913</v>
      </c>
      <c r="H419" s="1" t="s">
        <v>2329</v>
      </c>
      <c r="I419" s="1" t="n">
        <v>0.00174768518518519</v>
      </c>
      <c r="J419" s="0" t="n">
        <v>2.51666666666666</v>
      </c>
    </row>
    <row r="420" customFormat="false" ht="15.75" hidden="false" customHeight="true" outlineLevel="0" collapsed="false">
      <c r="A420" s="1" t="s">
        <v>1266</v>
      </c>
      <c r="B420" s="1" t="n">
        <v>164</v>
      </c>
      <c r="C420" s="1" t="n">
        <v>152</v>
      </c>
      <c r="D420" s="1" t="n">
        <v>0.000983796296296296</v>
      </c>
      <c r="E420" s="1" t="n">
        <v>4</v>
      </c>
      <c r="F420" s="1" t="n">
        <v>0</v>
      </c>
      <c r="G420" s="1" t="n">
        <v>0.0366</v>
      </c>
      <c r="H420" s="1" t="s">
        <v>2321</v>
      </c>
      <c r="I420" s="1" t="n">
        <v>0.000983796296296296</v>
      </c>
      <c r="J420" s="0" t="n">
        <v>1.41666666666667</v>
      </c>
    </row>
    <row r="421" customFormat="false" ht="15.75" hidden="false" customHeight="true" outlineLevel="0" collapsed="false">
      <c r="A421" s="1" t="s">
        <v>1059</v>
      </c>
      <c r="B421" s="1" t="n">
        <v>125</v>
      </c>
      <c r="C421" s="1" t="n">
        <v>99</v>
      </c>
      <c r="D421" s="1" t="n">
        <v>0.00130787037037037</v>
      </c>
      <c r="E421" s="1" t="n">
        <v>12</v>
      </c>
      <c r="F421" s="1" t="n">
        <v>0</v>
      </c>
      <c r="G421" s="1" t="n">
        <v>0.072</v>
      </c>
      <c r="H421" s="1" t="s">
        <v>2342</v>
      </c>
      <c r="I421" s="1" t="n">
        <v>0.00130787037037037</v>
      </c>
      <c r="J421" s="0" t="n">
        <v>1.88333333333333</v>
      </c>
    </row>
    <row r="422" customFormat="false" ht="15.75" hidden="false" customHeight="true" outlineLevel="0" collapsed="false">
      <c r="A422" s="1" t="s">
        <v>1310</v>
      </c>
      <c r="B422" s="1" t="n">
        <v>190</v>
      </c>
      <c r="C422" s="1" t="n">
        <v>148</v>
      </c>
      <c r="D422" s="1" t="n">
        <v>0.000902777777777778</v>
      </c>
      <c r="E422" s="1" t="n">
        <v>6</v>
      </c>
      <c r="F422" s="1" t="n">
        <v>0.1667</v>
      </c>
      <c r="G422" s="1" t="n">
        <v>0.0474</v>
      </c>
      <c r="H422" s="1" t="s">
        <v>2342</v>
      </c>
      <c r="I422" s="1" t="n">
        <v>0.000902777777777778</v>
      </c>
      <c r="J422" s="0" t="n">
        <v>1.3</v>
      </c>
    </row>
    <row r="423" customFormat="false" ht="15.75" hidden="false" customHeight="true" outlineLevel="0" collapsed="false">
      <c r="A423" s="1" t="s">
        <v>1511</v>
      </c>
      <c r="B423" s="1" t="n">
        <v>160</v>
      </c>
      <c r="C423" s="1" t="n">
        <v>153</v>
      </c>
      <c r="D423" s="1" t="n">
        <v>0.000578703703703704</v>
      </c>
      <c r="E423" s="1" t="n">
        <v>4</v>
      </c>
      <c r="F423" s="1" t="n">
        <v>0</v>
      </c>
      <c r="G423" s="1" t="n">
        <v>0.0562</v>
      </c>
      <c r="H423" s="1" t="s">
        <v>2321</v>
      </c>
      <c r="I423" s="1" t="n">
        <v>0.000578703703703704</v>
      </c>
      <c r="J423" s="0" t="n">
        <v>0.833333333333333</v>
      </c>
    </row>
    <row r="424" customFormat="false" ht="15.75" hidden="false" customHeight="true" outlineLevel="0" collapsed="false">
      <c r="A424" s="1" t="s">
        <v>545</v>
      </c>
      <c r="B424" s="1" t="n">
        <v>356</v>
      </c>
      <c r="C424" s="1" t="n">
        <v>180</v>
      </c>
      <c r="D424" s="1" t="n">
        <v>0.00222222222222222</v>
      </c>
      <c r="E424" s="1" t="n">
        <v>32</v>
      </c>
      <c r="F424" s="1" t="n">
        <v>0.0588</v>
      </c>
      <c r="G424" s="1" t="n">
        <v>0.1573</v>
      </c>
      <c r="H424" s="1" t="s">
        <v>2329</v>
      </c>
      <c r="I424" s="1" t="n">
        <v>0.00222222222222222</v>
      </c>
      <c r="J424" s="0" t="n">
        <v>3.2</v>
      </c>
    </row>
    <row r="425" customFormat="false" ht="15.75" hidden="false" customHeight="true" outlineLevel="0" collapsed="false">
      <c r="A425" s="1" t="s">
        <v>569</v>
      </c>
      <c r="B425" s="1" t="n">
        <v>1003</v>
      </c>
      <c r="C425" s="1" t="n">
        <v>463</v>
      </c>
      <c r="D425" s="1" t="n">
        <v>0.00216435185185185</v>
      </c>
      <c r="E425" s="1" t="n">
        <v>114</v>
      </c>
      <c r="F425" s="1" t="n">
        <v>0.0165</v>
      </c>
      <c r="G425" s="1" t="n">
        <v>0.1615</v>
      </c>
      <c r="H425" s="1" t="s">
        <v>2321</v>
      </c>
      <c r="I425" s="1" t="n">
        <v>0.00216435185185185</v>
      </c>
      <c r="J425" s="0" t="n">
        <v>3.11666666666666</v>
      </c>
    </row>
    <row r="426" customFormat="false" ht="15.75" hidden="false" customHeight="true" outlineLevel="0" collapsed="false">
      <c r="A426" s="1" t="s">
        <v>1007</v>
      </c>
      <c r="B426" s="1" t="n">
        <v>138</v>
      </c>
      <c r="C426" s="1" t="n">
        <v>107</v>
      </c>
      <c r="D426" s="1" t="n">
        <v>0.00136574074074074</v>
      </c>
      <c r="E426" s="1" t="n">
        <v>9</v>
      </c>
      <c r="F426" s="1" t="n">
        <v>0</v>
      </c>
      <c r="G426" s="1" t="n">
        <v>0.0942</v>
      </c>
      <c r="H426" s="1" t="s">
        <v>2329</v>
      </c>
      <c r="I426" s="1" t="n">
        <v>0.00136574074074074</v>
      </c>
      <c r="J426" s="0" t="n">
        <v>1.96666666666667</v>
      </c>
    </row>
    <row r="427" customFormat="false" ht="15.75" hidden="false" customHeight="true" outlineLevel="0" collapsed="false">
      <c r="A427" s="1" t="s">
        <v>748</v>
      </c>
      <c r="B427" s="1" t="n">
        <v>206</v>
      </c>
      <c r="C427" s="1" t="n">
        <v>177</v>
      </c>
      <c r="D427" s="1" t="n">
        <v>0.00179398148148148</v>
      </c>
      <c r="E427" s="1" t="n">
        <v>19</v>
      </c>
      <c r="F427" s="1" t="n">
        <v>0.2778</v>
      </c>
      <c r="G427" s="1" t="n">
        <v>0.1262</v>
      </c>
      <c r="H427" s="1" t="s">
        <v>2329</v>
      </c>
      <c r="I427" s="1" t="n">
        <v>0.00179398148148148</v>
      </c>
      <c r="J427" s="0" t="n">
        <v>2.58333333333333</v>
      </c>
    </row>
    <row r="428" customFormat="false" ht="15.75" hidden="false" customHeight="true" outlineLevel="0" collapsed="false">
      <c r="A428" s="1" t="s">
        <v>833</v>
      </c>
      <c r="B428" s="1" t="n">
        <v>133</v>
      </c>
      <c r="C428" s="1" t="n">
        <v>102</v>
      </c>
      <c r="D428" s="1" t="n">
        <v>0.00166666666666667</v>
      </c>
      <c r="E428" s="1" t="n">
        <v>22</v>
      </c>
      <c r="F428" s="1" t="n">
        <v>0.1111</v>
      </c>
      <c r="G428" s="1" t="n">
        <v>0.1955</v>
      </c>
      <c r="H428" s="1" t="s">
        <v>2321</v>
      </c>
      <c r="I428" s="1" t="n">
        <v>0.00166666666666667</v>
      </c>
      <c r="J428" s="0" t="n">
        <v>2.4</v>
      </c>
    </row>
    <row r="429" customFormat="false" ht="15.75" hidden="false" customHeight="true" outlineLevel="0" collapsed="false">
      <c r="A429" s="1" t="s">
        <v>1180</v>
      </c>
      <c r="B429" s="1" t="n">
        <v>368</v>
      </c>
      <c r="C429" s="1" t="n">
        <v>192</v>
      </c>
      <c r="D429" s="1" t="n">
        <v>0.00111111111111111</v>
      </c>
      <c r="E429" s="1" t="n">
        <v>105</v>
      </c>
      <c r="F429" s="1" t="n">
        <v>0.0194</v>
      </c>
      <c r="G429" s="1" t="n">
        <v>0.269</v>
      </c>
      <c r="H429" s="1" t="s">
        <v>2329</v>
      </c>
      <c r="I429" s="1" t="n">
        <v>0.00111111111111111</v>
      </c>
      <c r="J429" s="0" t="n">
        <v>1.6</v>
      </c>
    </row>
    <row r="430" customFormat="false" ht="15.75" hidden="false" customHeight="true" outlineLevel="0" collapsed="false">
      <c r="A430" s="1" t="s">
        <v>448</v>
      </c>
      <c r="B430" s="1" t="n">
        <v>361</v>
      </c>
      <c r="C430" s="1" t="n">
        <v>205</v>
      </c>
      <c r="D430" s="1" t="n">
        <v>0.00248842592592593</v>
      </c>
      <c r="E430" s="1" t="n">
        <v>52</v>
      </c>
      <c r="F430" s="1" t="n">
        <v>0.0492</v>
      </c>
      <c r="G430" s="1" t="n">
        <v>0.2188</v>
      </c>
      <c r="H430" s="1" t="s">
        <v>2321</v>
      </c>
      <c r="I430" s="1" t="n">
        <v>0.00248842592592593</v>
      </c>
      <c r="J430" s="0" t="n">
        <v>3.58333333333333</v>
      </c>
    </row>
    <row r="431" customFormat="false" ht="15.75" hidden="false" customHeight="true" outlineLevel="0" collapsed="false">
      <c r="A431" s="1" t="s">
        <v>745</v>
      </c>
      <c r="B431" s="1" t="n">
        <v>131</v>
      </c>
      <c r="C431" s="1" t="n">
        <v>87</v>
      </c>
      <c r="D431" s="1" t="n">
        <v>0.00180555555555556</v>
      </c>
      <c r="E431" s="1" t="n">
        <v>8</v>
      </c>
      <c r="F431" s="1" t="n">
        <v>0</v>
      </c>
      <c r="G431" s="1" t="n">
        <v>0.0992</v>
      </c>
      <c r="H431" s="1" t="s">
        <v>2344</v>
      </c>
      <c r="I431" s="1" t="n">
        <v>0.00180555555555556</v>
      </c>
      <c r="J431" s="0" t="n">
        <v>2.6</v>
      </c>
    </row>
    <row r="432" customFormat="false" ht="15.75" hidden="false" customHeight="true" outlineLevel="0" collapsed="false">
      <c r="A432" s="1" t="s">
        <v>764</v>
      </c>
      <c r="B432" s="1" t="n">
        <v>581</v>
      </c>
      <c r="C432" s="1" t="n">
        <v>212</v>
      </c>
      <c r="D432" s="1" t="n">
        <v>0.00178240740740741</v>
      </c>
      <c r="E432" s="1" t="n">
        <v>55</v>
      </c>
      <c r="F432" s="1" t="n">
        <v>0.0351</v>
      </c>
      <c r="G432" s="1" t="n">
        <v>0.1325</v>
      </c>
      <c r="H432" s="1" t="s">
        <v>2316</v>
      </c>
      <c r="I432" s="1" t="n">
        <v>0.00178240740740741</v>
      </c>
      <c r="J432" s="0" t="n">
        <v>2.56666666666666</v>
      </c>
    </row>
    <row r="433" customFormat="false" ht="15.75" hidden="false" customHeight="true" outlineLevel="0" collapsed="false">
      <c r="A433" s="1" t="s">
        <v>563</v>
      </c>
      <c r="B433" s="1" t="n">
        <v>127</v>
      </c>
      <c r="C433" s="1" t="n">
        <v>89</v>
      </c>
      <c r="D433" s="1" t="n">
        <v>0.00217592592592593</v>
      </c>
      <c r="E433" s="1" t="n">
        <v>18</v>
      </c>
      <c r="F433" s="1" t="n">
        <v>0</v>
      </c>
      <c r="G433" s="1" t="n">
        <v>0.0709</v>
      </c>
      <c r="H433" s="1" t="s">
        <v>2322</v>
      </c>
      <c r="I433" s="1" t="n">
        <v>0.00217592592592593</v>
      </c>
      <c r="J433" s="0" t="n">
        <v>3.13333333333333</v>
      </c>
    </row>
    <row r="434" customFormat="false" ht="15.75" hidden="false" customHeight="true" outlineLevel="0" collapsed="false">
      <c r="A434" s="1" t="s">
        <v>363</v>
      </c>
      <c r="B434" s="1" t="n">
        <v>169</v>
      </c>
      <c r="C434" s="1" t="n">
        <v>120</v>
      </c>
      <c r="D434" s="1" t="n">
        <v>0.00284722222222222</v>
      </c>
      <c r="E434" s="1" t="n">
        <v>21</v>
      </c>
      <c r="F434" s="1" t="n">
        <v>0.2</v>
      </c>
      <c r="G434" s="1" t="n">
        <v>0.1775</v>
      </c>
      <c r="H434" s="1" t="s">
        <v>2344</v>
      </c>
      <c r="I434" s="1" t="n">
        <v>0.00284722222222222</v>
      </c>
      <c r="J434" s="0" t="n">
        <v>4.1</v>
      </c>
    </row>
    <row r="435" customFormat="false" ht="15.75" hidden="false" customHeight="true" outlineLevel="0" collapsed="false">
      <c r="A435" s="1" t="s">
        <v>910</v>
      </c>
      <c r="B435" s="1" t="n">
        <v>358</v>
      </c>
      <c r="C435" s="1" t="n">
        <v>231</v>
      </c>
      <c r="D435" s="1" t="n">
        <v>0.00152777777777778</v>
      </c>
      <c r="E435" s="1" t="n">
        <v>32</v>
      </c>
      <c r="F435" s="1" t="n">
        <v>0.0278</v>
      </c>
      <c r="G435" s="1" t="n">
        <v>0.1341</v>
      </c>
      <c r="H435" s="1" t="s">
        <v>2321</v>
      </c>
      <c r="I435" s="1" t="n">
        <v>0.00152777777777778</v>
      </c>
      <c r="J435" s="0" t="n">
        <v>2.2</v>
      </c>
    </row>
    <row r="436" customFormat="false" ht="15.75" hidden="false" customHeight="true" outlineLevel="0" collapsed="false">
      <c r="A436" s="1" t="s">
        <v>1232</v>
      </c>
      <c r="B436" s="1" t="n">
        <v>205</v>
      </c>
      <c r="C436" s="1" t="n">
        <v>192</v>
      </c>
      <c r="D436" s="1" t="n">
        <v>0.00104166666666667</v>
      </c>
      <c r="E436" s="1" t="n">
        <v>15</v>
      </c>
      <c r="F436" s="1" t="n">
        <v>0.0714</v>
      </c>
      <c r="G436" s="1" t="n">
        <v>0.078</v>
      </c>
      <c r="H436" s="1" t="s">
        <v>2318</v>
      </c>
      <c r="I436" s="1" t="n">
        <v>0.00104166666666667</v>
      </c>
      <c r="J436" s="0" t="n">
        <v>1.5</v>
      </c>
    </row>
    <row r="437" customFormat="false" ht="15.75" hidden="false" customHeight="true" outlineLevel="0" collapsed="false">
      <c r="A437" s="1" t="s">
        <v>1246</v>
      </c>
      <c r="B437" s="1" t="n">
        <v>171</v>
      </c>
      <c r="C437" s="1" t="n">
        <v>114</v>
      </c>
      <c r="D437" s="1" t="n">
        <v>0.00101851851851852</v>
      </c>
      <c r="E437" s="1" t="n">
        <v>12</v>
      </c>
      <c r="F437" s="1" t="n">
        <v>0</v>
      </c>
      <c r="G437" s="1" t="n">
        <v>0.0702</v>
      </c>
      <c r="H437" s="1" t="s">
        <v>2329</v>
      </c>
      <c r="I437" s="1" t="n">
        <v>0.00101851851851852</v>
      </c>
      <c r="J437" s="0" t="n">
        <v>1.46666666666667</v>
      </c>
    </row>
    <row r="438" customFormat="false" ht="15.75" hidden="false" customHeight="true" outlineLevel="0" collapsed="false">
      <c r="A438" s="1" t="s">
        <v>928</v>
      </c>
      <c r="B438" s="1" t="n">
        <v>124</v>
      </c>
      <c r="C438" s="1" t="n">
        <v>90</v>
      </c>
      <c r="D438" s="1" t="n">
        <v>0.0015162037037037</v>
      </c>
      <c r="E438" s="1" t="n">
        <v>9</v>
      </c>
      <c r="F438" s="1" t="n">
        <v>0.2</v>
      </c>
      <c r="G438" s="1" t="n">
        <v>0.0806</v>
      </c>
      <c r="H438" s="1" t="s">
        <v>2342</v>
      </c>
      <c r="I438" s="1" t="n">
        <v>0.0015162037037037</v>
      </c>
      <c r="J438" s="0" t="n">
        <v>2.18333333333333</v>
      </c>
    </row>
    <row r="439" customFormat="false" ht="15.75" hidden="false" customHeight="true" outlineLevel="0" collapsed="false">
      <c r="A439" s="1" t="s">
        <v>760</v>
      </c>
      <c r="B439" s="1" t="n">
        <v>254</v>
      </c>
      <c r="C439" s="1" t="n">
        <v>124</v>
      </c>
      <c r="D439" s="1" t="n">
        <v>0.00178240740740741</v>
      </c>
      <c r="E439" s="1" t="n">
        <v>21</v>
      </c>
      <c r="F439" s="1" t="n">
        <v>0.0476</v>
      </c>
      <c r="G439" s="1" t="n">
        <v>0.1024</v>
      </c>
      <c r="H439" s="1" t="s">
        <v>2321</v>
      </c>
      <c r="I439" s="1" t="n">
        <v>0.00178240740740741</v>
      </c>
      <c r="J439" s="0" t="n">
        <v>2.56666666666666</v>
      </c>
    </row>
    <row r="440" customFormat="false" ht="15.75" hidden="false" customHeight="true" outlineLevel="0" collapsed="false">
      <c r="A440" s="1" t="s">
        <v>556</v>
      </c>
      <c r="B440" s="1" t="n">
        <v>183</v>
      </c>
      <c r="C440" s="1" t="n">
        <v>125</v>
      </c>
      <c r="D440" s="1" t="n">
        <v>0.00219907407407407</v>
      </c>
      <c r="E440" s="1" t="n">
        <v>32</v>
      </c>
      <c r="F440" s="1" t="n">
        <v>0.0606</v>
      </c>
      <c r="G440" s="1" t="n">
        <v>0.1639</v>
      </c>
      <c r="H440" s="1" t="s">
        <v>2345</v>
      </c>
      <c r="I440" s="1" t="n">
        <v>0.00219907407407407</v>
      </c>
      <c r="J440" s="0" t="n">
        <v>3.16666666666666</v>
      </c>
    </row>
    <row r="441" customFormat="false" ht="15.75" hidden="false" customHeight="true" outlineLevel="0" collapsed="false">
      <c r="A441" s="1" t="s">
        <v>1144</v>
      </c>
      <c r="B441" s="1" t="n">
        <v>244</v>
      </c>
      <c r="C441" s="1" t="n">
        <v>123</v>
      </c>
      <c r="D441" s="1" t="n">
        <v>0.00115740740740741</v>
      </c>
      <c r="E441" s="1" t="n">
        <v>21</v>
      </c>
      <c r="F441" s="1" t="n">
        <v>0.0526</v>
      </c>
      <c r="G441" s="1" t="n">
        <v>0.0738</v>
      </c>
      <c r="H441" s="1" t="s">
        <v>2344</v>
      </c>
      <c r="I441" s="1" t="n">
        <v>0.00115740740740741</v>
      </c>
      <c r="J441" s="0" t="n">
        <v>1.66666666666667</v>
      </c>
    </row>
    <row r="442" customFormat="false" ht="15.75" hidden="false" customHeight="true" outlineLevel="0" collapsed="false">
      <c r="A442" s="1" t="s">
        <v>1061</v>
      </c>
      <c r="B442" s="1" t="n">
        <v>106</v>
      </c>
      <c r="C442" s="1" t="n">
        <v>79</v>
      </c>
      <c r="D442" s="1" t="n">
        <v>0.00130787037037037</v>
      </c>
      <c r="E442" s="1" t="n">
        <v>19</v>
      </c>
      <c r="F442" s="1" t="n">
        <v>0</v>
      </c>
      <c r="G442" s="1" t="n">
        <v>0.1604</v>
      </c>
      <c r="H442" s="1" t="s">
        <v>2322</v>
      </c>
      <c r="I442" s="1" t="n">
        <v>0.00130787037037037</v>
      </c>
      <c r="J442" s="0" t="n">
        <v>1.88333333333333</v>
      </c>
    </row>
    <row r="443" customFormat="false" ht="15.75" hidden="false" customHeight="true" outlineLevel="0" collapsed="false">
      <c r="A443" s="1" t="s">
        <v>951</v>
      </c>
      <c r="B443" s="1" t="n">
        <v>206</v>
      </c>
      <c r="C443" s="1" t="n">
        <v>128</v>
      </c>
      <c r="D443" s="1" t="n">
        <v>0.00146990740740741</v>
      </c>
      <c r="E443" s="1" t="n">
        <v>6</v>
      </c>
      <c r="F443" s="1" t="n">
        <v>0</v>
      </c>
      <c r="G443" s="1" t="n">
        <v>0.0922</v>
      </c>
      <c r="H443" s="1" t="s">
        <v>2321</v>
      </c>
      <c r="I443" s="1" t="n">
        <v>0.00146990740740741</v>
      </c>
      <c r="J443" s="0" t="n">
        <v>2.11666666666666</v>
      </c>
    </row>
    <row r="444" customFormat="false" ht="15.75" hidden="false" customHeight="true" outlineLevel="0" collapsed="false">
      <c r="A444" s="1" t="s">
        <v>585</v>
      </c>
      <c r="B444" s="1" t="n">
        <v>179</v>
      </c>
      <c r="C444" s="1" t="n">
        <v>142</v>
      </c>
      <c r="D444" s="1" t="n">
        <v>0.00212962962962963</v>
      </c>
      <c r="E444" s="1" t="n">
        <v>10</v>
      </c>
      <c r="F444" s="1" t="n">
        <v>0</v>
      </c>
      <c r="G444" s="1" t="n">
        <v>0.0726</v>
      </c>
      <c r="H444" s="1" t="s">
        <v>2329</v>
      </c>
      <c r="I444" s="1" t="n">
        <v>0.00212962962962963</v>
      </c>
      <c r="J444" s="0" t="n">
        <v>3.06666666666666</v>
      </c>
    </row>
    <row r="445" customFormat="false" ht="15.75" hidden="false" customHeight="true" outlineLevel="0" collapsed="false">
      <c r="A445" s="1" t="s">
        <v>1005</v>
      </c>
      <c r="B445" s="1" t="n">
        <v>157</v>
      </c>
      <c r="C445" s="1" t="n">
        <v>126</v>
      </c>
      <c r="D445" s="1" t="n">
        <v>0.00137731481481481</v>
      </c>
      <c r="E445" s="1" t="n">
        <v>10</v>
      </c>
      <c r="F445" s="1" t="n">
        <v>0</v>
      </c>
      <c r="G445" s="1" t="n">
        <v>0.0701</v>
      </c>
      <c r="H445" s="1" t="s">
        <v>2315</v>
      </c>
      <c r="I445" s="1" t="n">
        <v>0.00137731481481481</v>
      </c>
      <c r="J445" s="0" t="n">
        <v>1.98333333333333</v>
      </c>
    </row>
    <row r="446" customFormat="false" ht="15.75" hidden="false" customHeight="true" outlineLevel="0" collapsed="false">
      <c r="A446" s="1" t="s">
        <v>1042</v>
      </c>
      <c r="B446" s="1" t="n">
        <v>188</v>
      </c>
      <c r="C446" s="1" t="n">
        <v>135</v>
      </c>
      <c r="D446" s="1" t="n">
        <v>0.00133101851851852</v>
      </c>
      <c r="E446" s="1" t="n">
        <v>11</v>
      </c>
      <c r="F446" s="1" t="n">
        <v>0</v>
      </c>
      <c r="G446" s="1" t="n">
        <v>0.117</v>
      </c>
      <c r="H446" s="1" t="s">
        <v>2318</v>
      </c>
      <c r="I446" s="1" t="n">
        <v>0.00133101851851852</v>
      </c>
      <c r="J446" s="0" t="n">
        <v>1.91666666666667</v>
      </c>
    </row>
    <row r="447" customFormat="false" ht="15.75" hidden="false" customHeight="true" outlineLevel="0" collapsed="false">
      <c r="A447" s="1" t="s">
        <v>530</v>
      </c>
      <c r="B447" s="1" t="n">
        <v>356</v>
      </c>
      <c r="C447" s="1" t="n">
        <v>211</v>
      </c>
      <c r="D447" s="1" t="n">
        <v>0.00226851851851852</v>
      </c>
      <c r="E447" s="1" t="n">
        <v>46</v>
      </c>
      <c r="F447" s="1" t="n">
        <v>0.0588</v>
      </c>
      <c r="G447" s="1" t="n">
        <v>0.1573</v>
      </c>
      <c r="H447" s="1" t="s">
        <v>2344</v>
      </c>
      <c r="I447" s="1" t="n">
        <v>0.00226851851851852</v>
      </c>
      <c r="J447" s="0" t="n">
        <v>3.26666666666666</v>
      </c>
    </row>
    <row r="448" customFormat="false" ht="15.75" hidden="false" customHeight="true" outlineLevel="0" collapsed="false">
      <c r="A448" s="1" t="s">
        <v>981</v>
      </c>
      <c r="B448" s="1" t="n">
        <v>132</v>
      </c>
      <c r="C448" s="1" t="n">
        <v>100</v>
      </c>
      <c r="D448" s="1" t="n">
        <v>0.00142361111111111</v>
      </c>
      <c r="E448" s="1" t="n">
        <v>10</v>
      </c>
      <c r="F448" s="1" t="n">
        <v>0</v>
      </c>
      <c r="G448" s="1" t="n">
        <v>0.0758</v>
      </c>
      <c r="H448" s="1" t="s">
        <v>2321</v>
      </c>
      <c r="I448" s="1" t="n">
        <v>0.00142361111111111</v>
      </c>
      <c r="J448" s="0" t="n">
        <v>2.05</v>
      </c>
    </row>
    <row r="449" customFormat="false" ht="15.75" hidden="false" customHeight="true" outlineLevel="0" collapsed="false">
      <c r="A449" s="1" t="s">
        <v>342</v>
      </c>
      <c r="B449" s="1" t="n">
        <v>105</v>
      </c>
      <c r="C449" s="1" t="n">
        <v>83</v>
      </c>
      <c r="D449" s="1" t="n">
        <v>0.00297453703703704</v>
      </c>
      <c r="E449" s="1" t="n">
        <v>8</v>
      </c>
      <c r="F449" s="1" t="n">
        <v>0</v>
      </c>
      <c r="G449" s="1" t="n">
        <v>0.1048</v>
      </c>
      <c r="H449" s="1" t="s">
        <v>2344</v>
      </c>
      <c r="I449" s="1" t="n">
        <v>0.00297453703703704</v>
      </c>
      <c r="J449" s="0" t="n">
        <v>4.28333333333333</v>
      </c>
    </row>
    <row r="450" customFormat="false" ht="15.75" hidden="false" customHeight="true" outlineLevel="0" collapsed="false">
      <c r="A450" s="1" t="s">
        <v>1217</v>
      </c>
      <c r="B450" s="1" t="n">
        <v>169</v>
      </c>
      <c r="C450" s="1" t="n">
        <v>143</v>
      </c>
      <c r="D450" s="1" t="n">
        <v>0.00105324074074074</v>
      </c>
      <c r="E450" s="1" t="n">
        <v>6</v>
      </c>
      <c r="F450" s="1" t="n">
        <v>0</v>
      </c>
      <c r="G450" s="1" t="n">
        <v>0.0414</v>
      </c>
      <c r="H450" s="1" t="s">
        <v>2329</v>
      </c>
      <c r="I450" s="1" t="n">
        <v>0.00105324074074074</v>
      </c>
      <c r="J450" s="0" t="n">
        <v>1.51666666666667</v>
      </c>
    </row>
    <row r="451" customFormat="false" ht="15.75" hidden="false" customHeight="true" outlineLevel="0" collapsed="false">
      <c r="A451" s="1" t="s">
        <v>1632</v>
      </c>
      <c r="B451" s="1" t="n">
        <v>178</v>
      </c>
      <c r="C451" s="1" t="n">
        <v>160</v>
      </c>
      <c r="D451" s="1" t="n">
        <v>0.000358796296296296</v>
      </c>
      <c r="E451" s="1" t="n">
        <v>7</v>
      </c>
      <c r="F451" s="1" t="n">
        <v>0</v>
      </c>
      <c r="G451" s="1" t="n">
        <v>0.0618</v>
      </c>
      <c r="H451" s="1" t="s">
        <v>2321</v>
      </c>
      <c r="I451" s="1" t="n">
        <v>0.000358796296296296</v>
      </c>
      <c r="J451" s="0" t="n">
        <v>0.516666666666666</v>
      </c>
    </row>
    <row r="452" customFormat="false" ht="15.75" hidden="false" customHeight="true" outlineLevel="0" collapsed="false">
      <c r="A452" s="1" t="s">
        <v>1027</v>
      </c>
      <c r="B452" s="1" t="n">
        <v>134</v>
      </c>
      <c r="C452" s="1" t="n">
        <v>105</v>
      </c>
      <c r="D452" s="1" t="n">
        <v>0.00135416666666667</v>
      </c>
      <c r="E452" s="1" t="n">
        <v>7</v>
      </c>
      <c r="F452" s="1" t="n">
        <v>0</v>
      </c>
      <c r="G452" s="1" t="n">
        <v>0.0448</v>
      </c>
      <c r="H452" s="1" t="s">
        <v>2321</v>
      </c>
      <c r="I452" s="1" t="n">
        <v>0.00135416666666667</v>
      </c>
      <c r="J452" s="0" t="n">
        <v>1.95</v>
      </c>
    </row>
    <row r="453" customFormat="false" ht="15.75" hidden="false" customHeight="true" outlineLevel="0" collapsed="false">
      <c r="A453" s="1" t="s">
        <v>466</v>
      </c>
      <c r="B453" s="1" t="n">
        <v>184</v>
      </c>
      <c r="C453" s="1" t="n">
        <v>127</v>
      </c>
      <c r="D453" s="1" t="n">
        <v>0.00243055555555556</v>
      </c>
      <c r="E453" s="1" t="n">
        <v>28</v>
      </c>
      <c r="F453" s="1" t="n">
        <v>0.1724</v>
      </c>
      <c r="G453" s="1" t="n">
        <v>0.2011</v>
      </c>
      <c r="H453" s="1" t="s">
        <v>2344</v>
      </c>
      <c r="I453" s="1" t="n">
        <v>0.00243055555555556</v>
      </c>
      <c r="J453" s="0" t="n">
        <v>3.5</v>
      </c>
    </row>
    <row r="454" customFormat="false" ht="15.75" hidden="false" customHeight="true" outlineLevel="0" collapsed="false">
      <c r="A454" s="1" t="s">
        <v>895</v>
      </c>
      <c r="B454" s="1" t="n">
        <v>304</v>
      </c>
      <c r="C454" s="1" t="n">
        <v>177</v>
      </c>
      <c r="D454" s="1" t="n">
        <v>0.00155092592592593</v>
      </c>
      <c r="E454" s="1" t="n">
        <v>29</v>
      </c>
      <c r="F454" s="1" t="n">
        <v>0.0323</v>
      </c>
      <c r="G454" s="1" t="n">
        <v>0.1447</v>
      </c>
      <c r="H454" s="1" t="s">
        <v>2329</v>
      </c>
      <c r="I454" s="1" t="n">
        <v>0.00155092592592593</v>
      </c>
      <c r="J454" s="0" t="n">
        <v>2.23333333333333</v>
      </c>
    </row>
    <row r="455" customFormat="false" ht="15.75" hidden="false" customHeight="true" outlineLevel="0" collapsed="false">
      <c r="A455" s="1" t="s">
        <v>514</v>
      </c>
      <c r="B455" s="1" t="n">
        <v>368</v>
      </c>
      <c r="C455" s="1" t="n">
        <v>221</v>
      </c>
      <c r="D455" s="1" t="n">
        <v>0.00230324074074074</v>
      </c>
      <c r="E455" s="1" t="n">
        <v>43</v>
      </c>
      <c r="F455" s="1" t="n">
        <v>0.0156</v>
      </c>
      <c r="G455" s="1" t="n">
        <v>0.288</v>
      </c>
      <c r="H455" s="1" t="s">
        <v>2342</v>
      </c>
      <c r="I455" s="1" t="n">
        <v>0.00230324074074074</v>
      </c>
      <c r="J455" s="0" t="n">
        <v>3.31666666666666</v>
      </c>
    </row>
    <row r="456" customFormat="false" ht="15.75" hidden="false" customHeight="true" outlineLevel="0" collapsed="false">
      <c r="A456" s="1" t="s">
        <v>665</v>
      </c>
      <c r="B456" s="1" t="n">
        <v>364</v>
      </c>
      <c r="C456" s="1" t="n">
        <v>217</v>
      </c>
      <c r="D456" s="1" t="n">
        <v>0.00194444444444444</v>
      </c>
      <c r="E456" s="1" t="n">
        <v>38</v>
      </c>
      <c r="F456" s="1" t="n">
        <v>0.0968</v>
      </c>
      <c r="G456" s="1" t="n">
        <v>0.1731</v>
      </c>
      <c r="H456" s="1" t="s">
        <v>2321</v>
      </c>
      <c r="I456" s="1" t="n">
        <v>0.00194444444444444</v>
      </c>
      <c r="J456" s="0" t="n">
        <v>2.8</v>
      </c>
    </row>
    <row r="457" customFormat="false" ht="15.75" hidden="false" customHeight="true" outlineLevel="0" collapsed="false">
      <c r="A457" s="1" t="s">
        <v>599</v>
      </c>
      <c r="B457" s="1" t="n">
        <v>558</v>
      </c>
      <c r="C457" s="1" t="n">
        <v>336</v>
      </c>
      <c r="D457" s="1" t="n">
        <v>0.00209490740740741</v>
      </c>
      <c r="E457" s="1" t="n">
        <v>91</v>
      </c>
      <c r="F457" s="1" t="n">
        <v>0.0208</v>
      </c>
      <c r="G457" s="1" t="n">
        <v>0.2527</v>
      </c>
      <c r="H457" s="1" t="s">
        <v>2329</v>
      </c>
      <c r="I457" s="1" t="n">
        <v>0.00209490740740741</v>
      </c>
      <c r="J457" s="0" t="n">
        <v>3.01666666666666</v>
      </c>
    </row>
    <row r="458" customFormat="false" ht="15.75" hidden="false" customHeight="true" outlineLevel="0" collapsed="false">
      <c r="A458" s="1" t="s">
        <v>408</v>
      </c>
      <c r="B458" s="1" t="n">
        <v>122</v>
      </c>
      <c r="C458" s="1" t="n">
        <v>84</v>
      </c>
      <c r="D458" s="1" t="n">
        <v>0.00263888888888889</v>
      </c>
      <c r="E458" s="1" t="n">
        <v>12</v>
      </c>
      <c r="F458" s="1" t="n">
        <v>0</v>
      </c>
      <c r="G458" s="1" t="n">
        <v>0.1066</v>
      </c>
      <c r="H458" s="1" t="s">
        <v>2318</v>
      </c>
      <c r="I458" s="1" t="n">
        <v>0.00263888888888889</v>
      </c>
      <c r="J458" s="0" t="n">
        <v>3.8</v>
      </c>
    </row>
    <row r="459" customFormat="false" ht="15.75" hidden="false" customHeight="true" outlineLevel="0" collapsed="false">
      <c r="A459" s="1" t="s">
        <v>1208</v>
      </c>
      <c r="B459" s="1" t="n">
        <v>343</v>
      </c>
      <c r="C459" s="1" t="n">
        <v>98</v>
      </c>
      <c r="D459" s="1" t="n">
        <v>0.00106481481481481</v>
      </c>
      <c r="E459" s="1" t="n">
        <v>26</v>
      </c>
      <c r="F459" s="1" t="n">
        <v>0.1667</v>
      </c>
      <c r="G459" s="1" t="n">
        <v>0.0875</v>
      </c>
      <c r="H459" s="1" t="s">
        <v>2342</v>
      </c>
      <c r="I459" s="1" t="n">
        <v>0.00106481481481481</v>
      </c>
      <c r="J459" s="0" t="n">
        <v>1.53333333333333</v>
      </c>
    </row>
    <row r="460" customFormat="false" ht="15.75" hidden="false" customHeight="true" outlineLevel="0" collapsed="false">
      <c r="A460" s="1" t="s">
        <v>559</v>
      </c>
      <c r="B460" s="1" t="n">
        <v>175</v>
      </c>
      <c r="C460" s="1" t="n">
        <v>130</v>
      </c>
      <c r="D460" s="1" t="n">
        <v>0.00217592592592593</v>
      </c>
      <c r="E460" s="1" t="n">
        <v>30</v>
      </c>
      <c r="F460" s="1" t="n">
        <v>0.0714</v>
      </c>
      <c r="G460" s="1" t="n">
        <v>0.1257</v>
      </c>
      <c r="H460" s="1" t="s">
        <v>2318</v>
      </c>
      <c r="I460" s="1" t="n">
        <v>0.00217592592592593</v>
      </c>
      <c r="J460" s="0" t="n">
        <v>3.13333333333333</v>
      </c>
    </row>
    <row r="461" customFormat="false" ht="15.75" hidden="false" customHeight="true" outlineLevel="0" collapsed="false">
      <c r="A461" s="1" t="s">
        <v>719</v>
      </c>
      <c r="B461" s="1" t="n">
        <v>148</v>
      </c>
      <c r="C461" s="1" t="n">
        <v>112</v>
      </c>
      <c r="D461" s="1" t="n">
        <v>0.00185185185185185</v>
      </c>
      <c r="E461" s="1" t="n">
        <v>21</v>
      </c>
      <c r="F461" s="1" t="n">
        <v>0.0526</v>
      </c>
      <c r="G461" s="1" t="n">
        <v>0.1757</v>
      </c>
      <c r="H461" s="1" t="s">
        <v>2344</v>
      </c>
      <c r="I461" s="1" t="n">
        <v>0.00185185185185185</v>
      </c>
      <c r="J461" s="0" t="n">
        <v>2.66666666666666</v>
      </c>
    </row>
    <row r="462" customFormat="false" ht="15.75" hidden="false" customHeight="true" outlineLevel="0" collapsed="false">
      <c r="A462" s="1" t="s">
        <v>441</v>
      </c>
      <c r="B462" s="1" t="n">
        <v>221</v>
      </c>
      <c r="C462" s="1" t="n">
        <v>149</v>
      </c>
      <c r="D462" s="1" t="n">
        <v>0.00251157407407407</v>
      </c>
      <c r="E462" s="1" t="n">
        <v>28</v>
      </c>
      <c r="F462" s="1" t="n">
        <v>0.0345</v>
      </c>
      <c r="G462" s="1" t="n">
        <v>0.1538</v>
      </c>
      <c r="H462" s="1" t="s">
        <v>2322</v>
      </c>
      <c r="I462" s="1" t="n">
        <v>0.00251157407407407</v>
      </c>
      <c r="J462" s="0" t="n">
        <v>3.61666666666666</v>
      </c>
    </row>
    <row r="463" customFormat="false" ht="15.75" hidden="false" customHeight="true" outlineLevel="0" collapsed="false">
      <c r="A463" s="1" t="s">
        <v>702</v>
      </c>
      <c r="B463" s="1" t="n">
        <v>403</v>
      </c>
      <c r="C463" s="1" t="n">
        <v>229</v>
      </c>
      <c r="D463" s="1" t="n">
        <v>0.001875</v>
      </c>
      <c r="E463" s="1" t="n">
        <v>42</v>
      </c>
      <c r="F463" s="1" t="n">
        <v>0</v>
      </c>
      <c r="G463" s="1" t="n">
        <v>0.1067</v>
      </c>
      <c r="H463" s="1" t="s">
        <v>2329</v>
      </c>
      <c r="I463" s="1" t="n">
        <v>0.001875</v>
      </c>
      <c r="J463" s="0" t="n">
        <v>2.7</v>
      </c>
    </row>
    <row r="464" customFormat="false" ht="15.75" hidden="false" customHeight="true" outlineLevel="0" collapsed="false">
      <c r="A464" s="1" t="s">
        <v>1363</v>
      </c>
      <c r="B464" s="1" t="n">
        <v>467</v>
      </c>
      <c r="C464" s="1" t="n">
        <v>119</v>
      </c>
      <c r="D464" s="1" t="n">
        <v>0.000821759259259259</v>
      </c>
      <c r="E464" s="1" t="n">
        <v>16</v>
      </c>
      <c r="F464" s="1" t="n">
        <v>0</v>
      </c>
      <c r="G464" s="1" t="n">
        <v>0.06</v>
      </c>
      <c r="H464" s="1" t="s">
        <v>2329</v>
      </c>
      <c r="I464" s="1" t="n">
        <v>0.000821759259259259</v>
      </c>
      <c r="J464" s="0" t="n">
        <v>1.18333333333333</v>
      </c>
    </row>
    <row r="465" customFormat="false" ht="15.75" hidden="false" customHeight="true" outlineLevel="0" collapsed="false">
      <c r="A465" s="1" t="s">
        <v>493</v>
      </c>
      <c r="B465" s="1" t="n">
        <v>398</v>
      </c>
      <c r="C465" s="1" t="n">
        <v>213</v>
      </c>
      <c r="D465" s="1" t="n">
        <v>0.00234953703703704</v>
      </c>
      <c r="E465" s="1" t="n">
        <v>56</v>
      </c>
      <c r="F465" s="1" t="n">
        <v>0.0484</v>
      </c>
      <c r="G465" s="1" t="n">
        <v>0.1784</v>
      </c>
      <c r="H465" s="1" t="s">
        <v>2308</v>
      </c>
      <c r="I465" s="1" t="n">
        <v>0.00234953703703704</v>
      </c>
      <c r="J465" s="0" t="n">
        <v>3.38333333333333</v>
      </c>
    </row>
    <row r="466" customFormat="false" ht="15.75" hidden="false" customHeight="true" outlineLevel="0" collapsed="false">
      <c r="A466" s="1" t="s">
        <v>950</v>
      </c>
      <c r="B466" s="1" t="n">
        <v>147</v>
      </c>
      <c r="C466" s="1" t="n">
        <v>121</v>
      </c>
      <c r="D466" s="1" t="n">
        <v>0.00146990740740741</v>
      </c>
      <c r="E466" s="1" t="n">
        <v>10</v>
      </c>
      <c r="F466" s="1" t="n">
        <v>0</v>
      </c>
      <c r="G466" s="1" t="n">
        <v>0.1156</v>
      </c>
      <c r="H466" s="1" t="s">
        <v>2345</v>
      </c>
      <c r="I466" s="1" t="n">
        <v>0.00146990740740741</v>
      </c>
      <c r="J466" s="0" t="n">
        <v>2.11666666666666</v>
      </c>
    </row>
    <row r="467" customFormat="false" ht="15.75" hidden="false" customHeight="true" outlineLevel="0" collapsed="false">
      <c r="A467" s="1" t="s">
        <v>486</v>
      </c>
      <c r="B467" s="1" t="n">
        <v>341</v>
      </c>
      <c r="C467" s="1" t="n">
        <v>262</v>
      </c>
      <c r="D467" s="1" t="n">
        <v>0.00237268518518519</v>
      </c>
      <c r="E467" s="1" t="n">
        <v>37</v>
      </c>
      <c r="F467" s="1" t="n">
        <v>0.0244</v>
      </c>
      <c r="G467" s="1" t="n">
        <v>0.1349</v>
      </c>
      <c r="H467" s="1" t="s">
        <v>2329</v>
      </c>
      <c r="I467" s="1" t="n">
        <v>0.00237268518518519</v>
      </c>
      <c r="J467" s="0" t="n">
        <v>3.41666666666666</v>
      </c>
    </row>
    <row r="468" customFormat="false" ht="15.75" hidden="false" customHeight="true" outlineLevel="0" collapsed="false">
      <c r="A468" s="1" t="s">
        <v>1521</v>
      </c>
      <c r="B468" s="1" t="n">
        <v>175</v>
      </c>
      <c r="C468" s="1" t="n">
        <v>159</v>
      </c>
      <c r="D468" s="1" t="n">
        <v>0.000555555555555556</v>
      </c>
      <c r="E468" s="1" t="n">
        <v>6</v>
      </c>
      <c r="F468" s="1" t="n">
        <v>0</v>
      </c>
      <c r="G468" s="1" t="n">
        <v>0.04</v>
      </c>
      <c r="H468" s="1" t="s">
        <v>2318</v>
      </c>
      <c r="I468" s="1" t="n">
        <v>0.000555555555555556</v>
      </c>
      <c r="J468" s="0" t="n">
        <v>0.8</v>
      </c>
    </row>
    <row r="469" customFormat="false" ht="15.75" hidden="false" customHeight="true" outlineLevel="0" collapsed="false">
      <c r="A469" s="1" t="s">
        <v>361</v>
      </c>
      <c r="B469" s="1" t="n">
        <v>277</v>
      </c>
      <c r="C469" s="1" t="n">
        <v>178</v>
      </c>
      <c r="D469" s="1" t="n">
        <v>0.00287037037037037</v>
      </c>
      <c r="E469" s="1" t="n">
        <v>30</v>
      </c>
      <c r="F469" s="1" t="n">
        <v>0.1034</v>
      </c>
      <c r="G469" s="1" t="n">
        <v>0.1408</v>
      </c>
      <c r="H469" s="1" t="s">
        <v>2318</v>
      </c>
      <c r="I469" s="1" t="n">
        <v>0.00287037037037037</v>
      </c>
      <c r="J469" s="0" t="n">
        <v>4.13333333333333</v>
      </c>
    </row>
    <row r="470" customFormat="false" ht="15.75" hidden="false" customHeight="true" outlineLevel="0" collapsed="false">
      <c r="A470" s="1" t="s">
        <v>1178</v>
      </c>
      <c r="B470" s="1" t="n">
        <v>154</v>
      </c>
      <c r="C470" s="1" t="n">
        <v>113</v>
      </c>
      <c r="D470" s="1" t="n">
        <v>0.00111111111111111</v>
      </c>
      <c r="E470" s="1" t="n">
        <v>11</v>
      </c>
      <c r="F470" s="1" t="n">
        <v>0.1</v>
      </c>
      <c r="G470" s="1" t="n">
        <v>0.0779</v>
      </c>
      <c r="H470" s="1" t="s">
        <v>2345</v>
      </c>
      <c r="I470" s="1" t="n">
        <v>0.00111111111111111</v>
      </c>
      <c r="J470" s="0" t="n">
        <v>1.6</v>
      </c>
    </row>
    <row r="471" customFormat="false" ht="15.75" hidden="false" customHeight="true" outlineLevel="0" collapsed="false">
      <c r="A471" s="1" t="s">
        <v>537</v>
      </c>
      <c r="B471" s="1" t="n">
        <v>248</v>
      </c>
      <c r="C471" s="1" t="n">
        <v>199</v>
      </c>
      <c r="D471" s="1" t="n">
        <v>0.00224537037037037</v>
      </c>
      <c r="E471" s="1" t="n">
        <v>20</v>
      </c>
      <c r="F471" s="1" t="n">
        <v>0.0952</v>
      </c>
      <c r="G471" s="1" t="n">
        <v>0.1452</v>
      </c>
      <c r="H471" s="1" t="s">
        <v>2316</v>
      </c>
      <c r="I471" s="1" t="n">
        <v>0.00224537037037037</v>
      </c>
      <c r="J471" s="0" t="n">
        <v>3.23333333333333</v>
      </c>
    </row>
    <row r="472" customFormat="false" ht="15.75" hidden="false" customHeight="true" outlineLevel="0" collapsed="false">
      <c r="A472" s="1" t="s">
        <v>828</v>
      </c>
      <c r="B472" s="1" t="n">
        <v>314</v>
      </c>
      <c r="C472" s="1" t="n">
        <v>221</v>
      </c>
      <c r="D472" s="1" t="n">
        <v>0.00166666666666667</v>
      </c>
      <c r="E472" s="1" t="n">
        <v>21</v>
      </c>
      <c r="F472" s="1" t="n">
        <v>0.0952</v>
      </c>
      <c r="G472" s="1" t="n">
        <v>0.0955</v>
      </c>
      <c r="H472" s="1" t="s">
        <v>2315</v>
      </c>
      <c r="I472" s="1" t="n">
        <v>0.00166666666666667</v>
      </c>
      <c r="J472" s="0" t="n">
        <v>2.4</v>
      </c>
    </row>
    <row r="473" customFormat="false" ht="15.75" hidden="false" customHeight="true" outlineLevel="0" collapsed="false">
      <c r="A473" s="1" t="s">
        <v>829</v>
      </c>
      <c r="B473" s="1" t="n">
        <v>123</v>
      </c>
      <c r="C473" s="1" t="n">
        <v>97</v>
      </c>
      <c r="D473" s="1" t="n">
        <v>0.00166666666666667</v>
      </c>
      <c r="E473" s="1" t="n">
        <v>15</v>
      </c>
      <c r="F473" s="1" t="n">
        <v>0</v>
      </c>
      <c r="G473" s="1" t="n">
        <v>0.1138</v>
      </c>
      <c r="H473" s="1" t="s">
        <v>2321</v>
      </c>
      <c r="I473" s="1" t="n">
        <v>0.00166666666666667</v>
      </c>
      <c r="J473" s="0" t="n">
        <v>2.4</v>
      </c>
    </row>
    <row r="474" customFormat="false" ht="15.75" hidden="false" customHeight="true" outlineLevel="0" collapsed="false">
      <c r="A474" s="1" t="s">
        <v>957</v>
      </c>
      <c r="B474" s="1" t="n">
        <v>110</v>
      </c>
      <c r="C474" s="1" t="n">
        <v>97</v>
      </c>
      <c r="D474" s="1" t="n">
        <v>0.00145833333333333</v>
      </c>
      <c r="E474" s="1" t="n">
        <v>9</v>
      </c>
      <c r="F474" s="1" t="n">
        <v>0</v>
      </c>
      <c r="G474" s="1" t="n">
        <v>0.1091</v>
      </c>
      <c r="H474" s="1" t="s">
        <v>2342</v>
      </c>
      <c r="I474" s="1" t="n">
        <v>0.00145833333333333</v>
      </c>
      <c r="J474" s="0" t="n">
        <v>2.1</v>
      </c>
    </row>
    <row r="475" customFormat="false" ht="15.75" hidden="false" customHeight="true" outlineLevel="0" collapsed="false">
      <c r="A475" s="1" t="s">
        <v>1160</v>
      </c>
      <c r="B475" s="1" t="n">
        <v>105</v>
      </c>
      <c r="C475" s="1" t="n">
        <v>94</v>
      </c>
      <c r="D475" s="1" t="n">
        <v>0.00113425925925926</v>
      </c>
      <c r="E475" s="1" t="n">
        <v>3</v>
      </c>
      <c r="F475" s="1" t="n">
        <v>0</v>
      </c>
      <c r="G475" s="1" t="n">
        <v>0.0571</v>
      </c>
      <c r="H475" s="1" t="s">
        <v>2342</v>
      </c>
      <c r="I475" s="1" t="n">
        <v>0.00113425925925926</v>
      </c>
      <c r="J475" s="0" t="n">
        <v>1.63333333333333</v>
      </c>
    </row>
    <row r="476" customFormat="false" ht="15.75" hidden="false" customHeight="true" outlineLevel="0" collapsed="false">
      <c r="A476" s="1" t="s">
        <v>1001</v>
      </c>
      <c r="B476" s="1" t="n">
        <v>109</v>
      </c>
      <c r="C476" s="1" t="n">
        <v>95</v>
      </c>
      <c r="D476" s="1" t="n">
        <v>0.00137731481481481</v>
      </c>
      <c r="E476" s="1" t="n">
        <v>7</v>
      </c>
      <c r="F476" s="1" t="n">
        <v>0</v>
      </c>
      <c r="G476" s="1" t="n">
        <v>0.0734</v>
      </c>
      <c r="H476" s="1" t="s">
        <v>2342</v>
      </c>
      <c r="I476" s="1" t="n">
        <v>0.00137731481481481</v>
      </c>
      <c r="J476" s="0" t="n">
        <v>1.98333333333333</v>
      </c>
    </row>
    <row r="477" customFormat="false" ht="15.75" hidden="false" customHeight="true" outlineLevel="0" collapsed="false">
      <c r="A477" s="1" t="s">
        <v>1231</v>
      </c>
      <c r="B477" s="1" t="n">
        <v>108</v>
      </c>
      <c r="C477" s="1" t="n">
        <v>99</v>
      </c>
      <c r="D477" s="1" t="n">
        <v>0.00104166666666667</v>
      </c>
      <c r="E477" s="1" t="n">
        <v>7</v>
      </c>
      <c r="F477" s="1" t="n">
        <v>0.1667</v>
      </c>
      <c r="G477" s="1" t="n">
        <v>0.0648</v>
      </c>
      <c r="H477" s="1" t="s">
        <v>2342</v>
      </c>
      <c r="I477" s="1" t="n">
        <v>0.00104166666666667</v>
      </c>
      <c r="J477" s="0" t="n">
        <v>1.5</v>
      </c>
    </row>
    <row r="478" customFormat="false" ht="15.75" hidden="false" customHeight="true" outlineLevel="0" collapsed="false">
      <c r="A478" s="1" t="s">
        <v>383</v>
      </c>
      <c r="B478" s="1" t="n">
        <v>276</v>
      </c>
      <c r="C478" s="1" t="n">
        <v>180</v>
      </c>
      <c r="D478" s="1" t="n">
        <v>0.00274305555555556</v>
      </c>
      <c r="E478" s="1" t="n">
        <v>28</v>
      </c>
      <c r="F478" s="1" t="n">
        <v>0.0357</v>
      </c>
      <c r="G478" s="1" t="n">
        <v>0.1449</v>
      </c>
      <c r="H478" s="1" t="s">
        <v>2318</v>
      </c>
      <c r="I478" s="1" t="n">
        <v>0.00274305555555556</v>
      </c>
      <c r="J478" s="0" t="n">
        <v>3.95</v>
      </c>
    </row>
    <row r="479" customFormat="false" ht="15.75" hidden="false" customHeight="true" outlineLevel="0" collapsed="false">
      <c r="A479" s="1" t="s">
        <v>365</v>
      </c>
      <c r="B479" s="1" t="n">
        <v>486</v>
      </c>
      <c r="C479" s="1" t="n">
        <v>289</v>
      </c>
      <c r="D479" s="1" t="n">
        <v>0.00283564814814815</v>
      </c>
      <c r="E479" s="1" t="n">
        <v>74</v>
      </c>
      <c r="F479" s="1" t="n">
        <v>0.0488</v>
      </c>
      <c r="G479" s="1" t="n">
        <v>0.1831</v>
      </c>
      <c r="H479" s="1" t="s">
        <v>2322</v>
      </c>
      <c r="I479" s="1" t="n">
        <v>0.00283564814814815</v>
      </c>
      <c r="J479" s="0" t="n">
        <v>4.08333333333333</v>
      </c>
    </row>
    <row r="480" customFormat="false" ht="15.75" hidden="false" customHeight="true" outlineLevel="0" collapsed="false">
      <c r="A480" s="1" t="s">
        <v>541</v>
      </c>
      <c r="B480" s="1" t="n">
        <v>343</v>
      </c>
      <c r="C480" s="1" t="n">
        <v>196</v>
      </c>
      <c r="D480" s="1" t="n">
        <v>0.0022337962962963</v>
      </c>
      <c r="E480" s="1" t="n">
        <v>34</v>
      </c>
      <c r="F480" s="1" t="n">
        <v>0</v>
      </c>
      <c r="G480" s="1" t="n">
        <v>0.1283</v>
      </c>
      <c r="H480" s="1" t="s">
        <v>2345</v>
      </c>
      <c r="I480" s="1" t="n">
        <v>0.0022337962962963</v>
      </c>
      <c r="J480" s="0" t="n">
        <v>3.21666666666666</v>
      </c>
    </row>
    <row r="481" customFormat="false" ht="15.75" hidden="false" customHeight="true" outlineLevel="0" collapsed="false">
      <c r="A481" s="1" t="s">
        <v>1493</v>
      </c>
      <c r="B481" s="1" t="n">
        <v>233</v>
      </c>
      <c r="C481" s="1" t="n">
        <v>123</v>
      </c>
      <c r="D481" s="1" t="n">
        <v>0.000625</v>
      </c>
      <c r="E481" s="1" t="n">
        <v>30</v>
      </c>
      <c r="F481" s="1" t="n">
        <v>0</v>
      </c>
      <c r="G481" s="1" t="n">
        <v>0.1202</v>
      </c>
      <c r="H481" s="1" t="s">
        <v>2329</v>
      </c>
      <c r="I481" s="1" t="n">
        <v>0.000625</v>
      </c>
      <c r="J481" s="0" t="n">
        <v>0.899999999999999</v>
      </c>
    </row>
    <row r="482" customFormat="false" ht="15.75" hidden="false" customHeight="true" outlineLevel="0" collapsed="false">
      <c r="A482" s="1" t="s">
        <v>1424</v>
      </c>
      <c r="B482" s="1" t="n">
        <v>116</v>
      </c>
      <c r="C482" s="1" t="n">
        <v>71</v>
      </c>
      <c r="D482" s="1" t="n">
        <v>0.000706018518518519</v>
      </c>
      <c r="E482" s="1" t="n">
        <v>18</v>
      </c>
      <c r="F482" s="1" t="n">
        <v>0.0556</v>
      </c>
      <c r="G482" s="1" t="n">
        <v>0.25</v>
      </c>
      <c r="H482" s="1" t="s">
        <v>2344</v>
      </c>
      <c r="I482" s="1" t="n">
        <v>0.000706018518518519</v>
      </c>
      <c r="J482" s="0" t="n">
        <v>1.01666666666667</v>
      </c>
    </row>
    <row r="483" customFormat="false" ht="15.75" hidden="false" customHeight="true" outlineLevel="0" collapsed="false">
      <c r="A483" s="1" t="s">
        <v>1243</v>
      </c>
      <c r="B483" s="1" t="n">
        <v>206</v>
      </c>
      <c r="C483" s="1" t="n">
        <v>23</v>
      </c>
      <c r="D483" s="1" t="n">
        <v>0.00101851851851852</v>
      </c>
      <c r="E483" s="1" t="n">
        <v>10</v>
      </c>
      <c r="F483" s="1" t="n">
        <v>0</v>
      </c>
      <c r="G483" s="1" t="n">
        <v>0.0728</v>
      </c>
      <c r="H483" s="1" t="s">
        <v>2344</v>
      </c>
      <c r="I483" s="1" t="n">
        <v>0.00101851851851852</v>
      </c>
      <c r="J483" s="0" t="n">
        <v>1.46666666666667</v>
      </c>
    </row>
    <row r="484" customFormat="false" ht="15.75" hidden="false" customHeight="true" outlineLevel="0" collapsed="false">
      <c r="A484" s="1" t="s">
        <v>1579</v>
      </c>
      <c r="B484" s="1" t="n">
        <v>248</v>
      </c>
      <c r="C484" s="1" t="n">
        <v>228</v>
      </c>
      <c r="D484" s="1" t="n">
        <v>0.000439814814814815</v>
      </c>
      <c r="E484" s="1" t="n">
        <v>8</v>
      </c>
      <c r="F484" s="1" t="n">
        <v>0</v>
      </c>
      <c r="G484" s="1" t="n">
        <v>0.0242</v>
      </c>
      <c r="H484" s="1" t="s">
        <v>2318</v>
      </c>
      <c r="I484" s="1" t="n">
        <v>0.000439814814814815</v>
      </c>
      <c r="J484" s="0" t="n">
        <v>0.633333333333333</v>
      </c>
    </row>
    <row r="485" customFormat="false" ht="15.75" hidden="false" customHeight="true" outlineLevel="0" collapsed="false">
      <c r="A485" s="1" t="s">
        <v>1547</v>
      </c>
      <c r="B485" s="1" t="n">
        <v>299</v>
      </c>
      <c r="C485" s="1" t="n">
        <v>251</v>
      </c>
      <c r="D485" s="1" t="n">
        <v>0.000497685185185185</v>
      </c>
      <c r="E485" s="1" t="n">
        <v>11</v>
      </c>
      <c r="F485" s="1" t="n">
        <v>0</v>
      </c>
      <c r="G485" s="1" t="n">
        <v>0.0468</v>
      </c>
      <c r="H485" s="1" t="s">
        <v>2321</v>
      </c>
      <c r="I485" s="1" t="n">
        <v>0.000497685185185185</v>
      </c>
      <c r="J485" s="0" t="n">
        <v>0.716666666666666</v>
      </c>
    </row>
    <row r="486" customFormat="false" ht="15.75" hidden="false" customHeight="true" outlineLevel="0" collapsed="false">
      <c r="A486" s="1" t="s">
        <v>1039</v>
      </c>
      <c r="B486" s="1" t="n">
        <v>232</v>
      </c>
      <c r="C486" s="1" t="n">
        <v>211</v>
      </c>
      <c r="D486" s="1" t="n">
        <v>0.00133101851851852</v>
      </c>
      <c r="E486" s="1" t="n">
        <v>14</v>
      </c>
      <c r="F486" s="1" t="n">
        <v>0.0625</v>
      </c>
      <c r="G486" s="1" t="n">
        <v>0.0862</v>
      </c>
      <c r="H486" s="1" t="s">
        <v>2318</v>
      </c>
      <c r="I486" s="1" t="n">
        <v>0.00133101851851852</v>
      </c>
      <c r="J486" s="0" t="n">
        <v>1.91666666666667</v>
      </c>
    </row>
    <row r="487" customFormat="false" ht="15.75" hidden="false" customHeight="true" outlineLevel="0" collapsed="false">
      <c r="A487" s="1" t="s">
        <v>1308</v>
      </c>
      <c r="B487" s="1" t="n">
        <v>268</v>
      </c>
      <c r="C487" s="1" t="n">
        <v>235</v>
      </c>
      <c r="D487" s="1" t="n">
        <v>0.000914351851851852</v>
      </c>
      <c r="E487" s="1" t="n">
        <v>8</v>
      </c>
      <c r="F487" s="1" t="n">
        <v>0</v>
      </c>
      <c r="G487" s="1" t="n">
        <v>0.0709</v>
      </c>
      <c r="H487" s="1" t="s">
        <v>2321</v>
      </c>
      <c r="I487" s="1" t="n">
        <v>0.000914351851851852</v>
      </c>
      <c r="J487" s="0" t="n">
        <v>1.31666666666667</v>
      </c>
    </row>
    <row r="488" customFormat="false" ht="15.75" hidden="false" customHeight="true" outlineLevel="0" collapsed="false">
      <c r="A488" s="1" t="s">
        <v>1207</v>
      </c>
      <c r="B488" s="1" t="n">
        <v>117</v>
      </c>
      <c r="C488" s="1" t="n">
        <v>77</v>
      </c>
      <c r="D488" s="1" t="n">
        <v>0.00107638888888889</v>
      </c>
      <c r="E488" s="1" t="n">
        <v>13</v>
      </c>
      <c r="F488" s="1" t="n">
        <v>0</v>
      </c>
      <c r="G488" s="1" t="n">
        <v>0.3162</v>
      </c>
      <c r="H488" s="1" t="s">
        <v>2342</v>
      </c>
      <c r="I488" s="1" t="n">
        <v>0.00107638888888889</v>
      </c>
      <c r="J488" s="0" t="n">
        <v>1.55</v>
      </c>
    </row>
    <row r="489" customFormat="false" ht="15.75" hidden="false" customHeight="true" outlineLevel="0" collapsed="false">
      <c r="A489" s="1" t="s">
        <v>1270</v>
      </c>
      <c r="B489" s="1" t="n">
        <v>381</v>
      </c>
      <c r="C489" s="1" t="n">
        <v>335</v>
      </c>
      <c r="D489" s="1" t="n">
        <v>0.000983796296296296</v>
      </c>
      <c r="E489" s="1" t="n">
        <v>8</v>
      </c>
      <c r="F489" s="1" t="n">
        <v>0.1111</v>
      </c>
      <c r="G489" s="1" t="n">
        <v>0.0525</v>
      </c>
      <c r="H489" s="1" t="s">
        <v>2321</v>
      </c>
      <c r="I489" s="1" t="n">
        <v>0.000983796296296296</v>
      </c>
      <c r="J489" s="0" t="n">
        <v>1.41666666666667</v>
      </c>
    </row>
    <row r="490" customFormat="false" ht="15.75" hidden="false" customHeight="true" outlineLevel="0" collapsed="false">
      <c r="A490" s="1" t="s">
        <v>697</v>
      </c>
      <c r="B490" s="1" t="n">
        <v>457</v>
      </c>
      <c r="C490" s="1" t="n">
        <v>375</v>
      </c>
      <c r="D490" s="1" t="n">
        <v>0.00188657407407407</v>
      </c>
      <c r="E490" s="1" t="n">
        <v>32</v>
      </c>
      <c r="F490" s="1" t="n">
        <v>0</v>
      </c>
      <c r="G490" s="1" t="n">
        <v>0.0985</v>
      </c>
      <c r="H490" s="1" t="s">
        <v>2321</v>
      </c>
      <c r="I490" s="1" t="n">
        <v>0.00188657407407407</v>
      </c>
      <c r="J490" s="0" t="n">
        <v>2.71666666666666</v>
      </c>
    </row>
    <row r="491" customFormat="false" ht="15.75" hidden="false" customHeight="true" outlineLevel="0" collapsed="false">
      <c r="A491" s="1" t="s">
        <v>535</v>
      </c>
      <c r="B491" s="1" t="n">
        <v>816</v>
      </c>
      <c r="C491" s="1" t="n">
        <v>574</v>
      </c>
      <c r="D491" s="1" t="n">
        <v>0.00224537037037037</v>
      </c>
      <c r="E491" s="1" t="n">
        <v>88</v>
      </c>
      <c r="F491" s="1" t="n">
        <v>0.0706</v>
      </c>
      <c r="G491" s="1" t="n">
        <v>0.1471</v>
      </c>
      <c r="H491" s="1" t="s">
        <v>2329</v>
      </c>
      <c r="I491" s="1" t="n">
        <v>0.00224537037037037</v>
      </c>
      <c r="J491" s="0" t="n">
        <v>3.23333333333333</v>
      </c>
    </row>
    <row r="492" customFormat="false" ht="15.75" hidden="false" customHeight="true" outlineLevel="0" collapsed="false">
      <c r="A492" s="1" t="s">
        <v>974</v>
      </c>
      <c r="B492" s="1" t="n">
        <v>418</v>
      </c>
      <c r="C492" s="1" t="n">
        <v>336</v>
      </c>
      <c r="D492" s="1" t="n">
        <v>0.00143518518518519</v>
      </c>
      <c r="E492" s="1" t="n">
        <v>17</v>
      </c>
      <c r="F492" s="1" t="n">
        <v>0.0455</v>
      </c>
      <c r="G492" s="1" t="n">
        <v>0.0789</v>
      </c>
      <c r="H492" s="1" t="s">
        <v>2318</v>
      </c>
      <c r="I492" s="1" t="n">
        <v>0.00143518518518519</v>
      </c>
      <c r="J492" s="0" t="n">
        <v>2.06666666666666</v>
      </c>
    </row>
    <row r="493" customFormat="false" ht="15.75" hidden="false" customHeight="true" outlineLevel="0" collapsed="false">
      <c r="A493" s="1" t="s">
        <v>871</v>
      </c>
      <c r="B493" s="1" t="n">
        <v>408</v>
      </c>
      <c r="C493" s="1" t="n">
        <v>344</v>
      </c>
      <c r="D493" s="1" t="n">
        <v>0.00159722222222222</v>
      </c>
      <c r="E493" s="1" t="n">
        <v>25</v>
      </c>
      <c r="F493" s="1" t="n">
        <v>0</v>
      </c>
      <c r="G493" s="1" t="n">
        <v>0.1176</v>
      </c>
      <c r="H493" s="1" t="s">
        <v>2321</v>
      </c>
      <c r="I493" s="1" t="n">
        <v>0.00159722222222222</v>
      </c>
      <c r="J493" s="0" t="n">
        <v>2.3</v>
      </c>
    </row>
    <row r="494" customFormat="false" ht="15.75" hidden="false" customHeight="true" outlineLevel="0" collapsed="false">
      <c r="A494" s="1" t="s">
        <v>690</v>
      </c>
      <c r="B494" s="1" t="n">
        <v>720</v>
      </c>
      <c r="C494" s="1" t="n">
        <v>552</v>
      </c>
      <c r="D494" s="1" t="n">
        <v>0.00189814814814815</v>
      </c>
      <c r="E494" s="1" t="n">
        <v>64</v>
      </c>
      <c r="F494" s="1" t="n">
        <v>0.0351</v>
      </c>
      <c r="G494" s="1" t="n">
        <v>0.1194</v>
      </c>
      <c r="H494" s="1" t="s">
        <v>2329</v>
      </c>
      <c r="I494" s="1" t="n">
        <v>0.00189814814814815</v>
      </c>
      <c r="J494" s="0" t="n">
        <v>2.73333333333333</v>
      </c>
    </row>
    <row r="495" customFormat="false" ht="15.75" hidden="false" customHeight="true" outlineLevel="0" collapsed="false">
      <c r="A495" s="1" t="s">
        <v>1125</v>
      </c>
      <c r="B495" s="1" t="n">
        <v>432</v>
      </c>
      <c r="C495" s="1" t="n">
        <v>361</v>
      </c>
      <c r="D495" s="1" t="n">
        <v>0.00121527777777778</v>
      </c>
      <c r="E495" s="1" t="n">
        <v>24</v>
      </c>
      <c r="F495" s="1" t="n">
        <v>0</v>
      </c>
      <c r="G495" s="1" t="n">
        <v>0.0671</v>
      </c>
      <c r="H495" s="1" t="s">
        <v>2321</v>
      </c>
      <c r="I495" s="1" t="n">
        <v>0.00121527777777778</v>
      </c>
      <c r="J495" s="0" t="n">
        <v>1.75</v>
      </c>
    </row>
    <row r="496" customFormat="false" ht="15.75" hidden="false" customHeight="true" outlineLevel="0" collapsed="false">
      <c r="A496" s="1" t="s">
        <v>1101</v>
      </c>
      <c r="B496" s="1" t="n">
        <v>595</v>
      </c>
      <c r="C496" s="1" t="n">
        <v>465</v>
      </c>
      <c r="D496" s="1" t="n">
        <v>0.00125</v>
      </c>
      <c r="E496" s="1" t="n">
        <v>46</v>
      </c>
      <c r="F496" s="1" t="n">
        <v>0.0612</v>
      </c>
      <c r="G496" s="1" t="n">
        <v>0.0773</v>
      </c>
      <c r="H496" s="1" t="s">
        <v>2321</v>
      </c>
      <c r="I496" s="1" t="n">
        <v>0.00125</v>
      </c>
      <c r="J496" s="0" t="n">
        <v>1.8</v>
      </c>
    </row>
    <row r="497" customFormat="false" ht="15.75" hidden="false" customHeight="true" outlineLevel="0" collapsed="false">
      <c r="A497" s="1" t="s">
        <v>1128</v>
      </c>
      <c r="B497" s="1" t="n">
        <v>417</v>
      </c>
      <c r="C497" s="1" t="n">
        <v>356</v>
      </c>
      <c r="D497" s="1" t="n">
        <v>0.0012037037037037</v>
      </c>
      <c r="E497" s="1" t="n">
        <v>34</v>
      </c>
      <c r="F497" s="1" t="n">
        <v>0.0286</v>
      </c>
      <c r="G497" s="1" t="n">
        <v>0.06</v>
      </c>
      <c r="H497" s="1" t="s">
        <v>2321</v>
      </c>
      <c r="I497" s="1" t="n">
        <v>0.0012037037037037</v>
      </c>
      <c r="J497" s="0" t="n">
        <v>1.73333333333333</v>
      </c>
    </row>
    <row r="498" customFormat="false" ht="15.75" hidden="false" customHeight="true" outlineLevel="0" collapsed="false">
      <c r="A498" s="1" t="s">
        <v>749</v>
      </c>
      <c r="B498" s="1" t="n">
        <v>578</v>
      </c>
      <c r="C498" s="1" t="n">
        <v>417</v>
      </c>
      <c r="D498" s="1" t="n">
        <v>0.00179398148148148</v>
      </c>
      <c r="E498" s="1" t="n">
        <v>61</v>
      </c>
      <c r="F498" s="1" t="n">
        <v>0</v>
      </c>
      <c r="G498" s="1" t="n">
        <v>0.1332</v>
      </c>
      <c r="H498" s="1" t="s">
        <v>2318</v>
      </c>
      <c r="I498" s="1" t="n">
        <v>0.00179398148148148</v>
      </c>
      <c r="J498" s="0" t="n">
        <v>2.58333333333333</v>
      </c>
    </row>
    <row r="499" customFormat="false" ht="15.75" hidden="false" customHeight="true" outlineLevel="0" collapsed="false">
      <c r="A499" s="1" t="s">
        <v>1033</v>
      </c>
      <c r="B499" s="1" t="n">
        <v>1301</v>
      </c>
      <c r="C499" s="1" t="n">
        <v>854</v>
      </c>
      <c r="D499" s="1" t="n">
        <v>0.00134259259259259</v>
      </c>
      <c r="E499" s="1" t="n">
        <v>101</v>
      </c>
      <c r="F499" s="1" t="n">
        <v>0.0099</v>
      </c>
      <c r="G499" s="1" t="n">
        <v>0.0984</v>
      </c>
      <c r="H499" s="1" t="s">
        <v>2345</v>
      </c>
      <c r="I499" s="1" t="n">
        <v>0.00134259259259259</v>
      </c>
      <c r="J499" s="0" t="n">
        <v>1.93333333333333</v>
      </c>
    </row>
    <row r="500" customFormat="false" ht="15.75" hidden="false" customHeight="true" outlineLevel="0" collapsed="false">
      <c r="A500" s="1" t="s">
        <v>756</v>
      </c>
      <c r="B500" s="1" t="n">
        <v>1057</v>
      </c>
      <c r="C500" s="1" t="n">
        <v>638</v>
      </c>
      <c r="D500" s="1" t="n">
        <v>0.00179398148148148</v>
      </c>
      <c r="E500" s="1" t="n">
        <v>80</v>
      </c>
      <c r="F500" s="1" t="n">
        <v>0.0455</v>
      </c>
      <c r="G500" s="1" t="n">
        <v>0.1069</v>
      </c>
      <c r="H500" s="1" t="s">
        <v>2329</v>
      </c>
      <c r="I500" s="1" t="n">
        <v>0.00179398148148148</v>
      </c>
      <c r="J500" s="0" t="n">
        <v>2.58333333333333</v>
      </c>
    </row>
    <row r="501" customFormat="false" ht="15.75" hidden="false" customHeight="true" outlineLevel="0" collapsed="false">
      <c r="A501" s="1" t="s">
        <v>843</v>
      </c>
      <c r="B501" s="1" t="n">
        <v>431</v>
      </c>
      <c r="C501" s="1" t="n">
        <v>348</v>
      </c>
      <c r="D501" s="1" t="n">
        <v>0.00165509259259259</v>
      </c>
      <c r="E501" s="1" t="n">
        <v>37</v>
      </c>
      <c r="F501" s="1" t="n">
        <v>0.0278</v>
      </c>
      <c r="G501" s="1" t="n">
        <v>0.0882</v>
      </c>
      <c r="H501" s="1" t="s">
        <v>2318</v>
      </c>
      <c r="I501" s="1" t="n">
        <v>0.00165509259259259</v>
      </c>
      <c r="J501" s="0" t="n">
        <v>2.38333333333333</v>
      </c>
    </row>
    <row r="502" customFormat="false" ht="15.75" hidden="false" customHeight="true" outlineLevel="0" collapsed="false">
      <c r="A502" s="1" t="s">
        <v>1315</v>
      </c>
      <c r="B502" s="1" t="n">
        <v>901</v>
      </c>
      <c r="C502" s="1" t="n">
        <v>697</v>
      </c>
      <c r="D502" s="1" t="n">
        <v>0.000902777777777778</v>
      </c>
      <c r="E502" s="1" t="n">
        <v>40</v>
      </c>
      <c r="F502" s="1" t="n">
        <v>0.0571</v>
      </c>
      <c r="G502" s="1" t="n">
        <v>0.0688</v>
      </c>
      <c r="H502" s="1" t="s">
        <v>2329</v>
      </c>
      <c r="I502" s="1" t="n">
        <v>0.000902777777777778</v>
      </c>
      <c r="J502" s="0" t="n">
        <v>1.3</v>
      </c>
    </row>
    <row r="503" customFormat="false" ht="15.75" hidden="false" customHeight="true" outlineLevel="0" collapsed="false">
      <c r="A503" s="1" t="s">
        <v>620</v>
      </c>
      <c r="B503" s="1" t="n">
        <v>483</v>
      </c>
      <c r="C503" s="1" t="n">
        <v>408</v>
      </c>
      <c r="D503" s="1" t="n">
        <v>0.00204861111111111</v>
      </c>
      <c r="E503" s="1" t="n">
        <v>48</v>
      </c>
      <c r="F503" s="1" t="n">
        <v>0.0638</v>
      </c>
      <c r="G503" s="1" t="n">
        <v>0.1387</v>
      </c>
      <c r="H503" s="1" t="s">
        <v>2321</v>
      </c>
      <c r="I503" s="1" t="n">
        <v>0.00204861111111111</v>
      </c>
      <c r="J503" s="0" t="n">
        <v>2.95</v>
      </c>
    </row>
    <row r="504" customFormat="false" ht="15.75" hidden="false" customHeight="true" outlineLevel="0" collapsed="false">
      <c r="A504" s="1" t="s">
        <v>534</v>
      </c>
      <c r="B504" s="1" t="n">
        <v>628</v>
      </c>
      <c r="C504" s="1" t="n">
        <v>442</v>
      </c>
      <c r="D504" s="1" t="n">
        <v>0.00225694444444444</v>
      </c>
      <c r="E504" s="1" t="n">
        <v>60</v>
      </c>
      <c r="F504" s="1" t="n">
        <v>0.0339</v>
      </c>
      <c r="G504" s="1" t="n">
        <v>0.1258</v>
      </c>
      <c r="H504" s="1" t="s">
        <v>2329</v>
      </c>
      <c r="I504" s="1" t="n">
        <v>0.00225694444444444</v>
      </c>
      <c r="J504" s="0" t="n">
        <v>3.25</v>
      </c>
    </row>
    <row r="505" customFormat="false" ht="15.75" hidden="false" customHeight="true" outlineLevel="0" collapsed="false">
      <c r="A505" s="1" t="s">
        <v>628</v>
      </c>
      <c r="B505" s="1" t="n">
        <v>506</v>
      </c>
      <c r="C505" s="1" t="n">
        <v>392</v>
      </c>
      <c r="D505" s="1" t="n">
        <v>0.00202546296296296</v>
      </c>
      <c r="E505" s="1" t="n">
        <v>48</v>
      </c>
      <c r="F505" s="1" t="n">
        <v>0.0784</v>
      </c>
      <c r="G505" s="1" t="n">
        <v>0.1403</v>
      </c>
      <c r="H505" s="1" t="s">
        <v>2321</v>
      </c>
      <c r="I505" s="1" t="n">
        <v>0.00202546296296296</v>
      </c>
      <c r="J505" s="0" t="n">
        <v>2.91666666666666</v>
      </c>
    </row>
    <row r="506" customFormat="false" ht="15.75" hidden="false" customHeight="true" outlineLevel="0" collapsed="false">
      <c r="A506" s="1" t="s">
        <v>422</v>
      </c>
      <c r="B506" s="1" t="n">
        <v>479</v>
      </c>
      <c r="C506" s="1" t="n">
        <v>371</v>
      </c>
      <c r="D506" s="1" t="n">
        <v>0.00258101851851852</v>
      </c>
      <c r="E506" s="1" t="n">
        <v>36</v>
      </c>
      <c r="F506" s="1" t="n">
        <v>0.0526</v>
      </c>
      <c r="G506" s="1" t="n">
        <v>0.142</v>
      </c>
      <c r="H506" s="1" t="s">
        <v>2329</v>
      </c>
      <c r="I506" s="1" t="n">
        <v>0.00258101851851852</v>
      </c>
      <c r="J506" s="0" t="n">
        <v>3.71666666666666</v>
      </c>
    </row>
    <row r="507" customFormat="false" ht="15.75" hidden="false" customHeight="true" outlineLevel="0" collapsed="false">
      <c r="A507" s="1" t="s">
        <v>999</v>
      </c>
      <c r="B507" s="1" t="n">
        <v>447</v>
      </c>
      <c r="C507" s="1" t="n">
        <v>389</v>
      </c>
      <c r="D507" s="1" t="n">
        <v>0.00138888888888889</v>
      </c>
      <c r="E507" s="1" t="n">
        <v>29</v>
      </c>
      <c r="F507" s="1" t="n">
        <v>0.0294</v>
      </c>
      <c r="G507" s="1" t="n">
        <v>0.1096</v>
      </c>
      <c r="H507" s="1" t="s">
        <v>2321</v>
      </c>
      <c r="I507" s="1" t="n">
        <v>0.00138888888888889</v>
      </c>
      <c r="J507" s="0" t="n">
        <v>2</v>
      </c>
    </row>
    <row r="508" customFormat="false" ht="15.75" hidden="false" customHeight="true" outlineLevel="0" collapsed="false">
      <c r="A508" s="1" t="s">
        <v>818</v>
      </c>
      <c r="B508" s="1" t="n">
        <v>454</v>
      </c>
      <c r="C508" s="1" t="n">
        <v>384</v>
      </c>
      <c r="D508" s="1" t="n">
        <v>0.00168981481481481</v>
      </c>
      <c r="E508" s="1" t="n">
        <v>39</v>
      </c>
      <c r="F508" s="1" t="n">
        <v>0.0513</v>
      </c>
      <c r="G508" s="1" t="n">
        <v>0.0947</v>
      </c>
      <c r="H508" s="1" t="s">
        <v>2321</v>
      </c>
      <c r="I508" s="1" t="n">
        <v>0.00168981481481481</v>
      </c>
      <c r="J508" s="0" t="n">
        <v>2.43333333333333</v>
      </c>
    </row>
    <row r="509" customFormat="false" ht="15.75" hidden="false" customHeight="true" outlineLevel="0" collapsed="false">
      <c r="A509" s="1" t="s">
        <v>1500</v>
      </c>
      <c r="B509" s="1" t="n">
        <v>701</v>
      </c>
      <c r="C509" s="1" t="n">
        <v>612</v>
      </c>
      <c r="D509" s="1" t="n">
        <v>0.000601851851851852</v>
      </c>
      <c r="E509" s="1" t="n">
        <v>18</v>
      </c>
      <c r="F509" s="1" t="n">
        <v>0</v>
      </c>
      <c r="G509" s="1" t="n">
        <v>0.0399</v>
      </c>
      <c r="H509" s="1" t="s">
        <v>2342</v>
      </c>
      <c r="I509" s="1" t="n">
        <v>0.000601851851851852</v>
      </c>
      <c r="J509" s="0" t="n">
        <v>0.866666666666666</v>
      </c>
    </row>
    <row r="510" customFormat="false" ht="15.75" hidden="false" customHeight="true" outlineLevel="0" collapsed="false">
      <c r="A510" s="1" t="s">
        <v>1050</v>
      </c>
      <c r="B510" s="1" t="n">
        <v>794</v>
      </c>
      <c r="C510" s="1" t="n">
        <v>675</v>
      </c>
      <c r="D510" s="1" t="n">
        <v>0.00131944444444444</v>
      </c>
      <c r="E510" s="1" t="n">
        <v>39</v>
      </c>
      <c r="F510" s="1" t="n">
        <v>0.0789</v>
      </c>
      <c r="G510" s="1" t="n">
        <v>0.0705</v>
      </c>
      <c r="H510" s="1" t="s">
        <v>2342</v>
      </c>
      <c r="I510" s="1" t="n">
        <v>0.00131944444444444</v>
      </c>
      <c r="J510" s="0" t="n">
        <v>1.9</v>
      </c>
    </row>
    <row r="511" customFormat="false" ht="15.75" hidden="false" customHeight="true" outlineLevel="0" collapsed="false">
      <c r="A511" s="1" t="s">
        <v>592</v>
      </c>
      <c r="B511" s="1" t="n">
        <v>636</v>
      </c>
      <c r="C511" s="1" t="n">
        <v>459</v>
      </c>
      <c r="D511" s="1" t="n">
        <v>0.00211805555555556</v>
      </c>
      <c r="E511" s="1" t="n">
        <v>67</v>
      </c>
      <c r="F511" s="1" t="n">
        <v>0.0139</v>
      </c>
      <c r="G511" s="1" t="n">
        <v>0.1321</v>
      </c>
      <c r="H511" s="1" t="s">
        <v>2321</v>
      </c>
      <c r="I511" s="1" t="n">
        <v>0.00211805555555556</v>
      </c>
      <c r="J511" s="0" t="n">
        <v>3.05</v>
      </c>
    </row>
    <row r="512" customFormat="false" ht="15.75" hidden="false" customHeight="true" outlineLevel="0" collapsed="false">
      <c r="A512" s="1" t="s">
        <v>1129</v>
      </c>
      <c r="B512" s="1" t="n">
        <v>1633</v>
      </c>
      <c r="C512" s="1" t="n">
        <v>1090</v>
      </c>
      <c r="D512" s="1" t="n">
        <v>0.0012037037037037</v>
      </c>
      <c r="E512" s="1" t="n">
        <v>108</v>
      </c>
      <c r="F512" s="1" t="n">
        <v>0.0874</v>
      </c>
      <c r="G512" s="1" t="n">
        <v>0.1078</v>
      </c>
      <c r="H512" s="1" t="s">
        <v>2342</v>
      </c>
      <c r="I512" s="1" t="n">
        <v>0.0012037037037037</v>
      </c>
      <c r="J512" s="0" t="n">
        <v>1.73333333333333</v>
      </c>
    </row>
    <row r="513" customFormat="false" ht="15.75" hidden="false" customHeight="true" outlineLevel="0" collapsed="false">
      <c r="A513" s="1" t="s">
        <v>718</v>
      </c>
      <c r="B513" s="1" t="n">
        <v>814</v>
      </c>
      <c r="C513" s="1" t="n">
        <v>565</v>
      </c>
      <c r="D513" s="1" t="n">
        <v>0.00185185185185185</v>
      </c>
      <c r="E513" s="1" t="n">
        <v>50</v>
      </c>
      <c r="F513" s="1" t="n">
        <v>0.0816</v>
      </c>
      <c r="G513" s="1" t="n">
        <v>0.0958</v>
      </c>
      <c r="H513" s="1" t="s">
        <v>2329</v>
      </c>
      <c r="I513" s="1" t="n">
        <v>0.00185185185185185</v>
      </c>
      <c r="J513" s="0" t="n">
        <v>2.66666666666666</v>
      </c>
    </row>
    <row r="514" customFormat="false" ht="15.75" hidden="false" customHeight="true" outlineLevel="0" collapsed="false">
      <c r="A514" s="1" t="s">
        <v>1120</v>
      </c>
      <c r="B514" s="1" t="n">
        <v>940</v>
      </c>
      <c r="C514" s="1" t="n">
        <v>752</v>
      </c>
      <c r="D514" s="1" t="n">
        <v>0.00121527777777778</v>
      </c>
      <c r="E514" s="1" t="n">
        <v>43</v>
      </c>
      <c r="F514" s="1" t="n">
        <v>0</v>
      </c>
      <c r="G514" s="1" t="n">
        <v>0.0777</v>
      </c>
      <c r="H514" s="1" t="s">
        <v>2342</v>
      </c>
      <c r="I514" s="1" t="n">
        <v>0.00121527777777778</v>
      </c>
      <c r="J514" s="0" t="n">
        <v>1.75</v>
      </c>
    </row>
    <row r="515" customFormat="false" ht="15.75" hidden="false" customHeight="true" outlineLevel="0" collapsed="false">
      <c r="A515" s="1" t="s">
        <v>779</v>
      </c>
      <c r="B515" s="1" t="n">
        <v>424</v>
      </c>
      <c r="C515" s="1" t="n">
        <v>332</v>
      </c>
      <c r="D515" s="1" t="n">
        <v>0.00174768518518519</v>
      </c>
      <c r="E515" s="1" t="n">
        <v>28</v>
      </c>
      <c r="F515" s="1" t="n">
        <v>0</v>
      </c>
      <c r="G515" s="1" t="n">
        <v>0.0755</v>
      </c>
      <c r="H515" s="1" t="s">
        <v>2321</v>
      </c>
      <c r="I515" s="1" t="n">
        <v>0.00174768518518519</v>
      </c>
      <c r="J515" s="0" t="n">
        <v>2.51666666666666</v>
      </c>
    </row>
    <row r="516" customFormat="false" ht="15.75" hidden="false" customHeight="true" outlineLevel="0" collapsed="false">
      <c r="A516" s="1" t="s">
        <v>648</v>
      </c>
      <c r="B516" s="1" t="n">
        <v>890</v>
      </c>
      <c r="C516" s="1" t="n">
        <v>598</v>
      </c>
      <c r="D516" s="1" t="n">
        <v>0.00197916666666667</v>
      </c>
      <c r="E516" s="1" t="n">
        <v>74</v>
      </c>
      <c r="F516" s="1" t="n">
        <v>0.0395</v>
      </c>
      <c r="G516" s="1" t="n">
        <v>0.1169</v>
      </c>
      <c r="H516" s="1" t="s">
        <v>2321</v>
      </c>
      <c r="I516" s="1" t="n">
        <v>0.00197916666666667</v>
      </c>
      <c r="J516" s="0" t="n">
        <v>2.85</v>
      </c>
    </row>
    <row r="517" customFormat="false" ht="15.75" hidden="false" customHeight="true" outlineLevel="0" collapsed="false">
      <c r="A517" s="1" t="s">
        <v>1327</v>
      </c>
      <c r="B517" s="1" t="n">
        <v>493</v>
      </c>
      <c r="C517" s="1" t="n">
        <v>437</v>
      </c>
      <c r="D517" s="1" t="n">
        <v>0.000891203703703704</v>
      </c>
      <c r="E517" s="1" t="n">
        <v>25</v>
      </c>
      <c r="F517" s="1" t="n">
        <v>0.0417</v>
      </c>
      <c r="G517" s="1" t="n">
        <v>0.0487</v>
      </c>
      <c r="H517" s="1" t="s">
        <v>2321</v>
      </c>
      <c r="I517" s="1" t="n">
        <v>0.000891203703703704</v>
      </c>
      <c r="J517" s="0" t="n">
        <v>1.28333333333333</v>
      </c>
    </row>
    <row r="518" customFormat="false" ht="15.75" hidden="false" customHeight="true" outlineLevel="0" collapsed="false">
      <c r="A518" s="1" t="s">
        <v>995</v>
      </c>
      <c r="B518" s="1" t="n">
        <v>557</v>
      </c>
      <c r="C518" s="1" t="n">
        <v>451</v>
      </c>
      <c r="D518" s="1" t="n">
        <v>0.00138888888888889</v>
      </c>
      <c r="E518" s="1" t="n">
        <v>34</v>
      </c>
      <c r="F518" s="1" t="n">
        <v>0.0278</v>
      </c>
      <c r="G518" s="1" t="n">
        <v>0.1113</v>
      </c>
      <c r="H518" s="1" t="s">
        <v>2329</v>
      </c>
      <c r="I518" s="1" t="n">
        <v>0.00138888888888889</v>
      </c>
      <c r="J518" s="0" t="n">
        <v>2</v>
      </c>
    </row>
    <row r="519" customFormat="false" ht="15.75" hidden="false" customHeight="true" outlineLevel="0" collapsed="false">
      <c r="A519" s="1" t="s">
        <v>791</v>
      </c>
      <c r="B519" s="1" t="n">
        <v>745</v>
      </c>
      <c r="C519" s="1" t="n">
        <v>527</v>
      </c>
      <c r="D519" s="1" t="n">
        <v>0.00172453703703704</v>
      </c>
      <c r="E519" s="1" t="n">
        <v>63</v>
      </c>
      <c r="F519" s="1" t="n">
        <v>0.0156</v>
      </c>
      <c r="G519" s="1" t="n">
        <v>0.1154</v>
      </c>
      <c r="H519" s="1" t="s">
        <v>2321</v>
      </c>
      <c r="I519" s="1" t="n">
        <v>0.00172453703703704</v>
      </c>
      <c r="J519" s="0" t="n">
        <v>2.48333333333333</v>
      </c>
    </row>
    <row r="520" customFormat="false" ht="15.75" hidden="false" customHeight="true" outlineLevel="0" collapsed="false">
      <c r="A520" s="1" t="s">
        <v>864</v>
      </c>
      <c r="B520" s="1" t="n">
        <v>482</v>
      </c>
      <c r="C520" s="1" t="n">
        <v>390</v>
      </c>
      <c r="D520" s="1" t="n">
        <v>0.0016087962962963</v>
      </c>
      <c r="E520" s="1" t="n">
        <v>52</v>
      </c>
      <c r="F520" s="1" t="n">
        <v>0</v>
      </c>
      <c r="G520" s="1" t="n">
        <v>0.1328</v>
      </c>
      <c r="H520" s="1" t="s">
        <v>2321</v>
      </c>
      <c r="I520" s="1" t="n">
        <v>0.0016087962962963</v>
      </c>
      <c r="J520" s="0" t="n">
        <v>2.31666666666666</v>
      </c>
    </row>
    <row r="521" customFormat="false" ht="15.75" hidden="false" customHeight="true" outlineLevel="0" collapsed="false">
      <c r="A521" s="1" t="s">
        <v>899</v>
      </c>
      <c r="B521" s="1" t="n">
        <v>369</v>
      </c>
      <c r="C521" s="1" t="n">
        <v>306</v>
      </c>
      <c r="D521" s="1" t="n">
        <v>0.00155092592592593</v>
      </c>
      <c r="E521" s="1" t="n">
        <v>15</v>
      </c>
      <c r="F521" s="1" t="n">
        <v>0.1333</v>
      </c>
      <c r="G521" s="1" t="n">
        <v>0.0786</v>
      </c>
      <c r="H521" s="1" t="s">
        <v>2318</v>
      </c>
      <c r="I521" s="1" t="n">
        <v>0.00155092592592593</v>
      </c>
      <c r="J521" s="0" t="n">
        <v>2.23333333333333</v>
      </c>
    </row>
    <row r="522" customFormat="false" ht="15.75" hidden="false" customHeight="true" outlineLevel="0" collapsed="false">
      <c r="A522" s="1" t="s">
        <v>913</v>
      </c>
      <c r="B522" s="1" t="n">
        <v>339</v>
      </c>
      <c r="C522" s="1" t="n">
        <v>299</v>
      </c>
      <c r="D522" s="1" t="n">
        <v>0.00152777777777778</v>
      </c>
      <c r="E522" s="1" t="n">
        <v>25</v>
      </c>
      <c r="F522" s="1" t="n">
        <v>0.12</v>
      </c>
      <c r="G522" s="1" t="n">
        <v>0.0678</v>
      </c>
      <c r="H522" s="1" t="s">
        <v>2318</v>
      </c>
      <c r="I522" s="1" t="n">
        <v>0.00152777777777778</v>
      </c>
      <c r="J522" s="0" t="n">
        <v>2.2</v>
      </c>
    </row>
    <row r="523" customFormat="false" ht="15.75" hidden="false" customHeight="true" outlineLevel="0" collapsed="false">
      <c r="A523" s="1" t="s">
        <v>712</v>
      </c>
      <c r="B523" s="1" t="n">
        <v>397</v>
      </c>
      <c r="C523" s="1" t="n">
        <v>317</v>
      </c>
      <c r="D523" s="1" t="n">
        <v>0.00185185185185185</v>
      </c>
      <c r="E523" s="1" t="n">
        <v>27</v>
      </c>
      <c r="F523" s="1" t="n">
        <v>0.0769</v>
      </c>
      <c r="G523" s="1" t="n">
        <v>0.073</v>
      </c>
      <c r="H523" s="1" t="s">
        <v>2315</v>
      </c>
      <c r="I523" s="1" t="n">
        <v>0.00185185185185185</v>
      </c>
      <c r="J523" s="0" t="n">
        <v>2.66666666666666</v>
      </c>
    </row>
    <row r="524" customFormat="false" ht="15.75" hidden="false" customHeight="true" outlineLevel="0" collapsed="false">
      <c r="A524" s="1" t="s">
        <v>960</v>
      </c>
      <c r="B524" s="1" t="n">
        <v>393</v>
      </c>
      <c r="C524" s="1" t="n">
        <v>309</v>
      </c>
      <c r="D524" s="1" t="n">
        <v>0.00145833333333333</v>
      </c>
      <c r="E524" s="1" t="n">
        <v>41</v>
      </c>
      <c r="F524" s="1" t="n">
        <v>0.0789</v>
      </c>
      <c r="G524" s="1" t="n">
        <v>0.1247</v>
      </c>
      <c r="H524" s="1" t="s">
        <v>2318</v>
      </c>
      <c r="I524" s="1" t="n">
        <v>0.00145833333333333</v>
      </c>
      <c r="J524" s="0" t="n">
        <v>2.1</v>
      </c>
    </row>
    <row r="525" customFormat="false" ht="15.75" hidden="false" customHeight="true" outlineLevel="0" collapsed="false">
      <c r="A525" s="1" t="s">
        <v>844</v>
      </c>
      <c r="B525" s="1" t="n">
        <v>402</v>
      </c>
      <c r="C525" s="1" t="n">
        <v>312</v>
      </c>
      <c r="D525" s="1" t="n">
        <v>0.00164351851851852</v>
      </c>
      <c r="E525" s="1" t="n">
        <v>16</v>
      </c>
      <c r="F525" s="1" t="n">
        <v>0</v>
      </c>
      <c r="G525" s="1" t="n">
        <v>0.0771</v>
      </c>
      <c r="H525" s="1" t="s">
        <v>2318</v>
      </c>
      <c r="I525" s="1" t="n">
        <v>0.00164351851851852</v>
      </c>
      <c r="J525" s="0" t="n">
        <v>2.36666666666666</v>
      </c>
    </row>
    <row r="526" customFormat="false" ht="15.75" hidden="false" customHeight="true" outlineLevel="0" collapsed="false">
      <c r="A526" s="1" t="s">
        <v>1150</v>
      </c>
      <c r="B526" s="1" t="n">
        <v>3747</v>
      </c>
      <c r="C526" s="1" t="n">
        <v>1983</v>
      </c>
      <c r="D526" s="1" t="n">
        <v>0.00114583333333333</v>
      </c>
      <c r="E526" s="1" t="n">
        <v>249</v>
      </c>
      <c r="F526" s="1" t="n">
        <v>0.037</v>
      </c>
      <c r="G526" s="1" t="n">
        <v>0.1092</v>
      </c>
      <c r="H526" s="1" t="s">
        <v>2342</v>
      </c>
      <c r="I526" s="1" t="n">
        <v>0.00114583333333333</v>
      </c>
      <c r="J526" s="0" t="n">
        <v>1.65</v>
      </c>
    </row>
    <row r="527" customFormat="false" ht="15.75" hidden="false" customHeight="true" outlineLevel="0" collapsed="false">
      <c r="A527" s="1" t="s">
        <v>1054</v>
      </c>
      <c r="B527" s="1" t="n">
        <v>736</v>
      </c>
      <c r="C527" s="1" t="n">
        <v>556</v>
      </c>
      <c r="D527" s="1" t="n">
        <v>0.00131944444444444</v>
      </c>
      <c r="E527" s="1" t="n">
        <v>52</v>
      </c>
      <c r="F527" s="1" t="n">
        <v>0</v>
      </c>
      <c r="G527" s="1" t="n">
        <v>0.0856</v>
      </c>
      <c r="H527" s="1" t="s">
        <v>2329</v>
      </c>
      <c r="I527" s="1" t="n">
        <v>0.00131944444444444</v>
      </c>
      <c r="J527" s="0" t="n">
        <v>1.9</v>
      </c>
    </row>
    <row r="528" customFormat="false" ht="15.75" hidden="false" customHeight="true" outlineLevel="0" collapsed="false">
      <c r="A528" s="1" t="s">
        <v>715</v>
      </c>
      <c r="B528" s="1" t="n">
        <v>516</v>
      </c>
      <c r="C528" s="1" t="n">
        <v>395</v>
      </c>
      <c r="D528" s="1" t="n">
        <v>0.00185185185185185</v>
      </c>
      <c r="E528" s="1" t="n">
        <v>39</v>
      </c>
      <c r="F528" s="1" t="n">
        <v>0.0606</v>
      </c>
      <c r="G528" s="1" t="n">
        <v>0.1182</v>
      </c>
      <c r="H528" s="1" t="s">
        <v>2321</v>
      </c>
      <c r="I528" s="1" t="n">
        <v>0.00185185185185185</v>
      </c>
      <c r="J528" s="0" t="n">
        <v>2.66666666666666</v>
      </c>
    </row>
    <row r="529" customFormat="false" ht="15.75" hidden="false" customHeight="true" outlineLevel="0" collapsed="false">
      <c r="A529" s="1" t="s">
        <v>586</v>
      </c>
      <c r="B529" s="1" t="n">
        <v>1072</v>
      </c>
      <c r="C529" s="1" t="n">
        <v>650</v>
      </c>
      <c r="D529" s="1" t="n">
        <v>0.00212962962962963</v>
      </c>
      <c r="E529" s="1" t="n">
        <v>95</v>
      </c>
      <c r="F529" s="1" t="n">
        <v>0.0112</v>
      </c>
      <c r="G529" s="1" t="n">
        <v>0.1063</v>
      </c>
      <c r="H529" s="1" t="s">
        <v>2329</v>
      </c>
      <c r="I529" s="1" t="n">
        <v>0.00212962962962963</v>
      </c>
      <c r="J529" s="0" t="n">
        <v>3.06666666666666</v>
      </c>
    </row>
    <row r="530" customFormat="false" ht="15.75" hidden="false" customHeight="true" outlineLevel="0" collapsed="false">
      <c r="A530" s="1" t="s">
        <v>917</v>
      </c>
      <c r="B530" s="1" t="n">
        <v>645</v>
      </c>
      <c r="C530" s="1" t="n">
        <v>531</v>
      </c>
      <c r="D530" s="1" t="n">
        <v>0.00152777777777778</v>
      </c>
      <c r="E530" s="1" t="n">
        <v>53</v>
      </c>
      <c r="F530" s="1" t="n">
        <v>0.0175</v>
      </c>
      <c r="G530" s="1" t="n">
        <v>0.1085</v>
      </c>
      <c r="H530" s="1" t="s">
        <v>2329</v>
      </c>
      <c r="I530" s="1" t="n">
        <v>0.00152777777777778</v>
      </c>
      <c r="J530" s="0" t="n">
        <v>2.2</v>
      </c>
    </row>
    <row r="531" customFormat="false" ht="15.75" hidden="false" customHeight="true" outlineLevel="0" collapsed="false">
      <c r="A531" s="1" t="s">
        <v>1043</v>
      </c>
      <c r="B531" s="1" t="n">
        <v>674</v>
      </c>
      <c r="C531" s="1" t="n">
        <v>566</v>
      </c>
      <c r="D531" s="1" t="n">
        <v>0.00133101851851852</v>
      </c>
      <c r="E531" s="1" t="n">
        <v>54</v>
      </c>
      <c r="F531" s="1" t="n">
        <v>0.0727</v>
      </c>
      <c r="G531" s="1" t="n">
        <v>0.1202</v>
      </c>
      <c r="H531" s="1" t="s">
        <v>2342</v>
      </c>
      <c r="I531" s="1" t="n">
        <v>0.00133101851851852</v>
      </c>
      <c r="J531" s="0" t="n">
        <v>1.91666666666667</v>
      </c>
    </row>
    <row r="532" customFormat="false" ht="15.75" hidden="false" customHeight="true" outlineLevel="0" collapsed="false">
      <c r="A532" s="1" t="s">
        <v>1276</v>
      </c>
      <c r="B532" s="1" t="n">
        <v>387</v>
      </c>
      <c r="C532" s="1" t="n">
        <v>341</v>
      </c>
      <c r="D532" s="1" t="n">
        <v>0.000972222222222222</v>
      </c>
      <c r="E532" s="1" t="n">
        <v>22</v>
      </c>
      <c r="F532" s="1" t="n">
        <v>0</v>
      </c>
      <c r="G532" s="1" t="n">
        <v>0.0749</v>
      </c>
      <c r="H532" s="1" t="s">
        <v>2318</v>
      </c>
      <c r="I532" s="1" t="n">
        <v>0.000972222222222222</v>
      </c>
      <c r="J532" s="0" t="n">
        <v>1.4</v>
      </c>
    </row>
    <row r="533" customFormat="false" ht="15.75" hidden="false" customHeight="true" outlineLevel="0" collapsed="false">
      <c r="A533" s="1" t="s">
        <v>637</v>
      </c>
      <c r="B533" s="1" t="n">
        <v>631</v>
      </c>
      <c r="C533" s="1" t="n">
        <v>472</v>
      </c>
      <c r="D533" s="1" t="n">
        <v>0.00200231481481482</v>
      </c>
      <c r="E533" s="1" t="n">
        <v>51</v>
      </c>
      <c r="F533" s="1" t="n">
        <v>0.0167</v>
      </c>
      <c r="G533" s="1" t="n">
        <v>0.1189</v>
      </c>
      <c r="H533" s="1" t="s">
        <v>2321</v>
      </c>
      <c r="I533" s="1" t="n">
        <v>0.00200231481481482</v>
      </c>
      <c r="J533" s="0" t="n">
        <v>2.88333333333333</v>
      </c>
    </row>
    <row r="534" customFormat="false" ht="15.75" hidden="false" customHeight="true" outlineLevel="0" collapsed="false">
      <c r="A534" s="1" t="s">
        <v>1181</v>
      </c>
      <c r="B534" s="1" t="n">
        <v>1068</v>
      </c>
      <c r="C534" s="1" t="n">
        <v>736</v>
      </c>
      <c r="D534" s="1" t="n">
        <v>0.00111111111111111</v>
      </c>
      <c r="E534" s="1" t="n">
        <v>41</v>
      </c>
      <c r="F534" s="1" t="n">
        <v>0.0244</v>
      </c>
      <c r="G534" s="1" t="n">
        <v>0.0534</v>
      </c>
      <c r="H534" s="1" t="s">
        <v>2342</v>
      </c>
      <c r="I534" s="1" t="n">
        <v>0.00111111111111111</v>
      </c>
      <c r="J534" s="0" t="n">
        <v>1.6</v>
      </c>
    </row>
    <row r="535" customFormat="false" ht="15.75" hidden="false" customHeight="true" outlineLevel="0" collapsed="false">
      <c r="A535" s="1" t="s">
        <v>517</v>
      </c>
      <c r="B535" s="1" t="n">
        <v>982</v>
      </c>
      <c r="C535" s="1" t="n">
        <v>708</v>
      </c>
      <c r="D535" s="1" t="n">
        <v>0.00228009259259259</v>
      </c>
      <c r="E535" s="1" t="n">
        <v>96</v>
      </c>
      <c r="F535" s="1" t="n">
        <v>0.0467</v>
      </c>
      <c r="G535" s="1" t="n">
        <v>0.1752</v>
      </c>
      <c r="H535" s="1" t="s">
        <v>2342</v>
      </c>
      <c r="I535" s="1" t="n">
        <v>0.00228009259259259</v>
      </c>
      <c r="J535" s="0" t="n">
        <v>3.28333333333333</v>
      </c>
    </row>
    <row r="536" customFormat="false" ht="15.75" hidden="false" customHeight="true" outlineLevel="0" collapsed="false">
      <c r="A536" s="1" t="s">
        <v>1200</v>
      </c>
      <c r="B536" s="1" t="n">
        <v>297</v>
      </c>
      <c r="C536" s="1" t="n">
        <v>251</v>
      </c>
      <c r="D536" s="1" t="n">
        <v>0.00107638888888889</v>
      </c>
      <c r="E536" s="1" t="n">
        <v>18</v>
      </c>
      <c r="F536" s="1" t="n">
        <v>0</v>
      </c>
      <c r="G536" s="1" t="n">
        <v>0.064</v>
      </c>
      <c r="H536" s="1" t="s">
        <v>2321</v>
      </c>
      <c r="I536" s="1" t="n">
        <v>0.00107638888888889</v>
      </c>
      <c r="J536" s="0" t="n">
        <v>1.55</v>
      </c>
    </row>
    <row r="537" customFormat="false" ht="15.75" hidden="false" customHeight="true" outlineLevel="0" collapsed="false">
      <c r="A537" s="1" t="s">
        <v>709</v>
      </c>
      <c r="B537" s="1" t="n">
        <v>540</v>
      </c>
      <c r="C537" s="1" t="n">
        <v>391</v>
      </c>
      <c r="D537" s="1" t="n">
        <v>0.00186342592592593</v>
      </c>
      <c r="E537" s="1" t="n">
        <v>42</v>
      </c>
      <c r="F537" s="1" t="n">
        <v>0</v>
      </c>
      <c r="G537" s="1" t="n">
        <v>0.0981</v>
      </c>
      <c r="H537" s="1" t="s">
        <v>2318</v>
      </c>
      <c r="I537" s="1" t="n">
        <v>0.00186342592592593</v>
      </c>
      <c r="J537" s="0" t="n">
        <v>2.68333333333333</v>
      </c>
    </row>
    <row r="538" customFormat="false" ht="15.75" hidden="false" customHeight="true" outlineLevel="0" collapsed="false">
      <c r="A538" s="1" t="s">
        <v>1296</v>
      </c>
      <c r="B538" s="1" t="n">
        <v>340</v>
      </c>
      <c r="C538" s="1" t="n">
        <v>293</v>
      </c>
      <c r="D538" s="1" t="n">
        <v>0.000925925925925926</v>
      </c>
      <c r="E538" s="1" t="n">
        <v>21</v>
      </c>
      <c r="F538" s="1" t="n">
        <v>0</v>
      </c>
      <c r="G538" s="1" t="n">
        <v>0.0618</v>
      </c>
      <c r="H538" s="1" t="s">
        <v>2318</v>
      </c>
      <c r="I538" s="1" t="n">
        <v>0.000925925925925926</v>
      </c>
      <c r="J538" s="0" t="n">
        <v>1.33333333333333</v>
      </c>
    </row>
    <row r="539" customFormat="false" ht="15.75" hidden="false" customHeight="true" outlineLevel="0" collapsed="false">
      <c r="A539" s="1" t="s">
        <v>985</v>
      </c>
      <c r="B539" s="1" t="n">
        <v>377</v>
      </c>
      <c r="C539" s="1" t="n">
        <v>306</v>
      </c>
      <c r="D539" s="1" t="n">
        <v>0.00141203703703704</v>
      </c>
      <c r="E539" s="1" t="n">
        <v>21</v>
      </c>
      <c r="F539" s="1" t="n">
        <v>0.0588</v>
      </c>
      <c r="G539" s="1" t="n">
        <v>0.0743</v>
      </c>
      <c r="H539" s="1" t="s">
        <v>2318</v>
      </c>
      <c r="I539" s="1" t="n">
        <v>0.00141203703703704</v>
      </c>
      <c r="J539" s="0" t="n">
        <v>2.03333333333333</v>
      </c>
    </row>
    <row r="540" customFormat="false" ht="15.75" hidden="false" customHeight="true" outlineLevel="0" collapsed="false">
      <c r="A540" s="1" t="s">
        <v>596</v>
      </c>
      <c r="B540" s="1" t="n">
        <v>1036</v>
      </c>
      <c r="C540" s="1" t="n">
        <v>777</v>
      </c>
      <c r="D540" s="1" t="n">
        <v>0.00210648148148148</v>
      </c>
      <c r="E540" s="1" t="n">
        <v>93</v>
      </c>
      <c r="F540" s="1" t="n">
        <v>0.0408</v>
      </c>
      <c r="G540" s="1" t="n">
        <v>0.1506</v>
      </c>
      <c r="H540" s="1" t="s">
        <v>2342</v>
      </c>
      <c r="I540" s="1" t="n">
        <v>0.00210648148148148</v>
      </c>
      <c r="J540" s="0" t="n">
        <v>3.03333333333333</v>
      </c>
    </row>
    <row r="541" customFormat="false" ht="15.75" hidden="false" customHeight="true" outlineLevel="0" collapsed="false">
      <c r="A541" s="1" t="s">
        <v>1077</v>
      </c>
      <c r="B541" s="1" t="n">
        <v>369</v>
      </c>
      <c r="C541" s="1" t="n">
        <v>317</v>
      </c>
      <c r="D541" s="1" t="n">
        <v>0.00128472222222222</v>
      </c>
      <c r="E541" s="1" t="n">
        <v>15</v>
      </c>
      <c r="F541" s="1" t="n">
        <v>0</v>
      </c>
      <c r="G541" s="1" t="n">
        <v>0.0732</v>
      </c>
      <c r="H541" s="1" t="s">
        <v>2315</v>
      </c>
      <c r="I541" s="1" t="n">
        <v>0.00128472222222222</v>
      </c>
      <c r="J541" s="0" t="n">
        <v>1.85</v>
      </c>
    </row>
    <row r="542" customFormat="false" ht="15.75" hidden="false" customHeight="true" outlineLevel="0" collapsed="false">
      <c r="A542" s="1" t="s">
        <v>549</v>
      </c>
      <c r="B542" s="1" t="n">
        <v>1113</v>
      </c>
      <c r="C542" s="1" t="n">
        <v>638</v>
      </c>
      <c r="D542" s="1" t="n">
        <v>0.00221064814814815</v>
      </c>
      <c r="E542" s="1" t="n">
        <v>109</v>
      </c>
      <c r="F542" s="1" t="n">
        <v>0.0161</v>
      </c>
      <c r="G542" s="1" t="n">
        <v>0.1429</v>
      </c>
      <c r="H542" s="1" t="s">
        <v>2321</v>
      </c>
      <c r="I542" s="1" t="n">
        <v>0.00221064814814815</v>
      </c>
      <c r="J542" s="0" t="n">
        <v>3.18333333333333</v>
      </c>
    </row>
    <row r="543" customFormat="false" ht="15.75" hidden="false" customHeight="true" outlineLevel="0" collapsed="false">
      <c r="A543" s="1" t="s">
        <v>891</v>
      </c>
      <c r="B543" s="1" t="n">
        <v>416</v>
      </c>
      <c r="C543" s="1" t="n">
        <v>357</v>
      </c>
      <c r="D543" s="1" t="n">
        <v>0.0015625</v>
      </c>
      <c r="E543" s="1" t="n">
        <v>31</v>
      </c>
      <c r="F543" s="1" t="n">
        <v>0.0345</v>
      </c>
      <c r="G543" s="1" t="n">
        <v>0.0962</v>
      </c>
      <c r="H543" s="1" t="s">
        <v>2321</v>
      </c>
      <c r="I543" s="1" t="n">
        <v>0.0015625</v>
      </c>
      <c r="J543" s="0" t="n">
        <v>2.25</v>
      </c>
    </row>
    <row r="544" customFormat="false" ht="15.75" hidden="false" customHeight="true" outlineLevel="0" collapsed="false">
      <c r="A544" s="1" t="s">
        <v>1087</v>
      </c>
      <c r="B544" s="1" t="n">
        <v>359</v>
      </c>
      <c r="C544" s="1" t="n">
        <v>287</v>
      </c>
      <c r="D544" s="1" t="n">
        <v>0.00126157407407407</v>
      </c>
      <c r="E544" s="1" t="n">
        <v>19</v>
      </c>
      <c r="F544" s="1" t="n">
        <v>0</v>
      </c>
      <c r="G544" s="1" t="n">
        <v>0.0836</v>
      </c>
      <c r="H544" s="1" t="s">
        <v>2321</v>
      </c>
      <c r="I544" s="1" t="n">
        <v>0.00126157407407407</v>
      </c>
      <c r="J544" s="0" t="n">
        <v>1.81666666666667</v>
      </c>
    </row>
    <row r="545" customFormat="false" ht="15.75" hidden="false" customHeight="true" outlineLevel="0" collapsed="false">
      <c r="A545" s="1" t="s">
        <v>1171</v>
      </c>
      <c r="B545" s="1" t="n">
        <v>552</v>
      </c>
      <c r="C545" s="1" t="n">
        <v>267</v>
      </c>
      <c r="D545" s="1" t="n">
        <v>0.00112268518518519</v>
      </c>
      <c r="E545" s="1" t="n">
        <v>29</v>
      </c>
      <c r="F545" s="1" t="n">
        <v>0.0645</v>
      </c>
      <c r="G545" s="1" t="n">
        <v>0.067</v>
      </c>
      <c r="H545" s="1" t="s">
        <v>2321</v>
      </c>
      <c r="I545" s="1" t="n">
        <v>0.00112268518518519</v>
      </c>
      <c r="J545" s="0" t="n">
        <v>1.61666666666667</v>
      </c>
    </row>
    <row r="546" customFormat="false" ht="15.75" hidden="false" customHeight="true" outlineLevel="0" collapsed="false">
      <c r="A546" s="1" t="s">
        <v>548</v>
      </c>
      <c r="B546" s="1" t="n">
        <v>332</v>
      </c>
      <c r="C546" s="1" t="n">
        <v>146</v>
      </c>
      <c r="D546" s="1" t="n">
        <v>0.00221064814814815</v>
      </c>
      <c r="E546" s="1" t="n">
        <v>46</v>
      </c>
      <c r="F546" s="1" t="n">
        <v>0.0612</v>
      </c>
      <c r="G546" s="1" t="n">
        <v>0.1958</v>
      </c>
      <c r="H546" s="1" t="s">
        <v>2344</v>
      </c>
      <c r="I546" s="1" t="n">
        <v>0.00221064814814815</v>
      </c>
      <c r="J546" s="0" t="n">
        <v>3.18333333333333</v>
      </c>
    </row>
    <row r="547" customFormat="false" ht="15.75" hidden="false" customHeight="true" outlineLevel="0" collapsed="false">
      <c r="A547" s="1" t="s">
        <v>633</v>
      </c>
      <c r="B547" s="1" t="n">
        <v>191</v>
      </c>
      <c r="C547" s="1" t="n">
        <v>117</v>
      </c>
      <c r="D547" s="1" t="n">
        <v>0.00201388888888889</v>
      </c>
      <c r="E547" s="1" t="n">
        <v>44</v>
      </c>
      <c r="F547" s="1" t="n">
        <v>0.1522</v>
      </c>
      <c r="G547" s="1" t="n">
        <v>0.3508</v>
      </c>
      <c r="H547" s="1" t="s">
        <v>2344</v>
      </c>
      <c r="I547" s="1" t="n">
        <v>0.00201388888888889</v>
      </c>
      <c r="J547" s="0" t="n">
        <v>2.9</v>
      </c>
    </row>
    <row r="548" customFormat="false" ht="15.75" hidden="false" customHeight="true" outlineLevel="0" collapsed="false">
      <c r="A548" s="1" t="s">
        <v>703</v>
      </c>
      <c r="B548" s="1" t="n">
        <v>102</v>
      </c>
      <c r="C548" s="1" t="n">
        <v>71</v>
      </c>
      <c r="D548" s="1" t="n">
        <v>0.00186342592592593</v>
      </c>
      <c r="E548" s="1" t="n">
        <v>30</v>
      </c>
      <c r="F548" s="1" t="n">
        <v>0.0323</v>
      </c>
      <c r="G548" s="1" t="n">
        <v>0.3137</v>
      </c>
      <c r="H548" s="1" t="s">
        <v>2318</v>
      </c>
      <c r="I548" s="1" t="n">
        <v>0.00186342592592593</v>
      </c>
      <c r="J548" s="0" t="n">
        <v>2.68333333333333</v>
      </c>
    </row>
    <row r="549" customFormat="false" ht="15.75" hidden="false" customHeight="true" outlineLevel="0" collapsed="false">
      <c r="A549" s="1" t="s">
        <v>660</v>
      </c>
      <c r="B549" s="1" t="n">
        <v>192</v>
      </c>
      <c r="C549" s="1" t="n">
        <v>90</v>
      </c>
      <c r="D549" s="1" t="n">
        <v>0.00195601851851852</v>
      </c>
      <c r="E549" s="1" t="n">
        <v>25</v>
      </c>
      <c r="F549" s="1" t="n">
        <v>0.0714</v>
      </c>
      <c r="G549" s="1" t="n">
        <v>0.2448</v>
      </c>
      <c r="H549" s="1" t="s">
        <v>2329</v>
      </c>
      <c r="I549" s="1" t="n">
        <v>0.00195601851851852</v>
      </c>
      <c r="J549" s="0" t="n">
        <v>2.81666666666666</v>
      </c>
    </row>
    <row r="550" customFormat="false" ht="15.75" hidden="false" customHeight="true" outlineLevel="0" collapsed="false">
      <c r="A550" s="1" t="s">
        <v>740</v>
      </c>
      <c r="B550" s="1" t="n">
        <v>158</v>
      </c>
      <c r="C550" s="1" t="n">
        <v>100</v>
      </c>
      <c r="D550" s="1" t="n">
        <v>0.00180555555555556</v>
      </c>
      <c r="E550" s="1" t="n">
        <v>28</v>
      </c>
      <c r="F550" s="1" t="n">
        <v>0.0357</v>
      </c>
      <c r="G550" s="1" t="n">
        <v>0.2089</v>
      </c>
      <c r="H550" s="1" t="s">
        <v>2342</v>
      </c>
      <c r="I550" s="1" t="n">
        <v>0.00180555555555556</v>
      </c>
      <c r="J550" s="0" t="n">
        <v>2.6</v>
      </c>
    </row>
    <row r="551" customFormat="false" ht="15.75" hidden="false" customHeight="true" outlineLevel="0" collapsed="false">
      <c r="A551" s="1" t="s">
        <v>570</v>
      </c>
      <c r="B551" s="1" t="n">
        <v>186</v>
      </c>
      <c r="C551" s="1" t="n">
        <v>115</v>
      </c>
      <c r="D551" s="1" t="n">
        <v>0.00216435185185185</v>
      </c>
      <c r="E551" s="1" t="n">
        <v>41</v>
      </c>
      <c r="F551" s="1" t="n">
        <v>0.0213</v>
      </c>
      <c r="G551" s="1" t="n">
        <v>0.2634</v>
      </c>
      <c r="H551" s="1" t="s">
        <v>2345</v>
      </c>
      <c r="I551" s="1" t="n">
        <v>0.00216435185185185</v>
      </c>
      <c r="J551" s="0" t="n">
        <v>3.11666666666666</v>
      </c>
    </row>
    <row r="552" customFormat="false" ht="15.75" hidden="false" customHeight="true" outlineLevel="0" collapsed="false">
      <c r="A552" s="1" t="s">
        <v>904</v>
      </c>
      <c r="B552" s="1" t="n">
        <v>496</v>
      </c>
      <c r="C552" s="1" t="n">
        <v>284</v>
      </c>
      <c r="D552" s="1" t="n">
        <v>0.00153935185185185</v>
      </c>
      <c r="E552" s="1" t="n">
        <v>87</v>
      </c>
      <c r="F552" s="1" t="n">
        <v>0.0316</v>
      </c>
      <c r="G552" s="1" t="n">
        <v>0.3105</v>
      </c>
      <c r="H552" s="1" t="s">
        <v>2345</v>
      </c>
      <c r="I552" s="1" t="n">
        <v>0.00153935185185185</v>
      </c>
      <c r="J552" s="0" t="n">
        <v>2.21666666666666</v>
      </c>
    </row>
    <row r="553" customFormat="false" ht="15.75" hidden="false" customHeight="true" outlineLevel="0" collapsed="false">
      <c r="A553" s="1" t="s">
        <v>1135</v>
      </c>
      <c r="B553" s="1" t="n">
        <v>265</v>
      </c>
      <c r="C553" s="1" t="n">
        <v>164</v>
      </c>
      <c r="D553" s="1" t="n">
        <v>0.00118055555555556</v>
      </c>
      <c r="E553" s="1" t="n">
        <v>57</v>
      </c>
      <c r="F553" s="1" t="n">
        <v>0.0469</v>
      </c>
      <c r="G553" s="1" t="n">
        <v>0.3132</v>
      </c>
      <c r="H553" s="1" t="s">
        <v>2344</v>
      </c>
      <c r="I553" s="1" t="n">
        <v>0.00118055555555556</v>
      </c>
      <c r="J553" s="0" t="n">
        <v>1.7</v>
      </c>
    </row>
    <row r="554" customFormat="false" ht="15.75" hidden="false" customHeight="true" outlineLevel="0" collapsed="false">
      <c r="A554" s="1" t="s">
        <v>976</v>
      </c>
      <c r="B554" s="1" t="n">
        <v>345</v>
      </c>
      <c r="C554" s="1" t="n">
        <v>213</v>
      </c>
      <c r="D554" s="1" t="n">
        <v>0.00142361111111111</v>
      </c>
      <c r="E554" s="1" t="n">
        <v>91</v>
      </c>
      <c r="F554" s="1" t="n">
        <v>0.0111</v>
      </c>
      <c r="G554" s="1" t="n">
        <v>0.3246</v>
      </c>
      <c r="H554" s="1" t="s">
        <v>2344</v>
      </c>
      <c r="I554" s="1" t="n">
        <v>0.00142361111111111</v>
      </c>
      <c r="J554" s="0" t="n">
        <v>2.05</v>
      </c>
    </row>
    <row r="555" customFormat="false" ht="15.75" hidden="false" customHeight="true" outlineLevel="0" collapsed="false">
      <c r="A555" s="1" t="s">
        <v>1044</v>
      </c>
      <c r="B555" s="1" t="n">
        <v>251</v>
      </c>
      <c r="C555" s="1" t="n">
        <v>152</v>
      </c>
      <c r="D555" s="1" t="n">
        <v>0.00133101851851852</v>
      </c>
      <c r="E555" s="1" t="n">
        <v>54</v>
      </c>
      <c r="F555" s="1" t="n">
        <v>0.0192</v>
      </c>
      <c r="G555" s="1" t="n">
        <v>0.3068</v>
      </c>
      <c r="H555" s="1" t="s">
        <v>2344</v>
      </c>
      <c r="I555" s="1" t="n">
        <v>0.00133101851851852</v>
      </c>
      <c r="J555" s="0" t="n">
        <v>1.91666666666667</v>
      </c>
    </row>
    <row r="556" customFormat="false" ht="15.75" hidden="false" customHeight="true" outlineLevel="0" collapsed="false">
      <c r="A556" s="1" t="s">
        <v>1601</v>
      </c>
      <c r="B556" s="1" t="n">
        <v>1737</v>
      </c>
      <c r="C556" s="1" t="n">
        <v>1342</v>
      </c>
      <c r="D556" s="1" t="n">
        <v>0.000405092592592593</v>
      </c>
      <c r="E556" s="1" t="n">
        <v>232</v>
      </c>
      <c r="F556" s="1" t="n">
        <v>0.0043</v>
      </c>
      <c r="G556" s="1" t="n">
        <v>0.0351</v>
      </c>
      <c r="H556" s="1" t="s">
        <v>2345</v>
      </c>
      <c r="I556" s="1" t="n">
        <v>0.000405092592592593</v>
      </c>
      <c r="J556" s="0" t="n">
        <v>0.583333333333333</v>
      </c>
    </row>
    <row r="557" customFormat="false" ht="15.75" hidden="false" customHeight="true" outlineLevel="0" collapsed="false">
      <c r="A557" s="1" t="s">
        <v>664</v>
      </c>
      <c r="B557" s="1" t="n">
        <v>3335</v>
      </c>
      <c r="C557" s="1" t="n">
        <v>2308</v>
      </c>
      <c r="D557" s="1" t="n">
        <v>0.00194444444444444</v>
      </c>
      <c r="E557" s="1" t="n">
        <v>378</v>
      </c>
      <c r="F557" s="1" t="n">
        <v>0.0907</v>
      </c>
      <c r="G557" s="1" t="n">
        <v>0.1943</v>
      </c>
      <c r="H557" s="1" t="s">
        <v>2345</v>
      </c>
      <c r="I557" s="1" t="n">
        <v>0.00194444444444444</v>
      </c>
      <c r="J557" s="0" t="n">
        <v>2.8</v>
      </c>
    </row>
    <row r="558" customFormat="false" ht="15.75" hidden="false" customHeight="true" outlineLevel="0" collapsed="false">
      <c r="A558" s="1" t="s">
        <v>1583</v>
      </c>
      <c r="B558" s="1" t="n">
        <v>1176</v>
      </c>
      <c r="C558" s="1" t="n">
        <v>1007</v>
      </c>
      <c r="D558" s="1" t="n">
        <v>0.000428240740740741</v>
      </c>
      <c r="E558" s="1" t="n">
        <v>57</v>
      </c>
      <c r="F558" s="1" t="n">
        <v>0.0508</v>
      </c>
      <c r="G558" s="1" t="n">
        <v>0.0425</v>
      </c>
      <c r="H558" s="1" t="s">
        <v>2345</v>
      </c>
      <c r="I558" s="1" t="n">
        <v>0.000428240740740741</v>
      </c>
      <c r="J558" s="0" t="n">
        <v>0.616666666666666</v>
      </c>
    </row>
    <row r="559" customFormat="false" ht="15.75" hidden="false" customHeight="true" outlineLevel="0" collapsed="false">
      <c r="A559" s="1" t="s">
        <v>1390</v>
      </c>
      <c r="B559" s="1" t="n">
        <v>22223</v>
      </c>
      <c r="C559" s="1" t="n">
        <v>9290</v>
      </c>
      <c r="D559" s="1" t="n">
        <v>0.000775462962962963</v>
      </c>
      <c r="E559" s="1" t="n">
        <v>5044</v>
      </c>
      <c r="F559" s="1" t="n">
        <v>0.0164</v>
      </c>
      <c r="G559" s="1" t="n">
        <v>0.1236</v>
      </c>
      <c r="H559" s="1" t="s">
        <v>2345</v>
      </c>
      <c r="I559" s="1" t="n">
        <v>0.000775462962962963</v>
      </c>
      <c r="J559" s="0" t="n">
        <v>1.11666666666667</v>
      </c>
    </row>
    <row r="560" customFormat="false" ht="15.75" hidden="false" customHeight="true" outlineLevel="0" collapsed="false">
      <c r="A560" s="1" t="s">
        <v>1196</v>
      </c>
      <c r="B560" s="1" t="n">
        <v>1156</v>
      </c>
      <c r="C560" s="1" t="n">
        <v>944</v>
      </c>
      <c r="D560" s="1" t="n">
        <v>0.00108796296296296</v>
      </c>
      <c r="E560" s="1" t="n">
        <v>73</v>
      </c>
      <c r="F560" s="1" t="n">
        <v>0.0822</v>
      </c>
      <c r="G560" s="1" t="n">
        <v>0.0761</v>
      </c>
      <c r="H560" s="1" t="s">
        <v>2342</v>
      </c>
      <c r="I560" s="1" t="n">
        <v>0.00108796296296296</v>
      </c>
      <c r="J560" s="0" t="n">
        <v>1.56666666666667</v>
      </c>
    </row>
    <row r="561" customFormat="false" ht="15.75" hidden="false" customHeight="true" outlineLevel="0" collapsed="false">
      <c r="A561" s="1" t="s">
        <v>1331</v>
      </c>
      <c r="B561" s="1" t="n">
        <v>962</v>
      </c>
      <c r="C561" s="1" t="n">
        <v>882</v>
      </c>
      <c r="D561" s="1" t="n">
        <v>0.000891203703703704</v>
      </c>
      <c r="E561" s="1" t="n">
        <v>42</v>
      </c>
      <c r="F561" s="1" t="n">
        <v>0.0976</v>
      </c>
      <c r="G561" s="1" t="n">
        <v>0.0707</v>
      </c>
      <c r="H561" s="1" t="s">
        <v>2342</v>
      </c>
      <c r="I561" s="1" t="n">
        <v>0.000891203703703704</v>
      </c>
      <c r="J561" s="0" t="n">
        <v>1.28333333333333</v>
      </c>
    </row>
    <row r="562" customFormat="false" ht="15.75" hidden="false" customHeight="true" outlineLevel="0" collapsed="false">
      <c r="A562" s="1" t="s">
        <v>329</v>
      </c>
      <c r="B562" s="1" t="n">
        <v>442</v>
      </c>
      <c r="C562" s="1" t="n">
        <v>329</v>
      </c>
      <c r="D562" s="1" t="n">
        <v>0.00304398148148148</v>
      </c>
      <c r="E562" s="1" t="n">
        <v>53</v>
      </c>
      <c r="F562" s="1" t="n">
        <v>0.0517</v>
      </c>
      <c r="G562" s="1" t="n">
        <v>0.1448</v>
      </c>
      <c r="H562" s="1" t="s">
        <v>2322</v>
      </c>
      <c r="I562" s="1" t="n">
        <v>0.00304398148148148</v>
      </c>
      <c r="J562" s="0" t="n">
        <v>4.38333333333333</v>
      </c>
    </row>
    <row r="563" customFormat="false" ht="15.75" hidden="false" customHeight="true" outlineLevel="0" collapsed="false">
      <c r="A563" s="1" t="s">
        <v>937</v>
      </c>
      <c r="B563" s="1" t="n">
        <v>545</v>
      </c>
      <c r="C563" s="1" t="n">
        <v>316</v>
      </c>
      <c r="D563" s="1" t="n">
        <v>0.00149305555555556</v>
      </c>
      <c r="E563" s="1" t="n">
        <v>58</v>
      </c>
      <c r="F563" s="1" t="n">
        <v>0.0351</v>
      </c>
      <c r="G563" s="1" t="n">
        <v>0.1193</v>
      </c>
      <c r="H563" s="1" t="s">
        <v>2329</v>
      </c>
      <c r="I563" s="1" t="n">
        <v>0.00149305555555556</v>
      </c>
      <c r="J563" s="0" t="n">
        <v>2.15</v>
      </c>
    </row>
    <row r="564" customFormat="false" ht="15.75" hidden="false" customHeight="true" outlineLevel="0" collapsed="false">
      <c r="A564" s="1" t="s">
        <v>695</v>
      </c>
      <c r="B564" s="1" t="n">
        <v>267</v>
      </c>
      <c r="C564" s="1" t="n">
        <v>227</v>
      </c>
      <c r="D564" s="1" t="n">
        <v>0.00189814814814815</v>
      </c>
      <c r="E564" s="1" t="n">
        <v>23</v>
      </c>
      <c r="F564" s="1" t="n">
        <v>0</v>
      </c>
      <c r="G564" s="1" t="n">
        <v>0.1011</v>
      </c>
      <c r="H564" s="1" t="s">
        <v>2318</v>
      </c>
      <c r="I564" s="1" t="n">
        <v>0.00189814814814815</v>
      </c>
      <c r="J564" s="0" t="n">
        <v>2.73333333333333</v>
      </c>
    </row>
    <row r="565" customFormat="false" ht="15.75" hidden="false" customHeight="true" outlineLevel="0" collapsed="false">
      <c r="A565" s="1" t="s">
        <v>1392</v>
      </c>
      <c r="B565" s="1" t="n">
        <v>269</v>
      </c>
      <c r="C565" s="1" t="n">
        <v>216</v>
      </c>
      <c r="D565" s="1" t="n">
        <v>0.000763888888888889</v>
      </c>
      <c r="E565" s="1" t="n">
        <v>17</v>
      </c>
      <c r="F565" s="1" t="n">
        <v>0.0625</v>
      </c>
      <c r="G565" s="1" t="n">
        <v>0.0669</v>
      </c>
      <c r="H565" s="1" t="s">
        <v>2315</v>
      </c>
      <c r="I565" s="1" t="n">
        <v>0.000763888888888889</v>
      </c>
      <c r="J565" s="0" t="n">
        <v>1.1</v>
      </c>
    </row>
    <row r="566" customFormat="false" ht="15.75" hidden="false" customHeight="true" outlineLevel="0" collapsed="false">
      <c r="A566" s="1" t="s">
        <v>1067</v>
      </c>
      <c r="B566" s="1" t="n">
        <v>337</v>
      </c>
      <c r="C566" s="1" t="n">
        <v>239</v>
      </c>
      <c r="D566" s="1" t="n">
        <v>0.00130787037037037</v>
      </c>
      <c r="E566" s="1" t="n">
        <v>20</v>
      </c>
      <c r="F566" s="1" t="n">
        <v>0.1</v>
      </c>
      <c r="G566" s="1" t="n">
        <v>0.0861</v>
      </c>
      <c r="H566" s="1" t="s">
        <v>2321</v>
      </c>
      <c r="I566" s="1" t="n">
        <v>0.00130787037037037</v>
      </c>
      <c r="J566" s="0" t="n">
        <v>1.88333333333333</v>
      </c>
    </row>
    <row r="567" customFormat="false" ht="15.75" hidden="false" customHeight="true" outlineLevel="0" collapsed="false">
      <c r="A567" s="1" t="s">
        <v>655</v>
      </c>
      <c r="B567" s="1" t="n">
        <v>622</v>
      </c>
      <c r="C567" s="1" t="n">
        <v>465</v>
      </c>
      <c r="D567" s="1" t="n">
        <v>0.00196759259259259</v>
      </c>
      <c r="E567" s="1" t="n">
        <v>72</v>
      </c>
      <c r="F567" s="1" t="n">
        <v>0.0139</v>
      </c>
      <c r="G567" s="1" t="n">
        <v>0.2138</v>
      </c>
      <c r="H567" s="1" t="s">
        <v>2321</v>
      </c>
      <c r="I567" s="1" t="n">
        <v>0.00196759259259259</v>
      </c>
      <c r="J567" s="0" t="n">
        <v>2.83333333333333</v>
      </c>
    </row>
    <row r="568" customFormat="false" ht="15.75" hidden="false" customHeight="true" outlineLevel="0" collapsed="false">
      <c r="A568" s="1" t="s">
        <v>1018</v>
      </c>
      <c r="B568" s="1" t="n">
        <v>276</v>
      </c>
      <c r="C568" s="1" t="n">
        <v>208</v>
      </c>
      <c r="D568" s="1" t="n">
        <v>0.00135416666666667</v>
      </c>
      <c r="E568" s="1" t="n">
        <v>16</v>
      </c>
      <c r="F568" s="1" t="n">
        <v>0</v>
      </c>
      <c r="G568" s="1" t="n">
        <v>0.0507</v>
      </c>
      <c r="H568" s="1" t="s">
        <v>2329</v>
      </c>
      <c r="I568" s="1" t="n">
        <v>0.00135416666666667</v>
      </c>
      <c r="J568" s="0" t="n">
        <v>1.95</v>
      </c>
    </row>
    <row r="569" customFormat="false" ht="15.75" hidden="false" customHeight="true" outlineLevel="0" collapsed="false">
      <c r="A569" s="1" t="s">
        <v>836</v>
      </c>
      <c r="B569" s="1" t="n">
        <v>276</v>
      </c>
      <c r="C569" s="1" t="n">
        <v>223</v>
      </c>
      <c r="D569" s="1" t="n">
        <v>0.00166666666666667</v>
      </c>
      <c r="E569" s="1" t="n">
        <v>37</v>
      </c>
      <c r="F569" s="1" t="n">
        <v>0.027</v>
      </c>
      <c r="G569" s="1" t="n">
        <v>0.1268</v>
      </c>
      <c r="H569" s="1" t="s">
        <v>2321</v>
      </c>
      <c r="I569" s="1" t="n">
        <v>0.00166666666666667</v>
      </c>
      <c r="J569" s="0" t="n">
        <v>2.4</v>
      </c>
    </row>
    <row r="570" customFormat="false" ht="15.75" hidden="false" customHeight="true" outlineLevel="0" collapsed="false">
      <c r="A570" s="1" t="s">
        <v>499</v>
      </c>
      <c r="B570" s="1" t="n">
        <v>356</v>
      </c>
      <c r="C570" s="1" t="n">
        <v>257</v>
      </c>
      <c r="D570" s="1" t="n">
        <v>0.00233796296296296</v>
      </c>
      <c r="E570" s="1" t="n">
        <v>47</v>
      </c>
      <c r="F570" s="1" t="n">
        <v>0.0625</v>
      </c>
      <c r="G570" s="1" t="n">
        <v>0.1798</v>
      </c>
      <c r="H570" s="1" t="s">
        <v>2329</v>
      </c>
      <c r="I570" s="1" t="n">
        <v>0.00233796296296296</v>
      </c>
      <c r="J570" s="0" t="n">
        <v>3.36666666666666</v>
      </c>
    </row>
    <row r="571" customFormat="false" ht="15.75" hidden="false" customHeight="true" outlineLevel="0" collapsed="false">
      <c r="A571" s="1" t="s">
        <v>653</v>
      </c>
      <c r="B571" s="1" t="n">
        <v>353</v>
      </c>
      <c r="C571" s="1" t="n">
        <v>274</v>
      </c>
      <c r="D571" s="1" t="n">
        <v>0.00197916666666667</v>
      </c>
      <c r="E571" s="1" t="n">
        <v>39</v>
      </c>
      <c r="F571" s="1" t="n">
        <v>0.0541</v>
      </c>
      <c r="G571" s="1" t="n">
        <v>0.1445</v>
      </c>
      <c r="H571" s="1" t="s">
        <v>2318</v>
      </c>
      <c r="I571" s="1" t="n">
        <v>0.00197916666666667</v>
      </c>
      <c r="J571" s="0" t="n">
        <v>2.85</v>
      </c>
    </row>
    <row r="572" customFormat="false" ht="15.75" hidden="false" customHeight="true" outlineLevel="0" collapsed="false">
      <c r="A572" s="1" t="s">
        <v>783</v>
      </c>
      <c r="B572" s="1" t="n">
        <v>335</v>
      </c>
      <c r="C572" s="1" t="n">
        <v>253</v>
      </c>
      <c r="D572" s="1" t="n">
        <v>0.00173611111111111</v>
      </c>
      <c r="E572" s="1" t="n">
        <v>27</v>
      </c>
      <c r="F572" s="1" t="n">
        <v>0.1429</v>
      </c>
      <c r="G572" s="1" t="n">
        <v>0.1134</v>
      </c>
      <c r="H572" s="1" t="s">
        <v>2318</v>
      </c>
      <c r="I572" s="1" t="n">
        <v>0.00173611111111111</v>
      </c>
      <c r="J572" s="0" t="n">
        <v>2.5</v>
      </c>
    </row>
    <row r="573" customFormat="false" ht="15.75" hidden="false" customHeight="true" outlineLevel="0" collapsed="false">
      <c r="A573" s="1" t="s">
        <v>687</v>
      </c>
      <c r="B573" s="1" t="n">
        <v>278</v>
      </c>
      <c r="C573" s="1" t="n">
        <v>226</v>
      </c>
      <c r="D573" s="1" t="n">
        <v>0.00190972222222222</v>
      </c>
      <c r="E573" s="1" t="n">
        <v>28</v>
      </c>
      <c r="F573" s="1" t="n">
        <v>0.0769</v>
      </c>
      <c r="G573" s="1" t="n">
        <v>0.0935</v>
      </c>
      <c r="H573" s="1" t="s">
        <v>2329</v>
      </c>
      <c r="I573" s="1" t="n">
        <v>0.00190972222222222</v>
      </c>
      <c r="J573" s="0" t="n">
        <v>2.75</v>
      </c>
    </row>
    <row r="574" customFormat="false" ht="15.75" hidden="false" customHeight="true" outlineLevel="0" collapsed="false">
      <c r="A574" s="1" t="s">
        <v>498</v>
      </c>
      <c r="B574" s="1" t="n">
        <v>422</v>
      </c>
      <c r="C574" s="1" t="n">
        <v>324</v>
      </c>
      <c r="D574" s="1" t="n">
        <v>0.00233796296296296</v>
      </c>
      <c r="E574" s="1" t="n">
        <v>52</v>
      </c>
      <c r="F574" s="1" t="n">
        <v>0.0962</v>
      </c>
      <c r="G574" s="1" t="n">
        <v>0.1517</v>
      </c>
      <c r="H574" s="1" t="s">
        <v>2329</v>
      </c>
      <c r="I574" s="1" t="n">
        <v>0.00233796296296296</v>
      </c>
      <c r="J574" s="0" t="n">
        <v>3.36666666666666</v>
      </c>
    </row>
    <row r="575" customFormat="false" ht="15.75" hidden="false" customHeight="true" outlineLevel="0" collapsed="false">
      <c r="A575" s="1" t="s">
        <v>799</v>
      </c>
      <c r="B575" s="1" t="n">
        <v>288</v>
      </c>
      <c r="C575" s="1" t="n">
        <v>230</v>
      </c>
      <c r="D575" s="1" t="n">
        <v>0.00171296296296296</v>
      </c>
      <c r="E575" s="1" t="n">
        <v>18</v>
      </c>
      <c r="F575" s="1" t="n">
        <v>0.05</v>
      </c>
      <c r="G575" s="1" t="n">
        <v>0.1042</v>
      </c>
      <c r="H575" s="1" t="s">
        <v>2342</v>
      </c>
      <c r="I575" s="1" t="n">
        <v>0.00171296296296296</v>
      </c>
      <c r="J575" s="0" t="n">
        <v>2.46666666666666</v>
      </c>
    </row>
    <row r="576" customFormat="false" ht="15.75" hidden="false" customHeight="true" outlineLevel="0" collapsed="false">
      <c r="A576" s="1" t="s">
        <v>547</v>
      </c>
      <c r="B576" s="1" t="n">
        <v>385</v>
      </c>
      <c r="C576" s="1" t="n">
        <v>272</v>
      </c>
      <c r="D576" s="1" t="n">
        <v>0.00221064814814815</v>
      </c>
      <c r="E576" s="1" t="n">
        <v>39</v>
      </c>
      <c r="F576" s="1" t="n">
        <v>0</v>
      </c>
      <c r="G576" s="1" t="n">
        <v>0.1455</v>
      </c>
      <c r="H576" s="1" t="s">
        <v>2321</v>
      </c>
      <c r="I576" s="1" t="n">
        <v>0.00221064814814815</v>
      </c>
      <c r="J576" s="0" t="n">
        <v>3.18333333333333</v>
      </c>
    </row>
    <row r="577" customFormat="false" ht="15.75" hidden="false" customHeight="true" outlineLevel="0" collapsed="false">
      <c r="A577" s="1" t="s">
        <v>333</v>
      </c>
      <c r="B577" s="1" t="n">
        <v>330</v>
      </c>
      <c r="C577" s="1" t="n">
        <v>254</v>
      </c>
      <c r="D577" s="1" t="n">
        <v>0.00302083333333333</v>
      </c>
      <c r="E577" s="1" t="n">
        <v>26</v>
      </c>
      <c r="F577" s="1" t="n">
        <v>0.037</v>
      </c>
      <c r="G577" s="1" t="n">
        <v>0.1515</v>
      </c>
      <c r="H577" s="1" t="s">
        <v>2315</v>
      </c>
      <c r="I577" s="1" t="n">
        <v>0.00302083333333333</v>
      </c>
      <c r="J577" s="0" t="n">
        <v>4.35</v>
      </c>
    </row>
    <row r="578" customFormat="false" ht="15.75" hidden="false" customHeight="true" outlineLevel="0" collapsed="false">
      <c r="A578" s="1" t="s">
        <v>804</v>
      </c>
      <c r="B578" s="1" t="n">
        <v>297</v>
      </c>
      <c r="C578" s="1" t="n">
        <v>231</v>
      </c>
      <c r="D578" s="1" t="n">
        <v>0.00171296296296296</v>
      </c>
      <c r="E578" s="1" t="n">
        <v>37</v>
      </c>
      <c r="F578" s="1" t="n">
        <v>0</v>
      </c>
      <c r="G578" s="1" t="n">
        <v>0.1549</v>
      </c>
      <c r="H578" s="1" t="s">
        <v>2342</v>
      </c>
      <c r="I578" s="1" t="n">
        <v>0.00171296296296296</v>
      </c>
      <c r="J578" s="0" t="n">
        <v>2.46666666666666</v>
      </c>
    </row>
    <row r="579" customFormat="false" ht="15.75" hidden="false" customHeight="true" outlineLevel="0" collapsed="false">
      <c r="A579" s="1" t="s">
        <v>1177</v>
      </c>
      <c r="B579" s="1" t="n">
        <v>367</v>
      </c>
      <c r="C579" s="1" t="n">
        <v>251</v>
      </c>
      <c r="D579" s="1" t="n">
        <v>0.00111111111111111</v>
      </c>
      <c r="E579" s="1" t="n">
        <v>30</v>
      </c>
      <c r="F579" s="1" t="n">
        <v>0.0345</v>
      </c>
      <c r="G579" s="1" t="n">
        <v>0.0845</v>
      </c>
      <c r="H579" s="1" t="s">
        <v>2342</v>
      </c>
      <c r="I579" s="1" t="n">
        <v>0.00111111111111111</v>
      </c>
      <c r="J579" s="0" t="n">
        <v>1.6</v>
      </c>
    </row>
    <row r="580" customFormat="false" ht="15.75" hidden="false" customHeight="true" outlineLevel="0" collapsed="false">
      <c r="A580" s="1" t="s">
        <v>907</v>
      </c>
      <c r="B580" s="1" t="n">
        <v>112</v>
      </c>
      <c r="C580" s="1" t="n">
        <v>80</v>
      </c>
      <c r="D580" s="1" t="n">
        <v>0.00153935185185185</v>
      </c>
      <c r="E580" s="1" t="n">
        <v>8</v>
      </c>
      <c r="F580" s="1" t="n">
        <v>0</v>
      </c>
      <c r="G580" s="1" t="n">
        <v>0.1339</v>
      </c>
      <c r="H580" s="1" t="s">
        <v>2344</v>
      </c>
      <c r="I580" s="1" t="n">
        <v>0.00153935185185185</v>
      </c>
      <c r="J580" s="0" t="n">
        <v>2.21666666666666</v>
      </c>
    </row>
    <row r="581" customFormat="false" ht="15.75" hidden="false" customHeight="true" outlineLevel="0" collapsed="false">
      <c r="A581" s="1" t="s">
        <v>522</v>
      </c>
      <c r="B581" s="1" t="n">
        <v>133</v>
      </c>
      <c r="C581" s="1" t="n">
        <v>89</v>
      </c>
      <c r="D581" s="1" t="n">
        <v>0.00228009259259259</v>
      </c>
      <c r="E581" s="1" t="n">
        <v>24</v>
      </c>
      <c r="F581" s="1" t="n">
        <v>0.0476</v>
      </c>
      <c r="G581" s="1" t="n">
        <v>0.188</v>
      </c>
      <c r="H581" s="1" t="s">
        <v>2344</v>
      </c>
      <c r="I581" s="1" t="n">
        <v>0.00228009259259259</v>
      </c>
      <c r="J581" s="0" t="n">
        <v>3.28333333333333</v>
      </c>
    </row>
    <row r="582" customFormat="false" ht="15.75" hidden="false" customHeight="true" outlineLevel="0" collapsed="false">
      <c r="A582" s="1" t="s">
        <v>1070</v>
      </c>
      <c r="B582" s="1" t="n">
        <v>226</v>
      </c>
      <c r="C582" s="1" t="n">
        <v>116</v>
      </c>
      <c r="D582" s="1" t="n">
        <v>0.00130787037037037</v>
      </c>
      <c r="E582" s="1" t="n">
        <v>21</v>
      </c>
      <c r="F582" s="1" t="n">
        <v>0.0909</v>
      </c>
      <c r="G582" s="1" t="n">
        <v>0.146</v>
      </c>
      <c r="H582" s="1" t="s">
        <v>2345</v>
      </c>
      <c r="I582" s="1" t="n">
        <v>0.00130787037037037</v>
      </c>
      <c r="J582" s="0" t="n">
        <v>1.88333333333333</v>
      </c>
    </row>
    <row r="583" customFormat="false" ht="15.75" hidden="false" customHeight="true" outlineLevel="0" collapsed="false">
      <c r="A583" s="1" t="s">
        <v>560</v>
      </c>
      <c r="B583" s="1" t="n">
        <v>176</v>
      </c>
      <c r="C583" s="1" t="n">
        <v>98</v>
      </c>
      <c r="D583" s="1" t="n">
        <v>0.00217592592592593</v>
      </c>
      <c r="E583" s="1" t="n">
        <v>18</v>
      </c>
      <c r="F583" s="1" t="n">
        <v>0.05</v>
      </c>
      <c r="G583" s="1" t="n">
        <v>0.1705</v>
      </c>
      <c r="H583" s="1" t="s">
        <v>2344</v>
      </c>
      <c r="I583" s="1" t="n">
        <v>0.00217592592592593</v>
      </c>
      <c r="J583" s="0" t="n">
        <v>3.13333333333333</v>
      </c>
    </row>
    <row r="584" customFormat="false" ht="15.75" hidden="false" customHeight="true" outlineLevel="0" collapsed="false">
      <c r="A584" s="1" t="s">
        <v>1046</v>
      </c>
      <c r="B584" s="1" t="n">
        <v>226</v>
      </c>
      <c r="C584" s="1" t="n">
        <v>155</v>
      </c>
      <c r="D584" s="1" t="n">
        <v>0.00131944444444444</v>
      </c>
      <c r="E584" s="1" t="n">
        <v>39</v>
      </c>
      <c r="F584" s="1" t="n">
        <v>0.0256</v>
      </c>
      <c r="G584" s="1" t="n">
        <v>0.1681</v>
      </c>
      <c r="H584" s="1" t="s">
        <v>2345</v>
      </c>
      <c r="I584" s="1" t="n">
        <v>0.00131944444444444</v>
      </c>
      <c r="J584" s="0" t="n">
        <v>1.9</v>
      </c>
    </row>
    <row r="585" customFormat="false" ht="15.75" hidden="false" customHeight="true" outlineLevel="0" collapsed="false">
      <c r="A585" s="1" t="s">
        <v>1114</v>
      </c>
      <c r="B585" s="1" t="n">
        <v>121</v>
      </c>
      <c r="C585" s="1" t="n">
        <v>74</v>
      </c>
      <c r="D585" s="1" t="n">
        <v>0.00122685185185185</v>
      </c>
      <c r="E585" s="1" t="n">
        <v>20</v>
      </c>
      <c r="F585" s="1" t="n">
        <v>0</v>
      </c>
      <c r="G585" s="1" t="n">
        <v>0.2149</v>
      </c>
      <c r="H585" s="1" t="s">
        <v>2344</v>
      </c>
      <c r="I585" s="1" t="n">
        <v>0.00122685185185185</v>
      </c>
      <c r="J585" s="0" t="n">
        <v>1.76666666666667</v>
      </c>
    </row>
    <row r="586" customFormat="false" ht="15.75" hidden="false" customHeight="true" outlineLevel="0" collapsed="false">
      <c r="A586" s="1" t="s">
        <v>961</v>
      </c>
      <c r="B586" s="1" t="n">
        <v>149</v>
      </c>
      <c r="C586" s="1" t="n">
        <v>96</v>
      </c>
      <c r="D586" s="1" t="n">
        <v>0.00145833333333333</v>
      </c>
      <c r="E586" s="1" t="n">
        <v>26</v>
      </c>
      <c r="F586" s="1" t="n">
        <v>0.0909</v>
      </c>
      <c r="G586" s="1" t="n">
        <v>0.2215</v>
      </c>
      <c r="H586" s="1" t="s">
        <v>2342</v>
      </c>
      <c r="I586" s="1" t="n">
        <v>0.00145833333333333</v>
      </c>
      <c r="J586" s="0" t="n">
        <v>2.1</v>
      </c>
    </row>
    <row r="587" customFormat="false" ht="15.75" hidden="false" customHeight="true" outlineLevel="0" collapsed="false">
      <c r="A587" s="1" t="s">
        <v>1507</v>
      </c>
      <c r="B587" s="1" t="n">
        <v>116</v>
      </c>
      <c r="C587" s="1" t="n">
        <v>75</v>
      </c>
      <c r="D587" s="1" t="n">
        <v>0.000590277777777778</v>
      </c>
      <c r="E587" s="1" t="n">
        <v>15</v>
      </c>
      <c r="F587" s="1" t="n">
        <v>0.0625</v>
      </c>
      <c r="G587" s="1" t="n">
        <v>0.2069</v>
      </c>
      <c r="H587" s="1" t="s">
        <v>2344</v>
      </c>
      <c r="I587" s="1" t="n">
        <v>0.000590277777777778</v>
      </c>
      <c r="J587" s="0" t="n">
        <v>0.849999999999999</v>
      </c>
    </row>
    <row r="588" customFormat="false" ht="15.75" hidden="false" customHeight="true" outlineLevel="0" collapsed="false">
      <c r="A588" s="1" t="s">
        <v>1255</v>
      </c>
      <c r="B588" s="1" t="n">
        <v>174</v>
      </c>
      <c r="C588" s="1" t="n">
        <v>115</v>
      </c>
      <c r="D588" s="1" t="n">
        <v>0.00100694444444444</v>
      </c>
      <c r="E588" s="1" t="n">
        <v>13</v>
      </c>
      <c r="F588" s="1" t="n">
        <v>0</v>
      </c>
      <c r="G588" s="1" t="n">
        <v>0.0747</v>
      </c>
      <c r="H588" s="1" t="s">
        <v>2321</v>
      </c>
      <c r="I588" s="1" t="n">
        <v>0.00100694444444444</v>
      </c>
      <c r="J588" s="0" t="n">
        <v>1.45</v>
      </c>
    </row>
    <row r="589" customFormat="false" ht="15.75" hidden="false" customHeight="true" outlineLevel="0" collapsed="false">
      <c r="A589" s="1" t="s">
        <v>858</v>
      </c>
      <c r="B589" s="1" t="n">
        <v>191</v>
      </c>
      <c r="C589" s="1" t="n">
        <v>95</v>
      </c>
      <c r="D589" s="1" t="n">
        <v>0.0016087962962963</v>
      </c>
      <c r="E589" s="1" t="n">
        <v>17</v>
      </c>
      <c r="F589" s="1" t="n">
        <v>0</v>
      </c>
      <c r="G589" s="1" t="n">
        <v>0.1152</v>
      </c>
      <c r="H589" s="1" t="s">
        <v>2344</v>
      </c>
      <c r="I589" s="1" t="n">
        <v>0.0016087962962963</v>
      </c>
      <c r="J589" s="0" t="n">
        <v>2.31666666666666</v>
      </c>
    </row>
    <row r="590" customFormat="false" ht="15.75" hidden="false" customHeight="true" outlineLevel="0" collapsed="false">
      <c r="A590" s="1" t="s">
        <v>536</v>
      </c>
      <c r="B590" s="1" t="n">
        <v>291</v>
      </c>
      <c r="C590" s="1" t="n">
        <v>157</v>
      </c>
      <c r="D590" s="1" t="n">
        <v>0.00224537037037037</v>
      </c>
      <c r="E590" s="1" t="n">
        <v>51</v>
      </c>
      <c r="F590" s="1" t="n">
        <v>0.0556</v>
      </c>
      <c r="G590" s="1" t="n">
        <v>0.2096</v>
      </c>
      <c r="H590" s="1" t="s">
        <v>2345</v>
      </c>
      <c r="I590" s="1" t="n">
        <v>0.00224537037037037</v>
      </c>
      <c r="J590" s="0" t="n">
        <v>3.23333333333333</v>
      </c>
    </row>
    <row r="591" customFormat="false" ht="15.75" hidden="false" customHeight="true" outlineLevel="0" collapsed="false">
      <c r="A591" s="1" t="s">
        <v>398</v>
      </c>
      <c r="B591" s="1" t="n">
        <v>161</v>
      </c>
      <c r="C591" s="1" t="n">
        <v>88</v>
      </c>
      <c r="D591" s="1" t="n">
        <v>0.00267361111111111</v>
      </c>
      <c r="E591" s="1" t="n">
        <v>15</v>
      </c>
      <c r="F591" s="1" t="n">
        <v>0</v>
      </c>
      <c r="G591" s="1" t="n">
        <v>0.1677</v>
      </c>
      <c r="H591" s="1" t="s">
        <v>2342</v>
      </c>
      <c r="I591" s="1" t="n">
        <v>0.00267361111111111</v>
      </c>
      <c r="J591" s="0" t="n">
        <v>3.85</v>
      </c>
    </row>
    <row r="592" customFormat="false" ht="15.75" hidden="false" customHeight="true" outlineLevel="0" collapsed="false">
      <c r="A592" s="1" t="s">
        <v>1167</v>
      </c>
      <c r="B592" s="1" t="n">
        <v>239</v>
      </c>
      <c r="C592" s="1" t="n">
        <v>138</v>
      </c>
      <c r="D592" s="1" t="n">
        <v>0.00112268518518519</v>
      </c>
      <c r="E592" s="1" t="n">
        <v>23</v>
      </c>
      <c r="F592" s="1" t="n">
        <v>0</v>
      </c>
      <c r="G592" s="1" t="n">
        <v>0.1715</v>
      </c>
      <c r="H592" s="1" t="s">
        <v>2344</v>
      </c>
      <c r="I592" s="1" t="n">
        <v>0.00112268518518519</v>
      </c>
      <c r="J592" s="0" t="n">
        <v>1.61666666666667</v>
      </c>
    </row>
    <row r="593" customFormat="false" ht="15.75" hidden="false" customHeight="true" outlineLevel="0" collapsed="false">
      <c r="A593" s="1" t="s">
        <v>897</v>
      </c>
      <c r="B593" s="1" t="n">
        <v>273</v>
      </c>
      <c r="C593" s="1" t="n">
        <v>221</v>
      </c>
      <c r="D593" s="1" t="n">
        <v>0.00155092592592593</v>
      </c>
      <c r="E593" s="1" t="n">
        <v>17</v>
      </c>
      <c r="F593" s="1" t="n">
        <v>0</v>
      </c>
      <c r="G593" s="1" t="n">
        <v>0.0659</v>
      </c>
      <c r="H593" s="1" t="s">
        <v>2318</v>
      </c>
      <c r="I593" s="1" t="n">
        <v>0.00155092592592593</v>
      </c>
      <c r="J593" s="0" t="n">
        <v>2.23333333333333</v>
      </c>
    </row>
    <row r="594" customFormat="false" ht="15.75" hidden="false" customHeight="true" outlineLevel="0" collapsed="false">
      <c r="A594" s="1" t="s">
        <v>765</v>
      </c>
      <c r="B594" s="1" t="n">
        <v>338</v>
      </c>
      <c r="C594" s="1" t="n">
        <v>241</v>
      </c>
      <c r="D594" s="1" t="n">
        <v>0.00177083333333333</v>
      </c>
      <c r="E594" s="1" t="n">
        <v>41</v>
      </c>
      <c r="F594" s="1" t="n">
        <v>0.0238</v>
      </c>
      <c r="G594" s="1" t="n">
        <v>0.1124</v>
      </c>
      <c r="H594" s="1" t="s">
        <v>2345</v>
      </c>
      <c r="I594" s="1" t="n">
        <v>0.00177083333333333</v>
      </c>
      <c r="J594" s="0" t="n">
        <v>2.55</v>
      </c>
    </row>
    <row r="595" customFormat="false" ht="15.75" hidden="false" customHeight="true" outlineLevel="0" collapsed="false">
      <c r="A595" s="1" t="s">
        <v>577</v>
      </c>
      <c r="B595" s="1" t="n">
        <v>506</v>
      </c>
      <c r="C595" s="1" t="n">
        <v>318</v>
      </c>
      <c r="D595" s="1" t="n">
        <v>0.00215277777777778</v>
      </c>
      <c r="E595" s="1" t="n">
        <v>67</v>
      </c>
      <c r="F595" s="1" t="n">
        <v>0.0294</v>
      </c>
      <c r="G595" s="1" t="n">
        <v>0.1877</v>
      </c>
      <c r="H595" s="1" t="s">
        <v>2345</v>
      </c>
      <c r="I595" s="1" t="n">
        <v>0.00215277777777778</v>
      </c>
      <c r="J595" s="0" t="n">
        <v>3.1</v>
      </c>
    </row>
    <row r="596" customFormat="false" ht="15.75" hidden="false" customHeight="true" outlineLevel="0" collapsed="false">
      <c r="A596" s="1" t="s">
        <v>868</v>
      </c>
      <c r="B596" s="1" t="n">
        <v>210</v>
      </c>
      <c r="C596" s="1" t="n">
        <v>193</v>
      </c>
      <c r="D596" s="1" t="n">
        <v>0.00159722222222222</v>
      </c>
      <c r="E596" s="1" t="n">
        <v>10</v>
      </c>
      <c r="F596" s="1" t="n">
        <v>0</v>
      </c>
      <c r="G596" s="1" t="n">
        <v>0.1048</v>
      </c>
      <c r="H596" s="1" t="s">
        <v>2318</v>
      </c>
      <c r="I596" s="1" t="n">
        <v>0.00159722222222222</v>
      </c>
      <c r="J596" s="0" t="n">
        <v>2.3</v>
      </c>
    </row>
    <row r="597" customFormat="false" ht="15.75" hidden="false" customHeight="true" outlineLevel="0" collapsed="false">
      <c r="A597" s="1" t="s">
        <v>982</v>
      </c>
      <c r="B597" s="1" t="n">
        <v>208</v>
      </c>
      <c r="C597" s="1" t="n">
        <v>190</v>
      </c>
      <c r="D597" s="1" t="n">
        <v>0.00142361111111111</v>
      </c>
      <c r="E597" s="1" t="n">
        <v>10</v>
      </c>
      <c r="F597" s="1" t="n">
        <v>0.2</v>
      </c>
      <c r="G597" s="1" t="n">
        <v>0.0433</v>
      </c>
      <c r="H597" s="1" t="s">
        <v>2318</v>
      </c>
      <c r="I597" s="1" t="n">
        <v>0.00142361111111111</v>
      </c>
      <c r="J597" s="0" t="n">
        <v>2.05</v>
      </c>
    </row>
    <row r="598" customFormat="false" ht="15.75" hidden="false" customHeight="true" outlineLevel="0" collapsed="false">
      <c r="A598" s="1" t="s">
        <v>849</v>
      </c>
      <c r="B598" s="1" t="n">
        <v>333</v>
      </c>
      <c r="C598" s="1" t="n">
        <v>256</v>
      </c>
      <c r="D598" s="1" t="n">
        <v>0.00164351851851852</v>
      </c>
      <c r="E598" s="1" t="n">
        <v>32</v>
      </c>
      <c r="F598" s="1" t="n">
        <v>0</v>
      </c>
      <c r="G598" s="1" t="n">
        <v>0.0991</v>
      </c>
      <c r="H598" s="1" t="s">
        <v>2315</v>
      </c>
      <c r="I598" s="1" t="n">
        <v>0.00164351851851852</v>
      </c>
      <c r="J598" s="0" t="n">
        <v>2.36666666666666</v>
      </c>
    </row>
    <row r="599" customFormat="false" ht="15.75" hidden="false" customHeight="true" outlineLevel="0" collapsed="false">
      <c r="A599" s="1" t="s">
        <v>1060</v>
      </c>
      <c r="B599" s="1" t="n">
        <v>479</v>
      </c>
      <c r="C599" s="1" t="n">
        <v>360</v>
      </c>
      <c r="D599" s="1" t="n">
        <v>0.00130787037037037</v>
      </c>
      <c r="E599" s="1" t="n">
        <v>62</v>
      </c>
      <c r="F599" s="1" t="n">
        <v>0.0152</v>
      </c>
      <c r="G599" s="1" t="n">
        <v>0.1628</v>
      </c>
      <c r="H599" s="1" t="s">
        <v>2321</v>
      </c>
      <c r="I599" s="1" t="n">
        <v>0.00130787037037037</v>
      </c>
      <c r="J599" s="0" t="n">
        <v>1.88333333333333</v>
      </c>
    </row>
    <row r="600" customFormat="false" ht="15.75" hidden="false" customHeight="true" outlineLevel="0" collapsed="false">
      <c r="A600" s="1" t="s">
        <v>988</v>
      </c>
      <c r="B600" s="1" t="n">
        <v>325</v>
      </c>
      <c r="C600" s="1" t="n">
        <v>273</v>
      </c>
      <c r="D600" s="1" t="n">
        <v>0.00140046296296296</v>
      </c>
      <c r="E600" s="1" t="n">
        <v>26</v>
      </c>
      <c r="F600" s="1" t="n">
        <v>0</v>
      </c>
      <c r="G600" s="1" t="n">
        <v>0.0985</v>
      </c>
      <c r="H600" s="1" t="s">
        <v>2315</v>
      </c>
      <c r="I600" s="1" t="n">
        <v>0.00140046296296296</v>
      </c>
      <c r="J600" s="0" t="n">
        <v>2.01666666666666</v>
      </c>
    </row>
    <row r="601" customFormat="false" ht="15.75" hidden="false" customHeight="true" outlineLevel="0" collapsed="false">
      <c r="A601" s="1" t="s">
        <v>1041</v>
      </c>
      <c r="B601" s="1" t="n">
        <v>531</v>
      </c>
      <c r="C601" s="1" t="n">
        <v>317</v>
      </c>
      <c r="D601" s="1" t="n">
        <v>0.00133101851851852</v>
      </c>
      <c r="E601" s="1" t="n">
        <v>40</v>
      </c>
      <c r="F601" s="1" t="n">
        <v>0.0698</v>
      </c>
      <c r="G601" s="1" t="n">
        <v>0.0772</v>
      </c>
      <c r="H601" s="1" t="s">
        <v>2318</v>
      </c>
      <c r="I601" s="1" t="n">
        <v>0.00133101851851852</v>
      </c>
      <c r="J601" s="0" t="n">
        <v>1.91666666666667</v>
      </c>
    </row>
    <row r="602" customFormat="false" ht="15.75" hidden="false" customHeight="true" outlineLevel="0" collapsed="false">
      <c r="A602" s="1" t="s">
        <v>854</v>
      </c>
      <c r="B602" s="1" t="n">
        <v>321</v>
      </c>
      <c r="C602" s="1" t="n">
        <v>244</v>
      </c>
      <c r="D602" s="1" t="n">
        <v>0.00162037037037037</v>
      </c>
      <c r="E602" s="1" t="n">
        <v>28</v>
      </c>
      <c r="F602" s="1" t="n">
        <v>0</v>
      </c>
      <c r="G602" s="1" t="n">
        <v>0.0997</v>
      </c>
      <c r="H602" s="1" t="s">
        <v>2329</v>
      </c>
      <c r="I602" s="1" t="n">
        <v>0.00162037037037037</v>
      </c>
      <c r="J602" s="0" t="n">
        <v>2.33333333333333</v>
      </c>
    </row>
    <row r="603" customFormat="false" ht="15.75" hidden="false" customHeight="true" outlineLevel="0" collapsed="false">
      <c r="A603" s="1" t="s">
        <v>1320</v>
      </c>
      <c r="B603" s="1" t="n">
        <v>229</v>
      </c>
      <c r="C603" s="1" t="n">
        <v>214</v>
      </c>
      <c r="D603" s="1" t="n">
        <v>0.000891203703703704</v>
      </c>
      <c r="E603" s="1" t="n">
        <v>14</v>
      </c>
      <c r="F603" s="1" t="n">
        <v>0</v>
      </c>
      <c r="G603" s="1" t="n">
        <v>0.048</v>
      </c>
      <c r="H603" s="1" t="s">
        <v>2321</v>
      </c>
      <c r="I603" s="1" t="n">
        <v>0.000891203703703704</v>
      </c>
      <c r="J603" s="0" t="n">
        <v>1.28333333333333</v>
      </c>
    </row>
    <row r="604" customFormat="false" ht="15.75" hidden="false" customHeight="true" outlineLevel="0" collapsed="false">
      <c r="A604" s="1" t="s">
        <v>1301</v>
      </c>
      <c r="B604" s="1" t="n">
        <v>192</v>
      </c>
      <c r="C604" s="1" t="n">
        <v>181</v>
      </c>
      <c r="D604" s="1" t="n">
        <v>0.000925925925925926</v>
      </c>
      <c r="E604" s="1" t="n">
        <v>3</v>
      </c>
      <c r="F604" s="1" t="n">
        <v>0</v>
      </c>
      <c r="G604" s="1" t="n">
        <v>0.0365</v>
      </c>
      <c r="H604" s="1" t="s">
        <v>2318</v>
      </c>
      <c r="I604" s="1" t="n">
        <v>0.000925925925925926</v>
      </c>
      <c r="J604" s="0" t="n">
        <v>1.33333333333333</v>
      </c>
    </row>
    <row r="605" customFormat="false" ht="15.75" hidden="false" customHeight="true" outlineLevel="0" collapsed="false">
      <c r="A605" s="1" t="s">
        <v>452</v>
      </c>
      <c r="B605" s="1" t="n">
        <v>508</v>
      </c>
      <c r="C605" s="1" t="n">
        <v>329</v>
      </c>
      <c r="D605" s="1" t="n">
        <v>0.00248842592592593</v>
      </c>
      <c r="E605" s="1" t="n">
        <v>42</v>
      </c>
      <c r="F605" s="1" t="n">
        <v>0.0208</v>
      </c>
      <c r="G605" s="1" t="n">
        <v>0.1339</v>
      </c>
      <c r="H605" s="1" t="s">
        <v>2321</v>
      </c>
      <c r="I605" s="1" t="n">
        <v>0.00248842592592593</v>
      </c>
      <c r="J605" s="0" t="n">
        <v>3.58333333333333</v>
      </c>
    </row>
    <row r="606" customFormat="false" ht="15.75" hidden="false" customHeight="true" outlineLevel="0" collapsed="false">
      <c r="A606" s="1" t="s">
        <v>739</v>
      </c>
      <c r="B606" s="1" t="n">
        <v>226</v>
      </c>
      <c r="C606" s="1" t="n">
        <v>209</v>
      </c>
      <c r="D606" s="1" t="n">
        <v>0.00180555555555556</v>
      </c>
      <c r="E606" s="1" t="n">
        <v>9</v>
      </c>
      <c r="F606" s="1" t="n">
        <v>0</v>
      </c>
      <c r="G606" s="1" t="n">
        <v>0.0442</v>
      </c>
      <c r="H606" s="1" t="s">
        <v>2321</v>
      </c>
      <c r="I606" s="1" t="n">
        <v>0.00180555555555556</v>
      </c>
      <c r="J606" s="0" t="n">
        <v>2.6</v>
      </c>
    </row>
    <row r="607" customFormat="false" ht="15.75" hidden="false" customHeight="true" outlineLevel="0" collapsed="false">
      <c r="A607" s="1" t="s">
        <v>700</v>
      </c>
      <c r="B607" s="1" t="n">
        <v>422</v>
      </c>
      <c r="C607" s="1" t="n">
        <v>311</v>
      </c>
      <c r="D607" s="1" t="n">
        <v>0.001875</v>
      </c>
      <c r="E607" s="1" t="n">
        <v>37</v>
      </c>
      <c r="F607" s="1" t="n">
        <v>0.027</v>
      </c>
      <c r="G607" s="1" t="n">
        <v>0.1398</v>
      </c>
      <c r="H607" s="1" t="s">
        <v>2342</v>
      </c>
      <c r="I607" s="1" t="n">
        <v>0.001875</v>
      </c>
      <c r="J607" s="0" t="n">
        <v>2.7</v>
      </c>
    </row>
    <row r="608" customFormat="false" ht="15.75" hidden="false" customHeight="true" outlineLevel="0" collapsed="false">
      <c r="A608" s="1" t="s">
        <v>786</v>
      </c>
      <c r="B608" s="1" t="n">
        <v>228</v>
      </c>
      <c r="C608" s="1" t="n">
        <v>202</v>
      </c>
      <c r="D608" s="1" t="n">
        <v>0.00173611111111111</v>
      </c>
      <c r="E608" s="1" t="n">
        <v>10</v>
      </c>
      <c r="F608" s="1" t="n">
        <v>0</v>
      </c>
      <c r="G608" s="1" t="n">
        <v>0.0307</v>
      </c>
      <c r="H608" s="1" t="s">
        <v>2319</v>
      </c>
      <c r="I608" s="1" t="n">
        <v>0.00173611111111111</v>
      </c>
      <c r="J608" s="0" t="n">
        <v>2.5</v>
      </c>
    </row>
    <row r="609" customFormat="false" ht="15.75" hidden="false" customHeight="true" outlineLevel="0" collapsed="false">
      <c r="A609" s="1" t="s">
        <v>1189</v>
      </c>
      <c r="B609" s="1" t="n">
        <v>229</v>
      </c>
      <c r="C609" s="1" t="n">
        <v>212</v>
      </c>
      <c r="D609" s="1" t="n">
        <v>0.00109953703703704</v>
      </c>
      <c r="E609" s="1" t="n">
        <v>10</v>
      </c>
      <c r="F609" s="1" t="n">
        <v>0</v>
      </c>
      <c r="G609" s="1" t="n">
        <v>0.0611</v>
      </c>
      <c r="H609" s="1" t="s">
        <v>2329</v>
      </c>
      <c r="I609" s="1" t="n">
        <v>0.00109953703703704</v>
      </c>
      <c r="J609" s="0" t="n">
        <v>1.58333333333333</v>
      </c>
    </row>
    <row r="610" customFormat="false" ht="15.75" hidden="false" customHeight="true" outlineLevel="0" collapsed="false">
      <c r="A610" s="1" t="s">
        <v>872</v>
      </c>
      <c r="B610" s="1" t="n">
        <v>230</v>
      </c>
      <c r="C610" s="1" t="n">
        <v>208</v>
      </c>
      <c r="D610" s="1" t="n">
        <v>0.00159722222222222</v>
      </c>
      <c r="E610" s="1" t="n">
        <v>13</v>
      </c>
      <c r="F610" s="1" t="n">
        <v>0</v>
      </c>
      <c r="G610" s="1" t="n">
        <v>0.0652</v>
      </c>
      <c r="H610" s="1" t="s">
        <v>2321</v>
      </c>
      <c r="I610" s="1" t="n">
        <v>0.00159722222222222</v>
      </c>
      <c r="J610" s="0" t="n">
        <v>2.3</v>
      </c>
    </row>
    <row r="611" customFormat="false" ht="15.75" hidden="false" customHeight="true" outlineLevel="0" collapsed="false">
      <c r="A611" s="1" t="s">
        <v>920</v>
      </c>
      <c r="B611" s="1" t="n">
        <v>241</v>
      </c>
      <c r="C611" s="1" t="n">
        <v>204</v>
      </c>
      <c r="D611" s="1" t="n">
        <v>0.00152777777777778</v>
      </c>
      <c r="E611" s="1" t="n">
        <v>19</v>
      </c>
      <c r="F611" s="1" t="n">
        <v>0</v>
      </c>
      <c r="G611" s="1" t="n">
        <v>0.0456</v>
      </c>
      <c r="H611" s="1" t="s">
        <v>2319</v>
      </c>
      <c r="I611" s="1" t="n">
        <v>0.00152777777777778</v>
      </c>
      <c r="J611" s="0" t="n">
        <v>2.2</v>
      </c>
    </row>
    <row r="612" customFormat="false" ht="15.75" hidden="false" customHeight="true" outlineLevel="0" collapsed="false">
      <c r="A612" s="1" t="s">
        <v>641</v>
      </c>
      <c r="B612" s="1" t="n">
        <v>412</v>
      </c>
      <c r="C612" s="1" t="n">
        <v>305</v>
      </c>
      <c r="D612" s="1" t="n">
        <v>0.00200231481481482</v>
      </c>
      <c r="E612" s="1" t="n">
        <v>39</v>
      </c>
      <c r="F612" s="1" t="n">
        <v>0.0233</v>
      </c>
      <c r="G612" s="1" t="n">
        <v>0.1796</v>
      </c>
      <c r="H612" s="1" t="s">
        <v>2329</v>
      </c>
      <c r="I612" s="1" t="n">
        <v>0.00200231481481482</v>
      </c>
      <c r="J612" s="0" t="n">
        <v>2.88333333333333</v>
      </c>
    </row>
    <row r="613" customFormat="false" ht="15.75" hidden="false" customHeight="true" outlineLevel="0" collapsed="false">
      <c r="A613" s="1" t="s">
        <v>635</v>
      </c>
      <c r="B613" s="1" t="n">
        <v>528</v>
      </c>
      <c r="C613" s="1" t="n">
        <v>400</v>
      </c>
      <c r="D613" s="1" t="n">
        <v>0.00201388888888889</v>
      </c>
      <c r="E613" s="1" t="n">
        <v>65</v>
      </c>
      <c r="F613" s="1" t="n">
        <v>0.1029</v>
      </c>
      <c r="G613" s="1" t="n">
        <v>0.1534</v>
      </c>
      <c r="H613" s="1" t="s">
        <v>2318</v>
      </c>
      <c r="I613" s="1" t="n">
        <v>0.00201388888888889</v>
      </c>
      <c r="J613" s="0" t="n">
        <v>2.9</v>
      </c>
    </row>
    <row r="614" customFormat="false" ht="15.75" hidden="false" customHeight="true" outlineLevel="0" collapsed="false">
      <c r="A614" s="1" t="s">
        <v>767</v>
      </c>
      <c r="B614" s="1" t="n">
        <v>267</v>
      </c>
      <c r="C614" s="1" t="n">
        <v>226</v>
      </c>
      <c r="D614" s="1" t="n">
        <v>0.00177083333333333</v>
      </c>
      <c r="E614" s="1" t="n">
        <v>19</v>
      </c>
      <c r="F614" s="1" t="n">
        <v>0</v>
      </c>
      <c r="G614" s="1" t="n">
        <v>0.0674</v>
      </c>
      <c r="H614" s="1" t="s">
        <v>2329</v>
      </c>
      <c r="I614" s="1" t="n">
        <v>0.00177083333333333</v>
      </c>
      <c r="J614" s="0" t="n">
        <v>2.55</v>
      </c>
    </row>
    <row r="615" customFormat="false" ht="15.75" hidden="false" customHeight="true" outlineLevel="0" collapsed="false">
      <c r="A615" s="1" t="s">
        <v>492</v>
      </c>
      <c r="B615" s="1" t="n">
        <v>335</v>
      </c>
      <c r="C615" s="1" t="n">
        <v>260</v>
      </c>
      <c r="D615" s="1" t="n">
        <v>0.00234953703703704</v>
      </c>
      <c r="E615" s="1" t="n">
        <v>30</v>
      </c>
      <c r="F615" s="1" t="n">
        <v>0.0357</v>
      </c>
      <c r="G615" s="1" t="n">
        <v>0.1164</v>
      </c>
      <c r="H615" s="1" t="s">
        <v>2329</v>
      </c>
      <c r="I615" s="1" t="n">
        <v>0.00234953703703704</v>
      </c>
      <c r="J615" s="0" t="n">
        <v>3.38333333333333</v>
      </c>
    </row>
    <row r="616" customFormat="false" ht="15.75" hidden="false" customHeight="true" outlineLevel="0" collapsed="false">
      <c r="A616" s="1" t="s">
        <v>1175</v>
      </c>
      <c r="B616" s="1" t="n">
        <v>223</v>
      </c>
      <c r="C616" s="1" t="n">
        <v>207</v>
      </c>
      <c r="D616" s="1" t="n">
        <v>0.00111111111111111</v>
      </c>
      <c r="E616" s="1" t="n">
        <v>13</v>
      </c>
      <c r="F616" s="1" t="n">
        <v>0</v>
      </c>
      <c r="G616" s="1" t="n">
        <v>0.0628</v>
      </c>
      <c r="H616" s="1" t="s">
        <v>2318</v>
      </c>
      <c r="I616" s="1" t="n">
        <v>0.00111111111111111</v>
      </c>
      <c r="J616" s="0" t="n">
        <v>1.6</v>
      </c>
    </row>
    <row r="617" customFormat="false" ht="15.75" hidden="false" customHeight="true" outlineLevel="0" collapsed="false">
      <c r="A617" s="1" t="s">
        <v>368</v>
      </c>
      <c r="B617" s="1" t="n">
        <v>386</v>
      </c>
      <c r="C617" s="1" t="n">
        <v>287</v>
      </c>
      <c r="D617" s="1" t="n">
        <v>0.00282407407407407</v>
      </c>
      <c r="E617" s="1" t="n">
        <v>45</v>
      </c>
      <c r="F617" s="1" t="n">
        <v>0.0351</v>
      </c>
      <c r="G617" s="1" t="n">
        <v>0.1762</v>
      </c>
      <c r="H617" s="1" t="s">
        <v>2329</v>
      </c>
      <c r="I617" s="1" t="n">
        <v>0.00282407407407407</v>
      </c>
      <c r="J617" s="0" t="n">
        <v>4.06666666666666</v>
      </c>
    </row>
    <row r="618" customFormat="false" ht="15.75" hidden="false" customHeight="true" outlineLevel="0" collapsed="false">
      <c r="A618" s="1" t="s">
        <v>1206</v>
      </c>
      <c r="B618" s="1" t="n">
        <v>279</v>
      </c>
      <c r="C618" s="1" t="n">
        <v>255</v>
      </c>
      <c r="D618" s="1" t="n">
        <v>0.00107638888888889</v>
      </c>
      <c r="E618" s="1" t="n">
        <v>12</v>
      </c>
      <c r="F618" s="1" t="n">
        <v>0.2</v>
      </c>
      <c r="G618" s="1" t="n">
        <v>0.1004</v>
      </c>
      <c r="H618" s="1" t="s">
        <v>2315</v>
      </c>
      <c r="I618" s="1" t="n">
        <v>0.00107638888888889</v>
      </c>
      <c r="J618" s="0" t="n">
        <v>1.55</v>
      </c>
    </row>
    <row r="619" customFormat="false" ht="15.75" hidden="false" customHeight="true" outlineLevel="0" collapsed="false">
      <c r="A619" s="1" t="s">
        <v>1199</v>
      </c>
      <c r="B619" s="1" t="n">
        <v>307</v>
      </c>
      <c r="C619" s="1" t="n">
        <v>216</v>
      </c>
      <c r="D619" s="1" t="n">
        <v>0.00107638888888889</v>
      </c>
      <c r="E619" s="1" t="n">
        <v>21</v>
      </c>
      <c r="F619" s="1" t="n">
        <v>0.0476</v>
      </c>
      <c r="G619" s="1" t="n">
        <v>0.0749</v>
      </c>
      <c r="H619" s="1" t="s">
        <v>2315</v>
      </c>
      <c r="I619" s="1" t="n">
        <v>0.00107638888888889</v>
      </c>
      <c r="J619" s="0" t="n">
        <v>1.55</v>
      </c>
    </row>
    <row r="620" customFormat="false" ht="15.75" hidden="false" customHeight="true" outlineLevel="0" collapsed="false">
      <c r="A620" s="1" t="s">
        <v>473</v>
      </c>
      <c r="B620" s="1" t="n">
        <v>895</v>
      </c>
      <c r="C620" s="1" t="n">
        <v>613</v>
      </c>
      <c r="D620" s="1" t="n">
        <v>0.00240740740740741</v>
      </c>
      <c r="E620" s="1" t="n">
        <v>90</v>
      </c>
      <c r="F620" s="1" t="n">
        <v>0.069</v>
      </c>
      <c r="G620" s="1" t="n">
        <v>0.1866</v>
      </c>
      <c r="H620" s="1" t="s">
        <v>2329</v>
      </c>
      <c r="I620" s="1" t="n">
        <v>0.00240740740740741</v>
      </c>
      <c r="J620" s="0" t="n">
        <v>3.46666666666666</v>
      </c>
    </row>
    <row r="621" customFormat="false" ht="15.75" hidden="false" customHeight="true" outlineLevel="0" collapsed="false">
      <c r="A621" s="1" t="s">
        <v>624</v>
      </c>
      <c r="B621" s="1" t="n">
        <v>370</v>
      </c>
      <c r="C621" s="1" t="n">
        <v>287</v>
      </c>
      <c r="D621" s="1" t="n">
        <v>0.00204861111111111</v>
      </c>
      <c r="E621" s="1" t="n">
        <v>29</v>
      </c>
      <c r="F621" s="1" t="n">
        <v>0</v>
      </c>
      <c r="G621" s="1" t="n">
        <v>0.1378</v>
      </c>
      <c r="H621" s="1" t="s">
        <v>2345</v>
      </c>
      <c r="I621" s="1" t="n">
        <v>0.00204861111111111</v>
      </c>
      <c r="J621" s="0" t="n">
        <v>2.95</v>
      </c>
    </row>
    <row r="622" customFormat="false" ht="15.75" hidden="false" customHeight="true" outlineLevel="0" collapsed="false">
      <c r="A622" s="1" t="s">
        <v>646</v>
      </c>
      <c r="B622" s="1" t="n">
        <v>831</v>
      </c>
      <c r="C622" s="1" t="n">
        <v>491</v>
      </c>
      <c r="D622" s="1" t="n">
        <v>0.00199074074074074</v>
      </c>
      <c r="E622" s="1" t="n">
        <v>99</v>
      </c>
      <c r="F622" s="1" t="n">
        <v>0.0571</v>
      </c>
      <c r="G622" s="1" t="n">
        <v>0.1697</v>
      </c>
      <c r="H622" s="1" t="s">
        <v>2321</v>
      </c>
      <c r="I622" s="1" t="n">
        <v>0.00199074074074074</v>
      </c>
      <c r="J622" s="0" t="n">
        <v>2.86666666666666</v>
      </c>
    </row>
    <row r="623" customFormat="false" ht="15.75" hidden="false" customHeight="true" outlineLevel="0" collapsed="false">
      <c r="A623" s="1" t="s">
        <v>1003</v>
      </c>
      <c r="B623" s="1" t="n">
        <v>307</v>
      </c>
      <c r="C623" s="1" t="n">
        <v>245</v>
      </c>
      <c r="D623" s="1" t="n">
        <v>0.00137731481481481</v>
      </c>
      <c r="E623" s="1" t="n">
        <v>18</v>
      </c>
      <c r="F623" s="1" t="n">
        <v>0.1176</v>
      </c>
      <c r="G623" s="1" t="n">
        <v>0.0814</v>
      </c>
      <c r="H623" s="1" t="s">
        <v>2315</v>
      </c>
      <c r="I623" s="1" t="n">
        <v>0.00137731481481481</v>
      </c>
      <c r="J623" s="0" t="n">
        <v>1.98333333333333</v>
      </c>
    </row>
    <row r="624" customFormat="false" ht="15.75" hidden="false" customHeight="true" outlineLevel="0" collapsed="false">
      <c r="A624" s="1" t="s">
        <v>1304</v>
      </c>
      <c r="B624" s="1" t="n">
        <v>317</v>
      </c>
      <c r="C624" s="1" t="n">
        <v>253</v>
      </c>
      <c r="D624" s="1" t="n">
        <v>0.000914351851851852</v>
      </c>
      <c r="E624" s="1" t="n">
        <v>16</v>
      </c>
      <c r="F624" s="1" t="n">
        <v>0.1111</v>
      </c>
      <c r="G624" s="1" t="n">
        <v>0.1388</v>
      </c>
      <c r="H624" s="1" t="s">
        <v>2344</v>
      </c>
      <c r="I624" s="1" t="n">
        <v>0.000914351851851852</v>
      </c>
      <c r="J624" s="0" t="n">
        <v>1.31666666666667</v>
      </c>
    </row>
    <row r="625" customFormat="false" ht="15.75" hidden="true" customHeight="true" outlineLevel="0" collapsed="false">
      <c r="A625" s="1" t="s">
        <v>882</v>
      </c>
      <c r="B625" s="1" t="n">
        <v>160</v>
      </c>
      <c r="C625" s="1" t="n">
        <v>44</v>
      </c>
      <c r="D625" s="1" t="n">
        <v>0.00157407407407407</v>
      </c>
      <c r="E625" s="1" t="n">
        <v>14</v>
      </c>
      <c r="F625" s="1" t="n">
        <v>0.0769</v>
      </c>
      <c r="G625" s="1" t="n">
        <v>0.0812</v>
      </c>
      <c r="H625" s="1" t="s">
        <v>2344</v>
      </c>
      <c r="I625" s="1" t="n">
        <v>0.00157407407407407</v>
      </c>
      <c r="J625" s="0" t="n">
        <v>2.26666666666666</v>
      </c>
    </row>
    <row r="626" customFormat="false" ht="15.75" hidden="true" customHeight="true" outlineLevel="0" collapsed="false">
      <c r="A626" s="1" t="s">
        <v>1118</v>
      </c>
      <c r="B626" s="1" t="n">
        <v>262</v>
      </c>
      <c r="C626" s="1" t="n">
        <v>93</v>
      </c>
      <c r="D626" s="1" t="n">
        <v>0.00121527777777778</v>
      </c>
      <c r="E626" s="1" t="n">
        <v>12</v>
      </c>
      <c r="F626" s="1" t="n">
        <v>0.0833</v>
      </c>
      <c r="G626" s="1" t="n">
        <v>0.0611</v>
      </c>
      <c r="H626" s="1" t="s">
        <v>2344</v>
      </c>
      <c r="I626" s="1" t="n">
        <v>0.00121527777777778</v>
      </c>
      <c r="J626" s="0" t="n">
        <v>1.75</v>
      </c>
    </row>
    <row r="627" customFormat="false" ht="15.75" hidden="true" customHeight="true" outlineLevel="0" collapsed="false">
      <c r="A627" s="1" t="s">
        <v>1278</v>
      </c>
      <c r="B627" s="1" t="n">
        <v>256</v>
      </c>
      <c r="C627" s="1" t="n">
        <v>98</v>
      </c>
      <c r="D627" s="1" t="n">
        <v>0.000960648148148148</v>
      </c>
      <c r="E627" s="1" t="n">
        <v>27</v>
      </c>
      <c r="F627" s="1" t="n">
        <v>0</v>
      </c>
      <c r="G627" s="1" t="n">
        <v>0.0742</v>
      </c>
      <c r="H627" s="1" t="s">
        <v>2342</v>
      </c>
      <c r="I627" s="1" t="n">
        <v>0.000960648148148148</v>
      </c>
      <c r="J627" s="0" t="n">
        <v>1.38333333333333</v>
      </c>
    </row>
  </sheetData>
  <autoFilter ref="A1:J627">
    <filterColumn colId="0">
      <customFilters and="true">
        <customFilter operator="notEqual" val="*/es/*"/>
      </customFilters>
    </filterColumn>
  </autoFilter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J6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3.9030612244898"/>
  </cols>
  <sheetData>
    <row r="1" customFormat="false" ht="15.75" hidden="false" customHeight="true" outlineLevel="0" collapsed="false">
      <c r="A1" s="1" t="s">
        <v>4</v>
      </c>
      <c r="B1" s="1" t="s">
        <v>2302</v>
      </c>
      <c r="C1" s="1" t="s">
        <v>2303</v>
      </c>
      <c r="D1" s="1" t="s">
        <v>5</v>
      </c>
      <c r="E1" s="1" t="s">
        <v>2304</v>
      </c>
      <c r="F1" s="1" t="s">
        <v>2305</v>
      </c>
      <c r="G1" s="1" t="s">
        <v>2306</v>
      </c>
      <c r="H1" s="1" t="s">
        <v>2307</v>
      </c>
      <c r="I1" s="1" t="s">
        <v>5</v>
      </c>
      <c r="J1" s="1" t="s">
        <v>2301</v>
      </c>
    </row>
    <row r="2" customFormat="false" ht="15.75" hidden="false" customHeight="true" outlineLevel="0" collapsed="false">
      <c r="A2" s="1" t="s">
        <v>835</v>
      </c>
      <c r="B2" s="1" t="n">
        <v>52557</v>
      </c>
      <c r="C2" s="1" t="n">
        <v>49454</v>
      </c>
      <c r="D2" s="1" t="n">
        <v>0.00166666666666667</v>
      </c>
      <c r="E2" s="1" t="n">
        <v>3621</v>
      </c>
      <c r="F2" s="1" t="n">
        <v>0.0094</v>
      </c>
      <c r="G2" s="1" t="n">
        <v>0.0862</v>
      </c>
      <c r="H2" s="1" t="s">
        <v>2308</v>
      </c>
      <c r="I2" s="1" t="n">
        <v>0.00166666666666667</v>
      </c>
      <c r="J2" s="0" t="n">
        <v>2.4</v>
      </c>
    </row>
    <row r="3" customFormat="false" ht="15.75" hidden="false" customHeight="true" outlineLevel="0" collapsed="false">
      <c r="A3" s="1" t="s">
        <v>538</v>
      </c>
      <c r="B3" s="1" t="n">
        <v>56419</v>
      </c>
      <c r="C3" s="1" t="n">
        <v>51790</v>
      </c>
      <c r="D3" s="1" t="n">
        <v>0.00224537037037037</v>
      </c>
      <c r="E3" s="1" t="n">
        <v>5172</v>
      </c>
      <c r="F3" s="1" t="n">
        <v>0.0221</v>
      </c>
      <c r="G3" s="1" t="n">
        <v>0.1129</v>
      </c>
      <c r="H3" s="1" t="s">
        <v>2309</v>
      </c>
      <c r="I3" s="1" t="n">
        <v>0.00224537037037037</v>
      </c>
      <c r="J3" s="0" t="n">
        <v>3.23333333333333</v>
      </c>
    </row>
    <row r="4" customFormat="false" ht="15.75" hidden="false" customHeight="true" outlineLevel="0" collapsed="false">
      <c r="A4" s="1" t="s">
        <v>561</v>
      </c>
      <c r="B4" s="1" t="n">
        <v>42979</v>
      </c>
      <c r="C4" s="1" t="n">
        <v>35049</v>
      </c>
      <c r="D4" s="1" t="n">
        <v>0.00217592592592593</v>
      </c>
      <c r="E4" s="1" t="n">
        <v>4393</v>
      </c>
      <c r="F4" s="1" t="n">
        <v>0.0027</v>
      </c>
      <c r="G4" s="1" t="n">
        <v>0.0882</v>
      </c>
      <c r="H4" s="1" t="s">
        <v>2310</v>
      </c>
      <c r="I4" s="1" t="n">
        <v>0.00217592592592593</v>
      </c>
      <c r="J4" s="0" t="n">
        <v>3.13333333333333</v>
      </c>
    </row>
    <row r="5" customFormat="false" ht="15.75" hidden="false" customHeight="true" outlineLevel="0" collapsed="false">
      <c r="A5" s="1" t="s">
        <v>602</v>
      </c>
      <c r="B5" s="1" t="n">
        <v>11901</v>
      </c>
      <c r="C5" s="1" t="n">
        <v>9492</v>
      </c>
      <c r="D5" s="1" t="n">
        <v>0.00209490740740741</v>
      </c>
      <c r="E5" s="1" t="n">
        <v>1303</v>
      </c>
      <c r="F5" s="1" t="n">
        <v>0.0016</v>
      </c>
      <c r="G5" s="1" t="n">
        <v>0.105</v>
      </c>
      <c r="H5" s="1" t="s">
        <v>2310</v>
      </c>
      <c r="I5" s="1" t="n">
        <v>0.00209490740740741</v>
      </c>
      <c r="J5" s="0" t="n">
        <v>3.01666666666666</v>
      </c>
    </row>
    <row r="6" customFormat="false" ht="15.75" hidden="false" customHeight="true" outlineLevel="0" collapsed="false">
      <c r="A6" s="1" t="s">
        <v>346</v>
      </c>
      <c r="B6" s="1" t="n">
        <v>47700</v>
      </c>
      <c r="C6" s="1" t="n">
        <v>38261</v>
      </c>
      <c r="D6" s="1" t="n">
        <v>0.00296296296296296</v>
      </c>
      <c r="E6" s="1" t="n">
        <v>6494</v>
      </c>
      <c r="F6" s="1" t="n">
        <v>0.004</v>
      </c>
      <c r="G6" s="1" t="n">
        <v>0.1284</v>
      </c>
      <c r="H6" s="1" t="s">
        <v>2311</v>
      </c>
      <c r="I6" s="1" t="n">
        <v>0.00296296296296296</v>
      </c>
      <c r="J6" s="0" t="n">
        <v>4.26666666666666</v>
      </c>
    </row>
    <row r="7" customFormat="false" ht="15.75" hidden="false" customHeight="true" outlineLevel="0" collapsed="false">
      <c r="A7" s="1" t="s">
        <v>395</v>
      </c>
      <c r="B7" s="1" t="n">
        <v>13065</v>
      </c>
      <c r="C7" s="1" t="n">
        <v>10300</v>
      </c>
      <c r="D7" s="1" t="n">
        <v>0.00268518518518519</v>
      </c>
      <c r="E7" s="1" t="n">
        <v>1826</v>
      </c>
      <c r="F7" s="1" t="n">
        <v>0.005</v>
      </c>
      <c r="G7" s="1" t="n">
        <v>0.1336</v>
      </c>
      <c r="H7" s="1" t="s">
        <v>2311</v>
      </c>
      <c r="I7" s="1" t="n">
        <v>0.00268518518518519</v>
      </c>
      <c r="J7" s="0" t="n">
        <v>3.86666666666666</v>
      </c>
    </row>
    <row r="8" customFormat="false" ht="15.75" hidden="false" customHeight="true" outlineLevel="0" collapsed="false">
      <c r="A8" s="1" t="s">
        <v>784</v>
      </c>
      <c r="B8" s="1" t="n">
        <v>52113</v>
      </c>
      <c r="C8" s="1" t="n">
        <v>44515</v>
      </c>
      <c r="D8" s="1" t="n">
        <v>0.00173611111111111</v>
      </c>
      <c r="E8" s="1" t="n">
        <v>4134</v>
      </c>
      <c r="F8" s="1" t="n">
        <v>0.005</v>
      </c>
      <c r="G8" s="1" t="n">
        <v>0.0674</v>
      </c>
      <c r="H8" s="1" t="s">
        <v>2312</v>
      </c>
      <c r="I8" s="1" t="n">
        <v>0.00173611111111111</v>
      </c>
      <c r="J8" s="0" t="n">
        <v>2.5</v>
      </c>
    </row>
    <row r="9" customFormat="false" ht="15.75" hidden="false" customHeight="true" outlineLevel="0" collapsed="false">
      <c r="A9" s="1" t="s">
        <v>675</v>
      </c>
      <c r="B9" s="1" t="n">
        <v>52345</v>
      </c>
      <c r="C9" s="1" t="n">
        <v>45386</v>
      </c>
      <c r="D9" s="1" t="n">
        <v>0.0019212962962963</v>
      </c>
      <c r="E9" s="1" t="n">
        <v>6383</v>
      </c>
      <c r="F9" s="1" t="n">
        <v>0.0044</v>
      </c>
      <c r="G9" s="1" t="n">
        <v>0.0943</v>
      </c>
      <c r="H9" s="1" t="s">
        <v>2313</v>
      </c>
      <c r="I9" s="1" t="n">
        <v>0.0019212962962963</v>
      </c>
      <c r="J9" s="0" t="n">
        <v>2.76666666666666</v>
      </c>
    </row>
    <row r="10" customFormat="false" ht="15.75" hidden="false" customHeight="true" outlineLevel="0" collapsed="false">
      <c r="A10" s="1" t="s">
        <v>247</v>
      </c>
      <c r="B10" s="1" t="n">
        <v>77716</v>
      </c>
      <c r="C10" s="1" t="n">
        <v>61425</v>
      </c>
      <c r="D10" s="1" t="n">
        <v>0.00364583333333333</v>
      </c>
      <c r="E10" s="1" t="n">
        <v>9815</v>
      </c>
      <c r="F10" s="1" t="n">
        <v>0.0058</v>
      </c>
      <c r="G10" s="1" t="n">
        <v>0.1513</v>
      </c>
      <c r="H10" s="1" t="s">
        <v>2314</v>
      </c>
      <c r="I10" s="1" t="n">
        <v>0.00364583333333333</v>
      </c>
      <c r="J10" s="0" t="n">
        <v>5.25</v>
      </c>
    </row>
    <row r="11" customFormat="false" ht="15.75" hidden="false" customHeight="true" outlineLevel="0" collapsed="false">
      <c r="A11" s="1" t="s">
        <v>1172</v>
      </c>
      <c r="B11" s="1" t="n">
        <v>110367</v>
      </c>
      <c r="C11" s="1" t="n">
        <v>104798</v>
      </c>
      <c r="D11" s="1" t="n">
        <v>0.00112268518518519</v>
      </c>
      <c r="E11" s="1" t="n">
        <v>5997</v>
      </c>
      <c r="F11" s="1" t="n">
        <v>0.009</v>
      </c>
      <c r="G11" s="1" t="n">
        <v>0.0503</v>
      </c>
      <c r="H11" s="1" t="s">
        <v>2315</v>
      </c>
      <c r="I11" s="1" t="n">
        <v>0.00112268518518519</v>
      </c>
      <c r="J11" s="0" t="n">
        <v>1.61666666666667</v>
      </c>
    </row>
    <row r="12" customFormat="false" ht="15.75" hidden="false" customHeight="true" outlineLevel="0" collapsed="false">
      <c r="A12" s="1" t="s">
        <v>589</v>
      </c>
      <c r="B12" s="1" t="n">
        <v>142278</v>
      </c>
      <c r="C12" s="1" t="n">
        <v>127176</v>
      </c>
      <c r="D12" s="1" t="n">
        <v>0.00212962962962963</v>
      </c>
      <c r="E12" s="1" t="n">
        <v>13479</v>
      </c>
      <c r="F12" s="1" t="n">
        <v>0.0086</v>
      </c>
      <c r="G12" s="1" t="n">
        <v>0.0901</v>
      </c>
      <c r="H12" s="1" t="s">
        <v>2316</v>
      </c>
      <c r="I12" s="1" t="n">
        <v>0.00212962962962963</v>
      </c>
      <c r="J12" s="0" t="n">
        <v>3.06666666666666</v>
      </c>
    </row>
    <row r="13" customFormat="false" ht="15.75" hidden="false" customHeight="true" outlineLevel="0" collapsed="false">
      <c r="A13" s="1" t="s">
        <v>744</v>
      </c>
      <c r="B13" s="1" t="n">
        <v>50393</v>
      </c>
      <c r="C13" s="1" t="n">
        <v>45078</v>
      </c>
      <c r="D13" s="1" t="n">
        <v>0.00180555555555556</v>
      </c>
      <c r="E13" s="1" t="n">
        <v>5035</v>
      </c>
      <c r="F13" s="1" t="n">
        <v>0.0059</v>
      </c>
      <c r="G13" s="1" t="n">
        <v>0.1022</v>
      </c>
      <c r="H13" s="1" t="s">
        <v>2316</v>
      </c>
      <c r="I13" s="1" t="n">
        <v>0.00180555555555556</v>
      </c>
      <c r="J13" s="0" t="n">
        <v>2.6</v>
      </c>
    </row>
    <row r="14" customFormat="false" ht="15.75" hidden="false" customHeight="true" outlineLevel="0" collapsed="false">
      <c r="A14" s="1" t="s">
        <v>278</v>
      </c>
      <c r="B14" s="1" t="n">
        <v>187884</v>
      </c>
      <c r="C14" s="1" t="n">
        <v>163885</v>
      </c>
      <c r="D14" s="1" t="n">
        <v>0.0033912037037037</v>
      </c>
      <c r="E14" s="1" t="n">
        <v>22694</v>
      </c>
      <c r="F14" s="1" t="n">
        <v>0.0068</v>
      </c>
      <c r="G14" s="1" t="n">
        <v>0.14</v>
      </c>
      <c r="H14" s="1" t="s">
        <v>2317</v>
      </c>
      <c r="I14" s="1" t="n">
        <v>0.0033912037037037</v>
      </c>
      <c r="J14" s="0" t="n">
        <v>4.88333333333333</v>
      </c>
    </row>
    <row r="15" customFormat="false" ht="15.75" hidden="false" customHeight="true" outlineLevel="0" collapsed="false">
      <c r="A15" s="1" t="s">
        <v>940</v>
      </c>
      <c r="B15" s="1" t="n">
        <v>111110</v>
      </c>
      <c r="C15" s="1" t="n">
        <v>104804</v>
      </c>
      <c r="D15" s="1" t="n">
        <v>0.00149305555555556</v>
      </c>
      <c r="E15" s="1" t="n">
        <v>7315</v>
      </c>
      <c r="F15" s="1" t="n">
        <v>0.0082</v>
      </c>
      <c r="G15" s="1" t="n">
        <v>0.0686</v>
      </c>
      <c r="H15" s="1" t="s">
        <v>2315</v>
      </c>
      <c r="I15" s="1" t="n">
        <v>0.00149305555555556</v>
      </c>
      <c r="J15" s="0" t="n">
        <v>2.15</v>
      </c>
    </row>
    <row r="16" customFormat="false" ht="15.75" hidden="false" customHeight="true" outlineLevel="0" collapsed="false">
      <c r="A16" s="1" t="s">
        <v>730</v>
      </c>
      <c r="B16" s="1" t="n">
        <v>114086</v>
      </c>
      <c r="C16" s="1" t="n">
        <v>107493</v>
      </c>
      <c r="D16" s="1" t="n">
        <v>0.0018287037037037</v>
      </c>
      <c r="E16" s="1" t="n">
        <v>7085</v>
      </c>
      <c r="F16" s="1" t="n">
        <v>0.0087</v>
      </c>
      <c r="G16" s="1" t="n">
        <v>0.0787</v>
      </c>
      <c r="H16" s="1" t="s">
        <v>2315</v>
      </c>
      <c r="I16" s="1" t="n">
        <v>0.0018287037037037</v>
      </c>
      <c r="J16" s="0" t="n">
        <v>2.63333333333333</v>
      </c>
    </row>
    <row r="17" customFormat="false" ht="15.75" hidden="false" customHeight="true" outlineLevel="0" collapsed="false">
      <c r="A17" s="1" t="s">
        <v>830</v>
      </c>
      <c r="B17" s="1" t="n">
        <v>89818</v>
      </c>
      <c r="C17" s="1" t="n">
        <v>82579</v>
      </c>
      <c r="D17" s="1" t="n">
        <v>0.00166666666666667</v>
      </c>
      <c r="E17" s="1" t="n">
        <v>4510</v>
      </c>
      <c r="F17" s="1" t="n">
        <v>0.0041</v>
      </c>
      <c r="G17" s="1" t="n">
        <v>0.0596</v>
      </c>
      <c r="H17" s="1" t="s">
        <v>2318</v>
      </c>
      <c r="I17" s="1" t="n">
        <v>0.00166666666666667</v>
      </c>
      <c r="J17" s="0" t="n">
        <v>2.4</v>
      </c>
    </row>
    <row r="18" customFormat="false" ht="15.75" hidden="false" customHeight="true" outlineLevel="0" collapsed="false">
      <c r="A18" s="1" t="s">
        <v>555</v>
      </c>
      <c r="B18" s="1" t="n">
        <v>103472</v>
      </c>
      <c r="C18" s="1" t="n">
        <v>92089</v>
      </c>
      <c r="D18" s="1" t="n">
        <v>0.00219907407407407</v>
      </c>
      <c r="E18" s="1" t="n">
        <v>11964</v>
      </c>
      <c r="F18" s="1" t="n">
        <v>0.0071</v>
      </c>
      <c r="G18" s="1" t="n">
        <v>0.0948</v>
      </c>
      <c r="H18" s="1" t="s">
        <v>2316</v>
      </c>
      <c r="I18" s="1" t="n">
        <v>0.00219907407407407</v>
      </c>
      <c r="J18" s="0" t="n">
        <v>3.16666666666666</v>
      </c>
    </row>
    <row r="19" customFormat="false" ht="15.75" hidden="false" customHeight="true" outlineLevel="0" collapsed="false">
      <c r="A19" s="1" t="s">
        <v>244</v>
      </c>
      <c r="B19" s="1" t="n">
        <v>128470</v>
      </c>
      <c r="C19" s="1" t="n">
        <v>111969</v>
      </c>
      <c r="D19" s="1" t="n">
        <v>0.00365740740740741</v>
      </c>
      <c r="E19" s="1" t="n">
        <v>24430</v>
      </c>
      <c r="F19" s="1" t="n">
        <v>0.0057</v>
      </c>
      <c r="G19" s="1" t="n">
        <v>0.1971</v>
      </c>
      <c r="H19" s="1" t="s">
        <v>2317</v>
      </c>
      <c r="I19" s="1" t="n">
        <v>0.00365740740740741</v>
      </c>
      <c r="J19" s="0" t="n">
        <v>5.26666666666666</v>
      </c>
    </row>
    <row r="20" customFormat="false" ht="15.75" hidden="false" customHeight="true" outlineLevel="0" collapsed="false">
      <c r="A20" s="1" t="s">
        <v>945</v>
      </c>
      <c r="B20" s="1" t="n">
        <v>84082</v>
      </c>
      <c r="C20" s="1" t="n">
        <v>79295</v>
      </c>
      <c r="D20" s="1" t="n">
        <v>0.00148148148148148</v>
      </c>
      <c r="E20" s="1" t="n">
        <v>3898</v>
      </c>
      <c r="F20" s="1" t="n">
        <v>0.0079</v>
      </c>
      <c r="G20" s="1" t="n">
        <v>0.0569</v>
      </c>
      <c r="H20" s="1" t="s">
        <v>2318</v>
      </c>
      <c r="I20" s="1" t="n">
        <v>0.00148148148148148</v>
      </c>
      <c r="J20" s="0" t="n">
        <v>2.13333333333333</v>
      </c>
    </row>
    <row r="21" customFormat="false" ht="15.75" hidden="false" customHeight="true" outlineLevel="0" collapsed="false">
      <c r="A21" s="1" t="s">
        <v>484</v>
      </c>
      <c r="B21" s="1" t="n">
        <v>183389</v>
      </c>
      <c r="C21" s="1" t="n">
        <v>164623</v>
      </c>
      <c r="D21" s="1" t="n">
        <v>0.00238425925925926</v>
      </c>
      <c r="E21" s="1" t="n">
        <v>16779</v>
      </c>
      <c r="F21" s="1" t="n">
        <v>0.0086</v>
      </c>
      <c r="G21" s="1" t="n">
        <v>0.1039</v>
      </c>
      <c r="H21" s="1" t="s">
        <v>2316</v>
      </c>
      <c r="I21" s="1" t="n">
        <v>0.00238425925925926</v>
      </c>
      <c r="J21" s="0" t="n">
        <v>3.43333333333333</v>
      </c>
    </row>
    <row r="22" customFormat="false" ht="15.75" hidden="false" customHeight="true" outlineLevel="0" collapsed="false">
      <c r="A22" s="1" t="s">
        <v>793</v>
      </c>
      <c r="B22" s="1" t="n">
        <v>56235</v>
      </c>
      <c r="C22" s="1" t="n">
        <v>47191</v>
      </c>
      <c r="D22" s="1" t="n">
        <v>0.00171296296296296</v>
      </c>
      <c r="E22" s="1" t="n">
        <v>5653</v>
      </c>
      <c r="F22" s="1" t="n">
        <v>0.0044</v>
      </c>
      <c r="G22" s="1" t="n">
        <v>0.0908</v>
      </c>
      <c r="H22" s="1" t="s">
        <v>2310</v>
      </c>
      <c r="I22" s="1" t="n">
        <v>0.00171296296296296</v>
      </c>
      <c r="J22" s="0" t="n">
        <v>2.46666666666666</v>
      </c>
    </row>
    <row r="23" customFormat="false" ht="15.75" hidden="false" customHeight="true" outlineLevel="0" collapsed="false">
      <c r="A23" s="1" t="s">
        <v>936</v>
      </c>
      <c r="B23" s="1" t="n">
        <v>135468</v>
      </c>
      <c r="C23" s="1" t="n">
        <v>123641</v>
      </c>
      <c r="D23" s="1" t="n">
        <v>0.00149305555555556</v>
      </c>
      <c r="E23" s="1" t="n">
        <v>8600</v>
      </c>
      <c r="F23" s="1" t="n">
        <v>0.0054</v>
      </c>
      <c r="G23" s="1" t="n">
        <v>0.0592</v>
      </c>
      <c r="H23" s="1" t="s">
        <v>2315</v>
      </c>
      <c r="I23" s="1" t="n">
        <v>0.00149305555555556</v>
      </c>
      <c r="J23" s="0" t="n">
        <v>2.15</v>
      </c>
    </row>
    <row r="24" customFormat="false" ht="15.75" hidden="false" customHeight="true" outlineLevel="0" collapsed="false">
      <c r="A24" s="1" t="s">
        <v>954</v>
      </c>
      <c r="B24" s="1" t="n">
        <v>152649</v>
      </c>
      <c r="C24" s="1" t="n">
        <v>141938</v>
      </c>
      <c r="D24" s="1" t="n">
        <v>0.00146990740740741</v>
      </c>
      <c r="E24" s="1" t="n">
        <v>13750</v>
      </c>
      <c r="F24" s="1" t="n">
        <v>0.0048</v>
      </c>
      <c r="G24" s="1" t="n">
        <v>0.0708</v>
      </c>
      <c r="H24" s="1" t="s">
        <v>2319</v>
      </c>
      <c r="I24" s="1" t="n">
        <v>0.00146990740740741</v>
      </c>
      <c r="J24" s="0" t="n">
        <v>2.11666666666666</v>
      </c>
    </row>
    <row r="25" customFormat="false" ht="15.75" hidden="false" customHeight="true" outlineLevel="0" collapsed="false">
      <c r="A25" s="1" t="s">
        <v>1300</v>
      </c>
      <c r="B25" s="1" t="n">
        <v>67940</v>
      </c>
      <c r="C25" s="1" t="n">
        <v>64628</v>
      </c>
      <c r="D25" s="1" t="n">
        <v>0.000925925925925926</v>
      </c>
      <c r="E25" s="1" t="n">
        <v>9148</v>
      </c>
      <c r="F25" s="1" t="n">
        <v>0.0393</v>
      </c>
      <c r="G25" s="1" t="n">
        <v>0.1138</v>
      </c>
      <c r="H25" s="1" t="s">
        <v>2320</v>
      </c>
      <c r="I25" s="1" t="n">
        <v>0.000925925925925926</v>
      </c>
      <c r="J25" s="0" t="n">
        <v>1.33333333333333</v>
      </c>
    </row>
    <row r="26" customFormat="false" ht="15.75" hidden="false" customHeight="true" outlineLevel="0" collapsed="false">
      <c r="A26" s="1" t="s">
        <v>409</v>
      </c>
      <c r="B26" s="1" t="n">
        <v>51463</v>
      </c>
      <c r="C26" s="1" t="n">
        <v>41615</v>
      </c>
      <c r="D26" s="1" t="n">
        <v>0.00262731481481482</v>
      </c>
      <c r="E26" s="1" t="n">
        <v>7570</v>
      </c>
      <c r="F26" s="1" t="n">
        <v>0.0074</v>
      </c>
      <c r="G26" s="1" t="n">
        <v>0.1019</v>
      </c>
      <c r="H26" s="1" t="s">
        <v>2311</v>
      </c>
      <c r="I26" s="1" t="n">
        <v>0.00262731481481482</v>
      </c>
      <c r="J26" s="0" t="n">
        <v>3.78333333333333</v>
      </c>
    </row>
    <row r="27" customFormat="false" ht="15.75" hidden="false" customHeight="true" outlineLevel="0" collapsed="false">
      <c r="A27" s="1" t="s">
        <v>1062</v>
      </c>
      <c r="B27" s="1" t="n">
        <v>117109</v>
      </c>
      <c r="C27" s="1" t="n">
        <v>110021</v>
      </c>
      <c r="D27" s="1" t="n">
        <v>0.00130787037037037</v>
      </c>
      <c r="E27" s="1" t="n">
        <v>11162</v>
      </c>
      <c r="F27" s="1" t="n">
        <v>0.0054</v>
      </c>
      <c r="G27" s="1" t="n">
        <v>0.0683</v>
      </c>
      <c r="H27" s="1" t="s">
        <v>2319</v>
      </c>
      <c r="I27" s="1" t="n">
        <v>0.00130787037037037</v>
      </c>
      <c r="J27" s="0" t="n">
        <v>1.88333333333333</v>
      </c>
    </row>
    <row r="28" customFormat="false" ht="15.75" hidden="false" customHeight="true" outlineLevel="0" collapsed="false">
      <c r="A28" s="1" t="s">
        <v>600</v>
      </c>
      <c r="B28" s="1" t="n">
        <v>136638</v>
      </c>
      <c r="C28" s="1" t="n">
        <v>123127</v>
      </c>
      <c r="D28" s="1" t="n">
        <v>0.00209490740740741</v>
      </c>
      <c r="E28" s="1" t="n">
        <v>15532</v>
      </c>
      <c r="F28" s="1" t="n">
        <v>0.0044</v>
      </c>
      <c r="G28" s="1" t="n">
        <v>0.1337</v>
      </c>
      <c r="H28" s="1" t="s">
        <v>2317</v>
      </c>
      <c r="I28" s="1" t="n">
        <v>0.00209490740740741</v>
      </c>
      <c r="J28" s="0" t="n">
        <v>3.01666666666666</v>
      </c>
    </row>
    <row r="29" customFormat="false" ht="15.75" hidden="false" customHeight="true" outlineLevel="0" collapsed="false">
      <c r="A29" s="1" t="s">
        <v>731</v>
      </c>
      <c r="B29" s="1" t="n">
        <v>56162</v>
      </c>
      <c r="C29" s="1" t="n">
        <v>51726</v>
      </c>
      <c r="D29" s="1" t="n">
        <v>0.0018287037037037</v>
      </c>
      <c r="E29" s="1" t="n">
        <v>4534</v>
      </c>
      <c r="F29" s="1" t="n">
        <v>0.0056</v>
      </c>
      <c r="G29" s="1" t="n">
        <v>0.0795</v>
      </c>
      <c r="H29" s="1" t="s">
        <v>2309</v>
      </c>
      <c r="I29" s="1" t="n">
        <v>0.0018287037037037</v>
      </c>
      <c r="J29" s="0" t="n">
        <v>2.63333333333333</v>
      </c>
    </row>
    <row r="30" customFormat="false" ht="15.75" hidden="false" customHeight="true" outlineLevel="0" collapsed="false">
      <c r="A30" s="1" t="s">
        <v>1132</v>
      </c>
      <c r="B30" s="1" t="n">
        <v>81728</v>
      </c>
      <c r="C30" s="1" t="n">
        <v>77835</v>
      </c>
      <c r="D30" s="1" t="n">
        <v>0.0012037037037037</v>
      </c>
      <c r="E30" s="1" t="n">
        <v>2846</v>
      </c>
      <c r="F30" s="1" t="n">
        <v>0.0082</v>
      </c>
      <c r="G30" s="1" t="n">
        <v>0.0286</v>
      </c>
      <c r="H30" s="1" t="s">
        <v>2321</v>
      </c>
      <c r="I30" s="1" t="n">
        <v>0.0012037037037037</v>
      </c>
      <c r="J30" s="0" t="n">
        <v>1.73333333333333</v>
      </c>
    </row>
    <row r="31" customFormat="false" ht="15.75" hidden="false" customHeight="true" outlineLevel="0" collapsed="false">
      <c r="A31" s="1" t="s">
        <v>116</v>
      </c>
      <c r="B31" s="1" t="n">
        <v>22054</v>
      </c>
      <c r="C31" s="1" t="n">
        <v>16904</v>
      </c>
      <c r="D31" s="1" t="n">
        <v>0.00511574074074074</v>
      </c>
      <c r="E31" s="1" t="n">
        <v>5430</v>
      </c>
      <c r="F31" s="1" t="n">
        <v>0.0045</v>
      </c>
      <c r="G31" s="1" t="n">
        <v>0.2644</v>
      </c>
      <c r="H31" s="1" t="s">
        <v>2309</v>
      </c>
      <c r="I31" s="1" t="n">
        <v>0.00511574074074074</v>
      </c>
      <c r="J31" s="0" t="n">
        <v>7.36666666666666</v>
      </c>
    </row>
    <row r="32" customFormat="false" ht="15.75" hidden="false" customHeight="true" outlineLevel="0" collapsed="false">
      <c r="A32" s="1" t="s">
        <v>568</v>
      </c>
      <c r="B32" s="1" t="n">
        <v>57886</v>
      </c>
      <c r="C32" s="1" t="n">
        <v>49368</v>
      </c>
      <c r="D32" s="1" t="n">
        <v>0.00216435185185185</v>
      </c>
      <c r="E32" s="1" t="n">
        <v>5922</v>
      </c>
      <c r="F32" s="1" t="n">
        <v>0.0062</v>
      </c>
      <c r="G32" s="1" t="n">
        <v>0.1129</v>
      </c>
      <c r="H32" s="1" t="s">
        <v>2320</v>
      </c>
      <c r="I32" s="1" t="n">
        <v>0.00216435185185185</v>
      </c>
      <c r="J32" s="0" t="n">
        <v>3.11666666666666</v>
      </c>
    </row>
    <row r="33" customFormat="false" ht="15.75" hidden="false" customHeight="true" outlineLevel="0" collapsed="false">
      <c r="A33" s="1" t="s">
        <v>148</v>
      </c>
      <c r="B33" s="1" t="n">
        <v>15962</v>
      </c>
      <c r="C33" s="1" t="n">
        <v>13168</v>
      </c>
      <c r="D33" s="1" t="n">
        <v>0.00462962962962963</v>
      </c>
      <c r="E33" s="1" t="n">
        <v>3981</v>
      </c>
      <c r="F33" s="1" t="n">
        <v>0.0046</v>
      </c>
      <c r="G33" s="1" t="n">
        <v>0.2177</v>
      </c>
      <c r="H33" s="1" t="s">
        <v>2312</v>
      </c>
      <c r="I33" s="1" t="n">
        <v>0.00462962962962963</v>
      </c>
      <c r="J33" s="0" t="n">
        <v>6.66666666666666</v>
      </c>
    </row>
    <row r="34" customFormat="false" ht="15.75" hidden="false" customHeight="true" outlineLevel="0" collapsed="false">
      <c r="A34" s="1" t="s">
        <v>357</v>
      </c>
      <c r="B34" s="1" t="n">
        <v>15708</v>
      </c>
      <c r="C34" s="1" t="n">
        <v>13407</v>
      </c>
      <c r="D34" s="1" t="n">
        <v>0.00289351851851852</v>
      </c>
      <c r="E34" s="1" t="n">
        <v>3476</v>
      </c>
      <c r="F34" s="1" t="n">
        <v>0.0013</v>
      </c>
      <c r="G34" s="1" t="n">
        <v>0.1396</v>
      </c>
      <c r="H34" s="1" t="s">
        <v>2314</v>
      </c>
      <c r="I34" s="1" t="n">
        <v>0.00289351851851852</v>
      </c>
      <c r="J34" s="0" t="n">
        <v>4.16666666666666</v>
      </c>
    </row>
    <row r="35" customFormat="false" ht="15.75" hidden="false" customHeight="true" outlineLevel="0" collapsed="false">
      <c r="A35" s="1" t="s">
        <v>1017</v>
      </c>
      <c r="B35" s="1" t="n">
        <v>15425</v>
      </c>
      <c r="C35" s="1" t="n">
        <v>13344</v>
      </c>
      <c r="D35" s="1" t="n">
        <v>0.00135416666666667</v>
      </c>
      <c r="E35" s="1" t="n">
        <v>4914</v>
      </c>
      <c r="F35" s="1" t="n">
        <v>0.0083</v>
      </c>
      <c r="G35" s="1" t="n">
        <v>0.3538</v>
      </c>
      <c r="H35" s="1" t="s">
        <v>2318</v>
      </c>
      <c r="I35" s="1" t="n">
        <v>0.00135416666666667</v>
      </c>
      <c r="J35" s="0" t="n">
        <v>1.95</v>
      </c>
    </row>
    <row r="36" customFormat="false" ht="15.75" hidden="false" customHeight="true" outlineLevel="0" collapsed="false">
      <c r="A36" s="1" t="s">
        <v>817</v>
      </c>
      <c r="B36" s="1" t="n">
        <v>46066</v>
      </c>
      <c r="C36" s="1" t="n">
        <v>40291</v>
      </c>
      <c r="D36" s="1" t="n">
        <v>0.00168981481481481</v>
      </c>
      <c r="E36" s="1" t="n">
        <v>15695</v>
      </c>
      <c r="F36" s="1" t="n">
        <v>0.0079</v>
      </c>
      <c r="G36" s="1" t="n">
        <v>0.3749</v>
      </c>
      <c r="H36" s="1" t="s">
        <v>2315</v>
      </c>
      <c r="I36" s="1" t="n">
        <v>0.00168981481481481</v>
      </c>
      <c r="J36" s="0" t="n">
        <v>2.43333333333333</v>
      </c>
    </row>
    <row r="37" customFormat="false" ht="15.75" hidden="false" customHeight="true" outlineLevel="0" collapsed="false">
      <c r="A37" s="1" t="s">
        <v>1211</v>
      </c>
      <c r="B37" s="1" t="n">
        <v>40562</v>
      </c>
      <c r="C37" s="1" t="n">
        <v>34396</v>
      </c>
      <c r="D37" s="1" t="n">
        <v>0.00106481481481481</v>
      </c>
      <c r="E37" s="1" t="n">
        <v>10366</v>
      </c>
      <c r="F37" s="1" t="n">
        <v>0.0083</v>
      </c>
      <c r="G37" s="1" t="n">
        <v>0.2531</v>
      </c>
      <c r="H37" s="1" t="s">
        <v>2316</v>
      </c>
      <c r="I37" s="1" t="n">
        <v>0.00106481481481481</v>
      </c>
      <c r="J37" s="0" t="n">
        <v>1.53333333333333</v>
      </c>
    </row>
    <row r="38" customFormat="false" ht="15.75" hidden="false" customHeight="true" outlineLevel="0" collapsed="false">
      <c r="A38" s="1" t="s">
        <v>1064</v>
      </c>
      <c r="B38" s="1" t="n">
        <v>8798</v>
      </c>
      <c r="C38" s="1" t="n">
        <v>7726</v>
      </c>
      <c r="D38" s="1" t="n">
        <v>0.00130787037037037</v>
      </c>
      <c r="E38" s="1" t="n">
        <v>2286</v>
      </c>
      <c r="F38" s="1" t="n">
        <v>0.0091</v>
      </c>
      <c r="G38" s="1" t="n">
        <v>0.2973</v>
      </c>
      <c r="H38" s="1" t="s">
        <v>2318</v>
      </c>
      <c r="I38" s="1" t="n">
        <v>0.00130787037037037</v>
      </c>
      <c r="J38" s="0" t="n">
        <v>1.88333333333333</v>
      </c>
    </row>
    <row r="39" customFormat="false" ht="15.75" hidden="false" customHeight="true" outlineLevel="0" collapsed="false">
      <c r="A39" s="1" t="s">
        <v>426</v>
      </c>
      <c r="B39" s="1" t="n">
        <v>337898</v>
      </c>
      <c r="C39" s="1" t="n">
        <v>284523</v>
      </c>
      <c r="D39" s="1" t="n">
        <v>0.00258101851851852</v>
      </c>
      <c r="E39" s="1" t="n">
        <v>152357</v>
      </c>
      <c r="F39" s="1" t="n">
        <v>0.0074</v>
      </c>
      <c r="G39" s="1" t="n">
        <v>0.4879</v>
      </c>
      <c r="H39" s="1" t="s">
        <v>2322</v>
      </c>
      <c r="I39" s="1" t="n">
        <v>0.00258101851851852</v>
      </c>
      <c r="J39" s="0" t="n">
        <v>3.71666666666666</v>
      </c>
    </row>
    <row r="40" customFormat="false" ht="15.75" hidden="false" customHeight="true" outlineLevel="0" collapsed="false">
      <c r="A40" s="1" t="s">
        <v>1000</v>
      </c>
      <c r="B40" s="1" t="n">
        <v>9375</v>
      </c>
      <c r="C40" s="1" t="n">
        <v>8192</v>
      </c>
      <c r="D40" s="1" t="n">
        <v>0.00137731481481481</v>
      </c>
      <c r="E40" s="1" t="n">
        <v>2347</v>
      </c>
      <c r="F40" s="1" t="n">
        <v>0.0081</v>
      </c>
      <c r="G40" s="1" t="n">
        <v>0.3009</v>
      </c>
      <c r="H40" s="1" t="s">
        <v>2315</v>
      </c>
      <c r="I40" s="1" t="n">
        <v>0.00137731481481481</v>
      </c>
      <c r="J40" s="0" t="n">
        <v>1.98333333333333</v>
      </c>
    </row>
    <row r="41" customFormat="false" ht="15.75" hidden="false" customHeight="true" outlineLevel="0" collapsed="false">
      <c r="A41" s="1" t="s">
        <v>846</v>
      </c>
      <c r="B41" s="1" t="n">
        <v>37412</v>
      </c>
      <c r="C41" s="1" t="n">
        <v>33024</v>
      </c>
      <c r="D41" s="1" t="n">
        <v>0.00164351851851852</v>
      </c>
      <c r="E41" s="1" t="n">
        <v>14990</v>
      </c>
      <c r="F41" s="1" t="n">
        <v>0.0068</v>
      </c>
      <c r="G41" s="1" t="n">
        <v>0.3984</v>
      </c>
      <c r="H41" s="1" t="s">
        <v>2321</v>
      </c>
      <c r="I41" s="1" t="n">
        <v>0.00164351851851852</v>
      </c>
      <c r="J41" s="0" t="n">
        <v>2.36666666666666</v>
      </c>
    </row>
    <row r="42" customFormat="false" ht="15.75" hidden="false" customHeight="true" outlineLevel="0" collapsed="false">
      <c r="A42" s="1" t="s">
        <v>546</v>
      </c>
      <c r="B42" s="1" t="n">
        <v>126336</v>
      </c>
      <c r="C42" s="1" t="n">
        <v>106409</v>
      </c>
      <c r="D42" s="1" t="n">
        <v>0.00222222222222222</v>
      </c>
      <c r="E42" s="1" t="n">
        <v>41130</v>
      </c>
      <c r="F42" s="1" t="n">
        <v>0.0085</v>
      </c>
      <c r="G42" s="1" t="n">
        <v>0.3884</v>
      </c>
      <c r="H42" s="1" t="s">
        <v>2315</v>
      </c>
      <c r="I42" s="1" t="n">
        <v>0.00222222222222222</v>
      </c>
      <c r="J42" s="0" t="n">
        <v>3.2</v>
      </c>
    </row>
    <row r="43" customFormat="false" ht="15.75" hidden="false" customHeight="true" outlineLevel="0" collapsed="false">
      <c r="A43" s="1" t="s">
        <v>998</v>
      </c>
      <c r="B43" s="1" t="n">
        <v>13760</v>
      </c>
      <c r="C43" s="1" t="n">
        <v>12235</v>
      </c>
      <c r="D43" s="1" t="n">
        <v>0.00138888888888889</v>
      </c>
      <c r="E43" s="1" t="n">
        <v>4643</v>
      </c>
      <c r="F43" s="1" t="n">
        <v>0.0101</v>
      </c>
      <c r="G43" s="1" t="n">
        <v>0.3717</v>
      </c>
      <c r="H43" s="1" t="s">
        <v>2318</v>
      </c>
      <c r="I43" s="1" t="n">
        <v>0.00138888888888889</v>
      </c>
      <c r="J43" s="0" t="n">
        <v>2</v>
      </c>
    </row>
    <row r="44" customFormat="false" ht="15.75" hidden="false" customHeight="true" outlineLevel="0" collapsed="false">
      <c r="A44" s="1" t="s">
        <v>758</v>
      </c>
      <c r="B44" s="1" t="n">
        <v>13188</v>
      </c>
      <c r="C44" s="1" t="n">
        <v>11820</v>
      </c>
      <c r="D44" s="1" t="n">
        <v>0.00178240740740741</v>
      </c>
      <c r="E44" s="1" t="n">
        <v>4152</v>
      </c>
      <c r="F44" s="1" t="n">
        <v>0.0122</v>
      </c>
      <c r="G44" s="1" t="n">
        <v>0.3295</v>
      </c>
      <c r="H44" s="1" t="s">
        <v>2315</v>
      </c>
      <c r="I44" s="1" t="n">
        <v>0.00178240740740741</v>
      </c>
      <c r="J44" s="0" t="n">
        <v>2.56666666666666</v>
      </c>
    </row>
    <row r="45" customFormat="false" ht="15.75" hidden="false" customHeight="true" outlineLevel="0" collapsed="false">
      <c r="A45" s="1" t="s">
        <v>652</v>
      </c>
      <c r="B45" s="1" t="n">
        <v>32671</v>
      </c>
      <c r="C45" s="1" t="n">
        <v>28699</v>
      </c>
      <c r="D45" s="1" t="n">
        <v>0.00197916666666667</v>
      </c>
      <c r="E45" s="1" t="n">
        <v>12310</v>
      </c>
      <c r="F45" s="1" t="n">
        <v>0.0063</v>
      </c>
      <c r="G45" s="1" t="n">
        <v>0.4211</v>
      </c>
      <c r="H45" s="1" t="s">
        <v>2318</v>
      </c>
      <c r="I45" s="1" t="n">
        <v>0.00197916666666667</v>
      </c>
      <c r="J45" s="0" t="n">
        <v>2.85</v>
      </c>
    </row>
    <row r="46" customFormat="false" ht="15.75" hidden="false" customHeight="true" outlineLevel="0" collapsed="false">
      <c r="A46" s="1" t="s">
        <v>790</v>
      </c>
      <c r="B46" s="1" t="n">
        <v>33002</v>
      </c>
      <c r="C46" s="1" t="n">
        <v>29017</v>
      </c>
      <c r="D46" s="1" t="n">
        <v>0.00172453703703704</v>
      </c>
      <c r="E46" s="1" t="n">
        <v>12230</v>
      </c>
      <c r="F46" s="1" t="n">
        <v>0.0085</v>
      </c>
      <c r="G46" s="1" t="n">
        <v>0.3867</v>
      </c>
      <c r="H46" s="1" t="s">
        <v>2321</v>
      </c>
      <c r="I46" s="1" t="n">
        <v>0.00172453703703704</v>
      </c>
      <c r="J46" s="0" t="n">
        <v>2.48333333333333</v>
      </c>
    </row>
    <row r="47" customFormat="false" ht="15.75" hidden="false" customHeight="true" outlineLevel="0" collapsed="false">
      <c r="A47" s="1" t="s">
        <v>400</v>
      </c>
      <c r="B47" s="1" t="n">
        <v>361107</v>
      </c>
      <c r="C47" s="1" t="n">
        <v>280851</v>
      </c>
      <c r="D47" s="1" t="n">
        <v>0.00267361111111111</v>
      </c>
      <c r="E47" s="1" t="n">
        <v>109301</v>
      </c>
      <c r="F47" s="1" t="n">
        <v>0.0076</v>
      </c>
      <c r="G47" s="1" t="n">
        <v>0.3988</v>
      </c>
      <c r="H47" s="1" t="s">
        <v>2319</v>
      </c>
      <c r="I47" s="1" t="n">
        <v>0.00267361111111111</v>
      </c>
      <c r="J47" s="0" t="n">
        <v>3.85</v>
      </c>
    </row>
    <row r="48" customFormat="false" ht="15.75" hidden="false" customHeight="true" outlineLevel="0" collapsed="false">
      <c r="A48" s="1" t="s">
        <v>905</v>
      </c>
      <c r="B48" s="1" t="n">
        <v>20713</v>
      </c>
      <c r="C48" s="1" t="n">
        <v>17804</v>
      </c>
      <c r="D48" s="1" t="n">
        <v>0.00153935185185185</v>
      </c>
      <c r="E48" s="1" t="n">
        <v>7368</v>
      </c>
      <c r="F48" s="1" t="n">
        <v>0.0163</v>
      </c>
      <c r="G48" s="1" t="n">
        <v>0.3781</v>
      </c>
      <c r="H48" s="1" t="s">
        <v>2318</v>
      </c>
      <c r="I48" s="1" t="n">
        <v>0.00153935185185185</v>
      </c>
      <c r="J48" s="0" t="n">
        <v>2.21666666666666</v>
      </c>
    </row>
    <row r="49" customFormat="false" ht="15.75" hidden="false" customHeight="true" outlineLevel="0" collapsed="false">
      <c r="A49" s="1" t="s">
        <v>565</v>
      </c>
      <c r="B49" s="1" t="n">
        <v>70932</v>
      </c>
      <c r="C49" s="1" t="n">
        <v>61412</v>
      </c>
      <c r="D49" s="1" t="n">
        <v>0.00217592592592593</v>
      </c>
      <c r="E49" s="1" t="n">
        <v>30059</v>
      </c>
      <c r="F49" s="1" t="n">
        <v>0.0067</v>
      </c>
      <c r="G49" s="1" t="n">
        <v>0.457</v>
      </c>
      <c r="H49" s="1" t="s">
        <v>2318</v>
      </c>
      <c r="I49" s="1" t="n">
        <v>0.00217592592592593</v>
      </c>
      <c r="J49" s="0" t="n">
        <v>3.13333333333333</v>
      </c>
    </row>
    <row r="50" customFormat="false" ht="15.75" hidden="false" customHeight="true" outlineLevel="0" collapsed="false">
      <c r="A50" s="1" t="s">
        <v>516</v>
      </c>
      <c r="B50" s="1" t="n">
        <v>55651</v>
      </c>
      <c r="C50" s="1" t="n">
        <v>48750</v>
      </c>
      <c r="D50" s="1" t="n">
        <v>0.00229166666666667</v>
      </c>
      <c r="E50" s="1" t="n">
        <v>10367</v>
      </c>
      <c r="F50" s="1" t="n">
        <v>0.0035</v>
      </c>
      <c r="G50" s="1" t="n">
        <v>0.1402</v>
      </c>
      <c r="H50" s="1" t="s">
        <v>2323</v>
      </c>
      <c r="I50" s="1" t="n">
        <v>0.00229166666666667</v>
      </c>
      <c r="J50" s="0" t="n">
        <v>3.3</v>
      </c>
    </row>
    <row r="51" customFormat="false" ht="15.75" hidden="false" customHeight="true" outlineLevel="0" collapsed="false">
      <c r="A51" s="1" t="s">
        <v>900</v>
      </c>
      <c r="B51" s="1" t="n">
        <v>14090</v>
      </c>
      <c r="C51" s="1" t="n">
        <v>12629</v>
      </c>
      <c r="D51" s="1" t="n">
        <v>0.00155092592592593</v>
      </c>
      <c r="E51" s="1" t="n">
        <v>4329</v>
      </c>
      <c r="F51" s="1" t="n">
        <v>0.0115</v>
      </c>
      <c r="G51" s="1" t="n">
        <v>0.3261</v>
      </c>
      <c r="H51" s="1" t="s">
        <v>2315</v>
      </c>
      <c r="I51" s="1" t="n">
        <v>0.00155092592592593</v>
      </c>
      <c r="J51" s="0" t="n">
        <v>2.23333333333333</v>
      </c>
    </row>
    <row r="52" customFormat="false" ht="15.75" hidden="false" customHeight="true" outlineLevel="0" collapsed="false">
      <c r="A52" s="1" t="s">
        <v>902</v>
      </c>
      <c r="B52" s="1" t="n">
        <v>14740</v>
      </c>
      <c r="C52" s="1" t="n">
        <v>12919</v>
      </c>
      <c r="D52" s="1" t="n">
        <v>0.00155092592592593</v>
      </c>
      <c r="E52" s="1" t="n">
        <v>4670</v>
      </c>
      <c r="F52" s="1" t="n">
        <v>0.0088</v>
      </c>
      <c r="G52" s="1" t="n">
        <v>0.3662</v>
      </c>
      <c r="H52" s="1" t="s">
        <v>2321</v>
      </c>
      <c r="I52" s="1" t="n">
        <v>0.00155092592592593</v>
      </c>
      <c r="J52" s="0" t="n">
        <v>2.23333333333333</v>
      </c>
    </row>
    <row r="53" customFormat="false" ht="15.75" hidden="false" customHeight="true" outlineLevel="0" collapsed="false">
      <c r="A53" s="1" t="s">
        <v>79</v>
      </c>
      <c r="B53" s="1" t="n">
        <v>55373</v>
      </c>
      <c r="C53" s="1" t="n">
        <v>45242</v>
      </c>
      <c r="D53" s="1" t="n">
        <v>0.0059837962962963</v>
      </c>
      <c r="E53" s="1" t="n">
        <v>15446</v>
      </c>
      <c r="F53" s="1" t="n">
        <v>0.0059</v>
      </c>
      <c r="G53" s="1" t="n">
        <v>0.3278</v>
      </c>
      <c r="H53" s="1" t="s">
        <v>2312</v>
      </c>
      <c r="I53" s="1" t="n">
        <v>0.0059837962962963</v>
      </c>
      <c r="J53" s="0" t="n">
        <v>8.61666666666666</v>
      </c>
    </row>
    <row r="54" customFormat="false" ht="15.75" hidden="false" customHeight="true" outlineLevel="0" collapsed="false">
      <c r="A54" s="1" t="s">
        <v>733</v>
      </c>
      <c r="B54" s="1" t="n">
        <v>106404</v>
      </c>
      <c r="C54" s="1" t="n">
        <v>99444</v>
      </c>
      <c r="D54" s="1" t="n">
        <v>0.0018287037037037</v>
      </c>
      <c r="E54" s="1" t="n">
        <v>6902</v>
      </c>
      <c r="F54" s="1" t="n">
        <v>0.0042</v>
      </c>
      <c r="G54" s="1" t="n">
        <v>0.0764</v>
      </c>
      <c r="H54" s="1" t="s">
        <v>2315</v>
      </c>
      <c r="I54" s="1" t="n">
        <v>0.0018287037037037</v>
      </c>
      <c r="J54" s="0" t="n">
        <v>2.63333333333333</v>
      </c>
    </row>
    <row r="55" customFormat="false" ht="15.75" hidden="false" customHeight="true" outlineLevel="0" collapsed="false">
      <c r="A55" s="1" t="s">
        <v>915</v>
      </c>
      <c r="B55" s="1" t="n">
        <v>142423</v>
      </c>
      <c r="C55" s="1" t="n">
        <v>129401</v>
      </c>
      <c r="D55" s="1" t="n">
        <v>0.00152777777777778</v>
      </c>
      <c r="E55" s="1" t="n">
        <v>24407</v>
      </c>
      <c r="F55" s="1" t="n">
        <v>0.0094</v>
      </c>
      <c r="G55" s="1" t="n">
        <v>0.1677</v>
      </c>
      <c r="H55" s="1" t="s">
        <v>2316</v>
      </c>
      <c r="I55" s="1" t="n">
        <v>0.00152777777777778</v>
      </c>
      <c r="J55" s="0" t="n">
        <v>2.2</v>
      </c>
    </row>
    <row r="56" customFormat="false" ht="15.75" hidden="false" customHeight="true" outlineLevel="0" collapsed="false">
      <c r="A56" s="1" t="s">
        <v>377</v>
      </c>
      <c r="B56" s="1" t="n">
        <v>50448</v>
      </c>
      <c r="C56" s="1" t="n">
        <v>42126</v>
      </c>
      <c r="D56" s="1" t="n">
        <v>0.0027662037037037</v>
      </c>
      <c r="E56" s="1" t="n">
        <v>4231</v>
      </c>
      <c r="F56" s="1" t="n">
        <v>0.006</v>
      </c>
      <c r="G56" s="1" t="n">
        <v>0.0856</v>
      </c>
      <c r="H56" s="1" t="s">
        <v>2308</v>
      </c>
      <c r="I56" s="1" t="n">
        <v>0.0027662037037037</v>
      </c>
      <c r="J56" s="0" t="n">
        <v>3.98333333333333</v>
      </c>
    </row>
    <row r="57" customFormat="false" ht="15.75" hidden="false" customHeight="true" outlineLevel="0" collapsed="false">
      <c r="A57" s="1" t="s">
        <v>274</v>
      </c>
      <c r="B57" s="1" t="n">
        <v>106137</v>
      </c>
      <c r="C57" s="1" t="n">
        <v>93161</v>
      </c>
      <c r="D57" s="1" t="n">
        <v>0.00341435185185185</v>
      </c>
      <c r="E57" s="1" t="n">
        <v>16860</v>
      </c>
      <c r="F57" s="1" t="n">
        <v>0.0065</v>
      </c>
      <c r="G57" s="1" t="n">
        <v>0.1864</v>
      </c>
      <c r="H57" s="1" t="s">
        <v>2322</v>
      </c>
      <c r="I57" s="1" t="n">
        <v>0.00341435185185185</v>
      </c>
      <c r="J57" s="0" t="n">
        <v>4.91666666666666</v>
      </c>
    </row>
    <row r="58" customFormat="false" ht="15.75" hidden="false" customHeight="true" outlineLevel="0" collapsed="false">
      <c r="A58" s="1" t="s">
        <v>763</v>
      </c>
      <c r="B58" s="1" t="n">
        <v>40143</v>
      </c>
      <c r="C58" s="1" t="n">
        <v>34173</v>
      </c>
      <c r="D58" s="1" t="n">
        <v>0.00178240740740741</v>
      </c>
      <c r="E58" s="1" t="n">
        <v>5834</v>
      </c>
      <c r="F58" s="1" t="n">
        <v>0.0038</v>
      </c>
      <c r="G58" s="1" t="n">
        <v>0.1088</v>
      </c>
      <c r="H58" s="1" t="s">
        <v>2308</v>
      </c>
      <c r="I58" s="1" t="n">
        <v>0.00178240740740741</v>
      </c>
      <c r="J58" s="0" t="n">
        <v>2.56666666666666</v>
      </c>
    </row>
    <row r="59" customFormat="false" ht="15.75" hidden="false" customHeight="true" outlineLevel="0" collapsed="false">
      <c r="A59" s="1" t="s">
        <v>1021</v>
      </c>
      <c r="B59" s="1" t="n">
        <v>216156</v>
      </c>
      <c r="C59" s="1" t="n">
        <v>196112</v>
      </c>
      <c r="D59" s="1" t="n">
        <v>0.00135416666666667</v>
      </c>
      <c r="E59" s="1" t="n">
        <v>10451</v>
      </c>
      <c r="F59" s="1" t="n">
        <v>0.0082</v>
      </c>
      <c r="G59" s="1" t="n">
        <v>0.0617</v>
      </c>
      <c r="H59" s="1" t="s">
        <v>2319</v>
      </c>
      <c r="I59" s="1" t="n">
        <v>0.00135416666666667</v>
      </c>
      <c r="J59" s="0" t="n">
        <v>1.95</v>
      </c>
    </row>
    <row r="60" customFormat="false" ht="15.75" hidden="false" customHeight="true" outlineLevel="0" collapsed="false">
      <c r="A60" s="1" t="s">
        <v>701</v>
      </c>
      <c r="B60" s="1" t="n">
        <v>87114</v>
      </c>
      <c r="C60" s="1" t="n">
        <v>80874</v>
      </c>
      <c r="D60" s="1" t="n">
        <v>0.001875</v>
      </c>
      <c r="E60" s="1" t="n">
        <v>6652</v>
      </c>
      <c r="F60" s="1" t="n">
        <v>0.0079</v>
      </c>
      <c r="G60" s="1" t="n">
        <v>0.0863</v>
      </c>
      <c r="H60" s="1" t="s">
        <v>2319</v>
      </c>
      <c r="I60" s="1" t="n">
        <v>0.001875</v>
      </c>
      <c r="J60" s="0" t="n">
        <v>2.7</v>
      </c>
    </row>
    <row r="61" customFormat="false" ht="15.75" hidden="false" customHeight="true" outlineLevel="0" collapsed="false">
      <c r="A61" s="1" t="s">
        <v>234</v>
      </c>
      <c r="B61" s="1" t="n">
        <v>215838</v>
      </c>
      <c r="C61" s="1" t="n">
        <v>184921</v>
      </c>
      <c r="D61" s="1" t="n">
        <v>0.00376157407407407</v>
      </c>
      <c r="E61" s="1" t="n">
        <v>26024</v>
      </c>
      <c r="F61" s="1" t="n">
        <v>0.009</v>
      </c>
      <c r="G61" s="1" t="n">
        <v>0.1461</v>
      </c>
      <c r="H61" s="1" t="s">
        <v>2322</v>
      </c>
      <c r="I61" s="1" t="n">
        <v>0.00376157407407407</v>
      </c>
      <c r="J61" s="0" t="n">
        <v>5.41666666666666</v>
      </c>
    </row>
    <row r="62" customFormat="false" ht="15.75" hidden="false" customHeight="true" outlineLevel="0" collapsed="false">
      <c r="A62" s="1" t="s">
        <v>1063</v>
      </c>
      <c r="B62" s="1" t="n">
        <v>8107</v>
      </c>
      <c r="C62" s="1" t="n">
        <v>7126</v>
      </c>
      <c r="D62" s="1" t="n">
        <v>0.00130787037037037</v>
      </c>
      <c r="E62" s="1" t="n">
        <v>2127</v>
      </c>
      <c r="F62" s="1" t="n">
        <v>0.0103</v>
      </c>
      <c r="G62" s="1" t="n">
        <v>0.2921</v>
      </c>
      <c r="H62" s="1" t="s">
        <v>2315</v>
      </c>
      <c r="I62" s="1" t="n">
        <v>0.00130787037037037</v>
      </c>
      <c r="J62" s="0" t="n">
        <v>1.88333333333333</v>
      </c>
    </row>
    <row r="63" customFormat="false" ht="15.75" hidden="false" customHeight="true" outlineLevel="0" collapsed="false">
      <c r="A63" s="1" t="s">
        <v>99</v>
      </c>
      <c r="B63" s="1" t="n">
        <v>91832</v>
      </c>
      <c r="C63" s="1" t="n">
        <v>69289</v>
      </c>
      <c r="D63" s="1" t="n">
        <v>0.00555555555555556</v>
      </c>
      <c r="E63" s="1" t="n">
        <v>21105</v>
      </c>
      <c r="F63" s="1" t="n">
        <v>0.0054</v>
      </c>
      <c r="G63" s="1" t="n">
        <v>0.292</v>
      </c>
      <c r="H63" s="1" t="s">
        <v>2312</v>
      </c>
      <c r="I63" s="1" t="n">
        <v>0.00555555555555556</v>
      </c>
      <c r="J63" s="0" t="n">
        <v>8</v>
      </c>
    </row>
    <row r="64" customFormat="false" ht="15.75" hidden="false" customHeight="true" outlineLevel="0" collapsed="false">
      <c r="A64" s="1" t="s">
        <v>785</v>
      </c>
      <c r="B64" s="1" t="n">
        <v>125531</v>
      </c>
      <c r="C64" s="1" t="n">
        <v>116111</v>
      </c>
      <c r="D64" s="1" t="n">
        <v>0.00173611111111111</v>
      </c>
      <c r="E64" s="1" t="n">
        <v>12276</v>
      </c>
      <c r="F64" s="1" t="n">
        <v>0.0074</v>
      </c>
      <c r="G64" s="1" t="n">
        <v>0.0827</v>
      </c>
      <c r="H64" s="1" t="s">
        <v>2316</v>
      </c>
      <c r="I64" s="1" t="n">
        <v>0.00173611111111111</v>
      </c>
      <c r="J64" s="0" t="n">
        <v>2.5</v>
      </c>
    </row>
    <row r="65" customFormat="false" ht="15.75" hidden="false" customHeight="true" outlineLevel="0" collapsed="false">
      <c r="A65" s="1" t="s">
        <v>109</v>
      </c>
      <c r="B65" s="1" t="n">
        <v>63377</v>
      </c>
      <c r="C65" s="1" t="n">
        <v>48924</v>
      </c>
      <c r="D65" s="1" t="n">
        <v>0.0053125</v>
      </c>
      <c r="E65" s="1" t="n">
        <v>16910</v>
      </c>
      <c r="F65" s="1" t="n">
        <v>0.0038</v>
      </c>
      <c r="G65" s="1" t="n">
        <v>0.2842</v>
      </c>
      <c r="H65" s="1" t="s">
        <v>2311</v>
      </c>
      <c r="I65" s="1" t="n">
        <v>0.0053125</v>
      </c>
      <c r="J65" s="0" t="n">
        <v>7.64999999999999</v>
      </c>
    </row>
    <row r="66" customFormat="false" ht="15.75" hidden="false" customHeight="true" outlineLevel="0" collapsed="false">
      <c r="A66" s="1" t="s">
        <v>1415</v>
      </c>
      <c r="B66" s="1" t="n">
        <v>5586</v>
      </c>
      <c r="C66" s="1" t="n">
        <v>4678</v>
      </c>
      <c r="D66" s="1" t="n">
        <v>0.000729166666666667</v>
      </c>
      <c r="E66" s="1" t="n">
        <v>1350</v>
      </c>
      <c r="F66" s="1" t="n">
        <v>0.006</v>
      </c>
      <c r="G66" s="1" t="n">
        <v>0.142</v>
      </c>
      <c r="H66" s="1" t="s">
        <v>2310</v>
      </c>
      <c r="I66" s="1" t="n">
        <v>0.000729166666666667</v>
      </c>
      <c r="J66" s="0" t="n">
        <v>1.05</v>
      </c>
    </row>
    <row r="67" customFormat="false" ht="15.75" hidden="false" customHeight="true" outlineLevel="0" collapsed="false">
      <c r="A67" s="1" t="s">
        <v>1465</v>
      </c>
      <c r="B67" s="1" t="n">
        <v>3801</v>
      </c>
      <c r="C67" s="1" t="n">
        <v>3310</v>
      </c>
      <c r="D67" s="1" t="n">
        <v>0.000671296296296296</v>
      </c>
      <c r="E67" s="1" t="n">
        <v>744</v>
      </c>
      <c r="F67" s="1" t="n">
        <v>0.0108</v>
      </c>
      <c r="G67" s="1" t="n">
        <v>0.1231</v>
      </c>
      <c r="H67" s="1" t="s">
        <v>2320</v>
      </c>
      <c r="I67" s="1" t="n">
        <v>0.000671296296296296</v>
      </c>
      <c r="J67" s="0" t="n">
        <v>0.966666666666666</v>
      </c>
    </row>
    <row r="68" customFormat="false" ht="15.75" hidden="false" customHeight="true" outlineLevel="0" collapsed="false">
      <c r="A68" s="1" t="s">
        <v>1286</v>
      </c>
      <c r="B68" s="1" t="n">
        <v>36501</v>
      </c>
      <c r="C68" s="1" t="n">
        <v>30885</v>
      </c>
      <c r="D68" s="1" t="n">
        <v>0.000949074074074074</v>
      </c>
      <c r="E68" s="1" t="n">
        <v>8682</v>
      </c>
      <c r="F68" s="1" t="n">
        <v>0.0084</v>
      </c>
      <c r="G68" s="1" t="n">
        <v>0.1581</v>
      </c>
      <c r="H68" s="1" t="s">
        <v>2309</v>
      </c>
      <c r="I68" s="1" t="n">
        <v>0.000949074074074074</v>
      </c>
      <c r="J68" s="0" t="n">
        <v>1.36666666666667</v>
      </c>
    </row>
    <row r="69" customFormat="false" ht="15.75" hidden="false" customHeight="true" outlineLevel="0" collapsed="false">
      <c r="A69" s="1" t="s">
        <v>727</v>
      </c>
      <c r="B69" s="1" t="n">
        <v>80824</v>
      </c>
      <c r="C69" s="1" t="n">
        <v>75307</v>
      </c>
      <c r="D69" s="1" t="n">
        <v>0.0018287037037037</v>
      </c>
      <c r="E69" s="1" t="n">
        <v>6221</v>
      </c>
      <c r="F69" s="1" t="n">
        <v>0.0047</v>
      </c>
      <c r="G69" s="1" t="n">
        <v>0.0738</v>
      </c>
      <c r="H69" s="1" t="s">
        <v>2315</v>
      </c>
      <c r="I69" s="1" t="n">
        <v>0.0018287037037037</v>
      </c>
      <c r="J69" s="0" t="n">
        <v>2.63333333333333</v>
      </c>
    </row>
    <row r="70" customFormat="false" ht="15.75" hidden="false" customHeight="true" outlineLevel="0" collapsed="false">
      <c r="A70" s="1" t="s">
        <v>1113</v>
      </c>
      <c r="B70" s="1" t="n">
        <v>212256</v>
      </c>
      <c r="C70" s="1" t="n">
        <v>197150</v>
      </c>
      <c r="D70" s="1" t="n">
        <v>0.00122685185185185</v>
      </c>
      <c r="E70" s="1" t="n">
        <v>12130</v>
      </c>
      <c r="F70" s="1" t="n">
        <v>0.0118</v>
      </c>
      <c r="G70" s="1" t="n">
        <v>0.062</v>
      </c>
      <c r="H70" s="1" t="s">
        <v>2315</v>
      </c>
      <c r="I70" s="1" t="n">
        <v>0.00122685185185185</v>
      </c>
      <c r="J70" s="0" t="n">
        <v>1.76666666666667</v>
      </c>
    </row>
    <row r="71" customFormat="false" ht="15.75" hidden="false" customHeight="true" outlineLevel="0" collapsed="false">
      <c r="A71" s="1" t="s">
        <v>943</v>
      </c>
      <c r="B71" s="1" t="n">
        <v>129974</v>
      </c>
      <c r="C71" s="1" t="n">
        <v>112294</v>
      </c>
      <c r="D71" s="1" t="n">
        <v>0.00148148148148148</v>
      </c>
      <c r="E71" s="1" t="n">
        <v>29541</v>
      </c>
      <c r="F71" s="1" t="n">
        <v>0.007</v>
      </c>
      <c r="G71" s="1" t="n">
        <v>0.1754</v>
      </c>
      <c r="H71" s="1" t="s">
        <v>2324</v>
      </c>
      <c r="I71" s="1" t="n">
        <v>0.00148148148148148</v>
      </c>
      <c r="J71" s="0" t="n">
        <v>2.13333333333333</v>
      </c>
    </row>
    <row r="72" customFormat="false" ht="15.75" hidden="false" customHeight="true" outlineLevel="0" collapsed="false">
      <c r="A72" s="1" t="s">
        <v>1558</v>
      </c>
      <c r="B72" s="1" t="n">
        <v>91646</v>
      </c>
      <c r="C72" s="1" t="n">
        <v>81819</v>
      </c>
      <c r="D72" s="1" t="n">
        <v>0.000486111111111111</v>
      </c>
      <c r="E72" s="1" t="n">
        <v>4602</v>
      </c>
      <c r="F72" s="1" t="n">
        <v>0.0037</v>
      </c>
      <c r="G72" s="1" t="n">
        <v>0.0256</v>
      </c>
      <c r="H72" s="1" t="s">
        <v>2310</v>
      </c>
      <c r="I72" s="1" t="n">
        <v>0.000486111111111111</v>
      </c>
      <c r="J72" s="0" t="n">
        <v>0.7</v>
      </c>
    </row>
    <row r="73" customFormat="false" ht="15.75" hidden="false" customHeight="true" outlineLevel="0" collapsed="false">
      <c r="A73" s="1" t="s">
        <v>595</v>
      </c>
      <c r="B73" s="1" t="n">
        <v>51207</v>
      </c>
      <c r="C73" s="1" t="n">
        <v>45991</v>
      </c>
      <c r="D73" s="1" t="n">
        <v>0.00211805555555556</v>
      </c>
      <c r="E73" s="1" t="n">
        <v>5714</v>
      </c>
      <c r="F73" s="1" t="n">
        <v>0.0035</v>
      </c>
      <c r="G73" s="1" t="n">
        <v>0.1049</v>
      </c>
      <c r="H73" s="1" t="s">
        <v>2312</v>
      </c>
      <c r="I73" s="1" t="n">
        <v>0.00211805555555556</v>
      </c>
      <c r="J73" s="0" t="n">
        <v>3.05</v>
      </c>
    </row>
    <row r="74" customFormat="false" ht="15.75" hidden="false" customHeight="true" outlineLevel="0" collapsed="false">
      <c r="A74" s="1" t="s">
        <v>914</v>
      </c>
      <c r="B74" s="1" t="n">
        <v>40953</v>
      </c>
      <c r="C74" s="1" t="n">
        <v>38626</v>
      </c>
      <c r="D74" s="1" t="n">
        <v>0.00152777777777778</v>
      </c>
      <c r="E74" s="1" t="n">
        <v>2219</v>
      </c>
      <c r="F74" s="1" t="n">
        <v>0.0032</v>
      </c>
      <c r="G74" s="1" t="n">
        <v>0.0634</v>
      </c>
      <c r="H74" s="1" t="s">
        <v>2317</v>
      </c>
      <c r="I74" s="1" t="n">
        <v>0.00152777777777778</v>
      </c>
      <c r="J74" s="0" t="n">
        <v>2.2</v>
      </c>
    </row>
    <row r="75" customFormat="false" ht="15.75" hidden="false" customHeight="true" outlineLevel="0" collapsed="false">
      <c r="A75" s="1" t="s">
        <v>1226</v>
      </c>
      <c r="B75" s="1" t="n">
        <v>39215</v>
      </c>
      <c r="C75" s="1" t="n">
        <v>37388</v>
      </c>
      <c r="D75" s="1" t="n">
        <v>0.00105324074074074</v>
      </c>
      <c r="E75" s="1" t="n">
        <v>2049</v>
      </c>
      <c r="F75" s="1" t="n">
        <v>0.0031</v>
      </c>
      <c r="G75" s="1" t="n">
        <v>0.0447</v>
      </c>
      <c r="H75" s="1" t="s">
        <v>2322</v>
      </c>
      <c r="I75" s="1" t="n">
        <v>0.00105324074074074</v>
      </c>
      <c r="J75" s="0" t="n">
        <v>1.51666666666667</v>
      </c>
    </row>
    <row r="76" customFormat="false" ht="15.75" hidden="false" customHeight="true" outlineLevel="0" collapsed="false">
      <c r="A76" s="1" t="s">
        <v>1105</v>
      </c>
      <c r="B76" s="1" t="n">
        <v>40921</v>
      </c>
      <c r="C76" s="1" t="n">
        <v>38496</v>
      </c>
      <c r="D76" s="1" t="n">
        <v>0.00123842592592593</v>
      </c>
      <c r="E76" s="1" t="n">
        <v>1910</v>
      </c>
      <c r="F76" s="1" t="n">
        <v>0.0031</v>
      </c>
      <c r="G76" s="1" t="n">
        <v>0.049</v>
      </c>
      <c r="H76" s="1" t="s">
        <v>2308</v>
      </c>
      <c r="I76" s="1" t="n">
        <v>0.00123842592592593</v>
      </c>
      <c r="J76" s="0" t="n">
        <v>1.78333333333333</v>
      </c>
    </row>
    <row r="77" customFormat="false" ht="15.75" hidden="false" customHeight="true" outlineLevel="0" collapsed="false">
      <c r="A77" s="1" t="s">
        <v>1368</v>
      </c>
      <c r="B77" s="1" t="n">
        <v>38087</v>
      </c>
      <c r="C77" s="1" t="n">
        <v>36731</v>
      </c>
      <c r="D77" s="1" t="n">
        <v>0.000810185185185185</v>
      </c>
      <c r="E77" s="1" t="n">
        <v>1514</v>
      </c>
      <c r="F77" s="1" t="n">
        <v>0.0027</v>
      </c>
      <c r="G77" s="1" t="n">
        <v>0.036</v>
      </c>
      <c r="H77" s="1" t="s">
        <v>2316</v>
      </c>
      <c r="I77" s="1" t="n">
        <v>0.000810185185185185</v>
      </c>
      <c r="J77" s="0" t="n">
        <v>1.16666666666667</v>
      </c>
    </row>
    <row r="78" customFormat="false" ht="15.75" hidden="false" customHeight="true" outlineLevel="0" collapsed="false">
      <c r="A78" s="1" t="s">
        <v>1440</v>
      </c>
      <c r="B78" s="1" t="n">
        <v>37759</v>
      </c>
      <c r="C78" s="1" t="n">
        <v>36196</v>
      </c>
      <c r="D78" s="1" t="n">
        <v>0.000694444444444444</v>
      </c>
      <c r="E78" s="1" t="n">
        <v>1118</v>
      </c>
      <c r="F78" s="1" t="n">
        <v>0.0039</v>
      </c>
      <c r="G78" s="1" t="n">
        <v>0.0244</v>
      </c>
      <c r="H78" s="1" t="s">
        <v>2319</v>
      </c>
      <c r="I78" s="1" t="n">
        <v>0.000694444444444444</v>
      </c>
      <c r="J78" s="0" t="n">
        <v>0.999999999999999</v>
      </c>
    </row>
    <row r="79" customFormat="false" ht="15.75" hidden="false" customHeight="true" outlineLevel="0" collapsed="false">
      <c r="A79" s="1" t="s">
        <v>1131</v>
      </c>
      <c r="B79" s="1" t="n">
        <v>42373</v>
      </c>
      <c r="C79" s="1" t="n">
        <v>39225</v>
      </c>
      <c r="D79" s="1" t="n">
        <v>0.0012037037037037</v>
      </c>
      <c r="E79" s="1" t="n">
        <v>3055</v>
      </c>
      <c r="F79" s="1" t="n">
        <v>0.0024</v>
      </c>
      <c r="G79" s="1" t="n">
        <v>0.0496</v>
      </c>
      <c r="H79" s="1" t="s">
        <v>2309</v>
      </c>
      <c r="I79" s="1" t="n">
        <v>0.0012037037037037</v>
      </c>
      <c r="J79" s="0" t="n">
        <v>1.73333333333333</v>
      </c>
    </row>
    <row r="80" customFormat="false" ht="15.75" hidden="false" customHeight="true" outlineLevel="0" collapsed="false">
      <c r="A80" s="1" t="s">
        <v>1242</v>
      </c>
      <c r="B80" s="1" t="n">
        <v>40185</v>
      </c>
      <c r="C80" s="1" t="n">
        <v>38035</v>
      </c>
      <c r="D80" s="1" t="n">
        <v>0.00101851851851852</v>
      </c>
      <c r="E80" s="1" t="n">
        <v>1883</v>
      </c>
      <c r="F80" s="1" t="n">
        <v>0.0051</v>
      </c>
      <c r="G80" s="1" t="n">
        <v>0.0418</v>
      </c>
      <c r="H80" s="1" t="s">
        <v>2317</v>
      </c>
      <c r="I80" s="1" t="n">
        <v>0.00101851851851852</v>
      </c>
      <c r="J80" s="0" t="n">
        <v>1.46666666666667</v>
      </c>
    </row>
    <row r="81" customFormat="false" ht="15.75" hidden="false" customHeight="true" outlineLevel="0" collapsed="false">
      <c r="A81" s="1" t="s">
        <v>550</v>
      </c>
      <c r="B81" s="1" t="n">
        <v>42983</v>
      </c>
      <c r="C81" s="1" t="n">
        <v>39590</v>
      </c>
      <c r="D81" s="1" t="n">
        <v>0.00221064814814815</v>
      </c>
      <c r="E81" s="1" t="n">
        <v>2313</v>
      </c>
      <c r="F81" s="1" t="n">
        <v>0.0056</v>
      </c>
      <c r="G81" s="1" t="n">
        <v>0.074</v>
      </c>
      <c r="H81" s="1" t="s">
        <v>2322</v>
      </c>
      <c r="I81" s="1" t="n">
        <v>0.00221064814814815</v>
      </c>
      <c r="J81" s="0" t="n">
        <v>3.18333333333333</v>
      </c>
    </row>
    <row r="82" customFormat="false" ht="15.75" hidden="false" customHeight="true" outlineLevel="0" collapsed="false">
      <c r="A82" s="1" t="s">
        <v>414</v>
      </c>
      <c r="B82" s="1" t="n">
        <v>43938</v>
      </c>
      <c r="C82" s="1" t="n">
        <v>40029</v>
      </c>
      <c r="D82" s="1" t="n">
        <v>0.00261574074074074</v>
      </c>
      <c r="E82" s="1" t="n">
        <v>3917</v>
      </c>
      <c r="F82" s="1" t="n">
        <v>0.0046</v>
      </c>
      <c r="G82" s="1" t="n">
        <v>0.0964</v>
      </c>
      <c r="H82" s="1" t="s">
        <v>2317</v>
      </c>
      <c r="I82" s="1" t="n">
        <v>0.00261574074074074</v>
      </c>
      <c r="J82" s="0" t="n">
        <v>3.76666666666666</v>
      </c>
    </row>
    <row r="83" customFormat="false" ht="15.75" hidden="false" customHeight="true" outlineLevel="0" collapsed="false">
      <c r="A83" s="1" t="s">
        <v>726</v>
      </c>
      <c r="B83" s="1" t="n">
        <v>66141</v>
      </c>
      <c r="C83" s="1" t="n">
        <v>61071</v>
      </c>
      <c r="D83" s="1" t="n">
        <v>0.0018287037037037</v>
      </c>
      <c r="E83" s="1" t="n">
        <v>5579</v>
      </c>
      <c r="F83" s="1" t="n">
        <v>0.0035</v>
      </c>
      <c r="G83" s="1" t="n">
        <v>0.0917</v>
      </c>
      <c r="H83" s="1" t="s">
        <v>2308</v>
      </c>
      <c r="I83" s="1" t="n">
        <v>0.0018287037037037</v>
      </c>
      <c r="J83" s="0" t="n">
        <v>2.63333333333333</v>
      </c>
    </row>
    <row r="84" customFormat="false" ht="15.75" hidden="false" customHeight="true" outlineLevel="0" collapsed="false">
      <c r="A84" s="1" t="s">
        <v>1444</v>
      </c>
      <c r="B84" s="1" t="n">
        <v>57291</v>
      </c>
      <c r="C84" s="1" t="n">
        <v>53560</v>
      </c>
      <c r="D84" s="1" t="n">
        <v>0.00068287037037037</v>
      </c>
      <c r="E84" s="1" t="n">
        <v>1853</v>
      </c>
      <c r="F84" s="1" t="n">
        <v>0.0034</v>
      </c>
      <c r="G84" s="1" t="n">
        <v>0.0294</v>
      </c>
      <c r="H84" s="1" t="s">
        <v>2319</v>
      </c>
      <c r="I84" s="1" t="n">
        <v>0.00068287037037037</v>
      </c>
      <c r="J84" s="0" t="n">
        <v>0.983333333333332</v>
      </c>
    </row>
    <row r="85" customFormat="false" ht="15.75" hidden="false" customHeight="true" outlineLevel="0" collapsed="false">
      <c r="A85" s="1" t="s">
        <v>1312</v>
      </c>
      <c r="B85" s="1" t="n">
        <v>57240</v>
      </c>
      <c r="C85" s="1" t="n">
        <v>54371</v>
      </c>
      <c r="D85" s="1" t="n">
        <v>0.000902777777777778</v>
      </c>
      <c r="E85" s="1" t="n">
        <v>2192</v>
      </c>
      <c r="F85" s="1" t="n">
        <v>0.0042</v>
      </c>
      <c r="G85" s="1" t="n">
        <v>0.0371</v>
      </c>
      <c r="H85" s="1" t="s">
        <v>2316</v>
      </c>
      <c r="I85" s="1" t="n">
        <v>0.000902777777777778</v>
      </c>
      <c r="J85" s="0" t="n">
        <v>1.3</v>
      </c>
    </row>
    <row r="86" customFormat="false" ht="15.75" hidden="false" customHeight="true" outlineLevel="0" collapsed="false">
      <c r="A86" s="1" t="s">
        <v>1311</v>
      </c>
      <c r="B86" s="1" t="n">
        <v>57621</v>
      </c>
      <c r="C86" s="1" t="n">
        <v>55004</v>
      </c>
      <c r="D86" s="1" t="n">
        <v>0.000902777777777778</v>
      </c>
      <c r="E86" s="1" t="n">
        <v>3687</v>
      </c>
      <c r="F86" s="1" t="n">
        <v>0.0039</v>
      </c>
      <c r="G86" s="1" t="n">
        <v>0.0452</v>
      </c>
      <c r="H86" s="1" t="s">
        <v>2322</v>
      </c>
      <c r="I86" s="1" t="n">
        <v>0.000902777777777778</v>
      </c>
      <c r="J86" s="0" t="n">
        <v>1.3</v>
      </c>
    </row>
    <row r="87" customFormat="false" ht="15.75" hidden="false" customHeight="true" outlineLevel="0" collapsed="false">
      <c r="A87" s="1" t="s">
        <v>1109</v>
      </c>
      <c r="B87" s="1" t="n">
        <v>30802</v>
      </c>
      <c r="C87" s="1" t="n">
        <v>28002</v>
      </c>
      <c r="D87" s="1" t="n">
        <v>0.00123842592592593</v>
      </c>
      <c r="E87" s="1" t="n">
        <v>1241</v>
      </c>
      <c r="F87" s="1" t="n">
        <v>0.0039</v>
      </c>
      <c r="G87" s="1" t="n">
        <v>0.0408</v>
      </c>
      <c r="H87" s="1" t="s">
        <v>2317</v>
      </c>
      <c r="I87" s="1" t="n">
        <v>0.00123842592592593</v>
      </c>
      <c r="J87" s="0" t="n">
        <v>1.78333333333333</v>
      </c>
    </row>
    <row r="88" customFormat="false" ht="15.75" hidden="false" customHeight="true" outlineLevel="0" collapsed="false">
      <c r="A88" s="1" t="s">
        <v>720</v>
      </c>
      <c r="B88" s="1" t="n">
        <v>60411</v>
      </c>
      <c r="C88" s="1" t="n">
        <v>55194</v>
      </c>
      <c r="D88" s="1" t="n">
        <v>0.00185185185185185</v>
      </c>
      <c r="E88" s="1" t="n">
        <v>6684</v>
      </c>
      <c r="F88" s="1" t="n">
        <v>0.0075</v>
      </c>
      <c r="G88" s="1" t="n">
        <v>0.0999</v>
      </c>
      <c r="H88" s="1" t="s">
        <v>2312</v>
      </c>
      <c r="I88" s="1" t="n">
        <v>0.00185185185185185</v>
      </c>
      <c r="J88" s="0" t="n">
        <v>2.66666666666666</v>
      </c>
    </row>
    <row r="89" customFormat="false" ht="15.75" hidden="false" customHeight="true" outlineLevel="0" collapsed="false">
      <c r="A89" s="1" t="s">
        <v>612</v>
      </c>
      <c r="B89" s="1" t="n">
        <v>56954</v>
      </c>
      <c r="C89" s="1" t="n">
        <v>52449</v>
      </c>
      <c r="D89" s="1" t="n">
        <v>0.00207175925925926</v>
      </c>
      <c r="E89" s="1" t="n">
        <v>5131</v>
      </c>
      <c r="F89" s="1" t="n">
        <v>0.0042</v>
      </c>
      <c r="G89" s="1" t="n">
        <v>0.0867</v>
      </c>
      <c r="H89" s="1" t="s">
        <v>2320</v>
      </c>
      <c r="I89" s="1" t="n">
        <v>0.00207175925925926</v>
      </c>
      <c r="J89" s="0" t="n">
        <v>2.98333333333333</v>
      </c>
    </row>
    <row r="90" customFormat="false" ht="15.75" hidden="false" customHeight="true" outlineLevel="0" collapsed="false">
      <c r="A90" s="1" t="s">
        <v>298</v>
      </c>
      <c r="B90" s="1" t="n">
        <v>45220</v>
      </c>
      <c r="C90" s="1" t="n">
        <v>37508</v>
      </c>
      <c r="D90" s="1" t="n">
        <v>0.00326388888888889</v>
      </c>
      <c r="E90" s="1" t="n">
        <v>6995</v>
      </c>
      <c r="F90" s="1" t="n">
        <v>0.006</v>
      </c>
      <c r="G90" s="1" t="n">
        <v>0.1555</v>
      </c>
      <c r="H90" s="1" t="s">
        <v>2314</v>
      </c>
      <c r="I90" s="1" t="n">
        <v>0.00326388888888889</v>
      </c>
      <c r="J90" s="0" t="n">
        <v>4.7</v>
      </c>
    </row>
    <row r="91" customFormat="false" ht="15.75" hidden="false" customHeight="true" outlineLevel="0" collapsed="false">
      <c r="A91" s="1" t="s">
        <v>1513</v>
      </c>
      <c r="B91" s="1" t="n">
        <v>245955</v>
      </c>
      <c r="C91" s="1" t="n">
        <v>191375</v>
      </c>
      <c r="D91" s="1" t="n">
        <v>0.00056712962962963</v>
      </c>
      <c r="E91" s="1" t="n">
        <v>51196</v>
      </c>
      <c r="F91" s="1" t="n">
        <v>0.0034</v>
      </c>
      <c r="G91" s="1" t="n">
        <v>0.0602</v>
      </c>
      <c r="H91" s="1" t="s">
        <v>2325</v>
      </c>
      <c r="I91" s="1" t="n">
        <v>0.00056712962962963</v>
      </c>
      <c r="J91" s="0" t="n">
        <v>0.816666666666666</v>
      </c>
    </row>
    <row r="92" customFormat="false" ht="15.75" hidden="false" customHeight="true" outlineLevel="0" collapsed="false">
      <c r="A92" s="1" t="s">
        <v>1532</v>
      </c>
      <c r="B92" s="1" t="n">
        <v>133058</v>
      </c>
      <c r="C92" s="1" t="n">
        <v>109291</v>
      </c>
      <c r="D92" s="1" t="n">
        <v>0.000532407407407407</v>
      </c>
      <c r="E92" s="1" t="n">
        <v>30233</v>
      </c>
      <c r="F92" s="1" t="n">
        <v>0.0022</v>
      </c>
      <c r="G92" s="1" t="n">
        <v>0.0542</v>
      </c>
      <c r="H92" s="1" t="s">
        <v>2326</v>
      </c>
      <c r="I92" s="1" t="n">
        <v>0.000532407407407407</v>
      </c>
      <c r="J92" s="0" t="n">
        <v>0.766666666666666</v>
      </c>
    </row>
    <row r="93" customFormat="false" ht="15.75" hidden="false" customHeight="true" outlineLevel="0" collapsed="false">
      <c r="A93" s="1" t="s">
        <v>176</v>
      </c>
      <c r="B93" s="1" t="n">
        <v>49085</v>
      </c>
      <c r="C93" s="1" t="n">
        <v>40460</v>
      </c>
      <c r="D93" s="1" t="n">
        <v>0.00435185185185185</v>
      </c>
      <c r="E93" s="1" t="n">
        <v>11726</v>
      </c>
      <c r="F93" s="1" t="n">
        <v>0.0044</v>
      </c>
      <c r="G93" s="1" t="n">
        <v>0.2309</v>
      </c>
      <c r="H93" s="1" t="s">
        <v>2314</v>
      </c>
      <c r="I93" s="1" t="n">
        <v>0.00435185185185185</v>
      </c>
      <c r="J93" s="0" t="n">
        <v>6.26666666666666</v>
      </c>
    </row>
    <row r="94" customFormat="false" ht="15.75" hidden="false" customHeight="true" outlineLevel="0" collapsed="false">
      <c r="A94" s="1" t="s">
        <v>837</v>
      </c>
      <c r="B94" s="1" t="n">
        <v>45458</v>
      </c>
      <c r="C94" s="1" t="n">
        <v>39441</v>
      </c>
      <c r="D94" s="1" t="n">
        <v>0.00166666666666667</v>
      </c>
      <c r="E94" s="1" t="n">
        <v>5348</v>
      </c>
      <c r="F94" s="1" t="n">
        <v>0.0049</v>
      </c>
      <c r="G94" s="1" t="n">
        <v>0.1089</v>
      </c>
      <c r="H94" s="1" t="s">
        <v>2312</v>
      </c>
      <c r="I94" s="1" t="n">
        <v>0.00166666666666667</v>
      </c>
      <c r="J94" s="0" t="n">
        <v>2.4</v>
      </c>
    </row>
    <row r="95" customFormat="false" ht="15.75" hidden="false" customHeight="true" outlineLevel="0" collapsed="false">
      <c r="A95" s="1" t="s">
        <v>634</v>
      </c>
      <c r="B95" s="1" t="n">
        <v>58305</v>
      </c>
      <c r="C95" s="1" t="n">
        <v>53414</v>
      </c>
      <c r="D95" s="1" t="n">
        <v>0.00201388888888889</v>
      </c>
      <c r="E95" s="1" t="n">
        <v>4925</v>
      </c>
      <c r="F95" s="1" t="n">
        <v>0.0071</v>
      </c>
      <c r="G95" s="1" t="n">
        <v>0.0898</v>
      </c>
      <c r="H95" s="1" t="s">
        <v>2320</v>
      </c>
      <c r="I95" s="1" t="n">
        <v>0.00201388888888889</v>
      </c>
      <c r="J95" s="0" t="n">
        <v>2.9</v>
      </c>
    </row>
    <row r="96" customFormat="false" ht="15.75" hidden="false" customHeight="true" outlineLevel="0" collapsed="false">
      <c r="A96" s="1" t="s">
        <v>1268</v>
      </c>
      <c r="B96" s="1" t="n">
        <v>10312</v>
      </c>
      <c r="C96" s="1" t="n">
        <v>8922</v>
      </c>
      <c r="D96" s="1" t="n">
        <v>0.000983796296296296</v>
      </c>
      <c r="E96" s="1" t="n">
        <v>2988</v>
      </c>
      <c r="F96" s="1" t="n">
        <v>0.005</v>
      </c>
      <c r="G96" s="1" t="n">
        <v>0.2473</v>
      </c>
      <c r="H96" s="1" t="s">
        <v>2321</v>
      </c>
      <c r="I96" s="1" t="n">
        <v>0.000983796296296296</v>
      </c>
      <c r="J96" s="0" t="n">
        <v>1.41666666666667</v>
      </c>
    </row>
    <row r="97" customFormat="false" ht="15.75" hidden="false" customHeight="true" outlineLevel="0" collapsed="false">
      <c r="A97" s="1" t="s">
        <v>250</v>
      </c>
      <c r="B97" s="1" t="n">
        <v>79476</v>
      </c>
      <c r="C97" s="1" t="n">
        <v>67279</v>
      </c>
      <c r="D97" s="1" t="n">
        <v>0.00362268518518519</v>
      </c>
      <c r="E97" s="1" t="n">
        <v>8939</v>
      </c>
      <c r="F97" s="1" t="n">
        <v>0.0073</v>
      </c>
      <c r="G97" s="1" t="n">
        <v>0.1644</v>
      </c>
      <c r="H97" s="1" t="s">
        <v>2308</v>
      </c>
      <c r="I97" s="1" t="n">
        <v>0.00362268518518519</v>
      </c>
      <c r="J97" s="0" t="n">
        <v>5.21666666666666</v>
      </c>
    </row>
    <row r="98" customFormat="false" ht="15.75" hidden="false" customHeight="true" outlineLevel="0" collapsed="false">
      <c r="A98" s="1" t="s">
        <v>141</v>
      </c>
      <c r="B98" s="1" t="n">
        <v>20923</v>
      </c>
      <c r="C98" s="1" t="n">
        <v>16821</v>
      </c>
      <c r="D98" s="1" t="n">
        <v>0.00476851851851852</v>
      </c>
      <c r="E98" s="1" t="n">
        <v>5868</v>
      </c>
      <c r="F98" s="1" t="n">
        <v>0.0059</v>
      </c>
      <c r="G98" s="1" t="n">
        <v>0.2593</v>
      </c>
      <c r="H98" s="1" t="s">
        <v>2312</v>
      </c>
      <c r="I98" s="1" t="n">
        <v>0.00476851851851852</v>
      </c>
      <c r="J98" s="0" t="n">
        <v>6.86666666666666</v>
      </c>
    </row>
    <row r="99" customFormat="false" ht="15.75" hidden="false" customHeight="true" outlineLevel="0" collapsed="false">
      <c r="A99" s="1" t="s">
        <v>381</v>
      </c>
      <c r="B99" s="1" t="n">
        <v>52468</v>
      </c>
      <c r="C99" s="1" t="n">
        <v>41571</v>
      </c>
      <c r="D99" s="1" t="n">
        <v>0.00275462962962963</v>
      </c>
      <c r="E99" s="1" t="n">
        <v>8627</v>
      </c>
      <c r="F99" s="1" t="n">
        <v>0.0074</v>
      </c>
      <c r="G99" s="1" t="n">
        <v>0.1946</v>
      </c>
      <c r="H99" s="1" t="s">
        <v>2317</v>
      </c>
      <c r="I99" s="1" t="n">
        <v>0.00275462962962963</v>
      </c>
      <c r="J99" s="0" t="n">
        <v>3.96666666666666</v>
      </c>
    </row>
    <row r="100" customFormat="false" ht="15.75" hidden="false" customHeight="true" outlineLevel="0" collapsed="false">
      <c r="A100" s="1" t="s">
        <v>896</v>
      </c>
      <c r="B100" s="1" t="n">
        <v>34662</v>
      </c>
      <c r="C100" s="1" t="n">
        <v>31615</v>
      </c>
      <c r="D100" s="1" t="n">
        <v>0.00155092592592593</v>
      </c>
      <c r="E100" s="1" t="n">
        <v>2160</v>
      </c>
      <c r="F100" s="1" t="n">
        <v>0.0029</v>
      </c>
      <c r="G100" s="1" t="n">
        <v>0.0598</v>
      </c>
      <c r="H100" s="1" t="s">
        <v>2320</v>
      </c>
      <c r="I100" s="1" t="n">
        <v>0.00155092592592593</v>
      </c>
      <c r="J100" s="0" t="n">
        <v>2.23333333333333</v>
      </c>
    </row>
    <row r="101" customFormat="false" ht="15.75" hidden="false" customHeight="true" outlineLevel="0" collapsed="false">
      <c r="A101" s="1" t="s">
        <v>86</v>
      </c>
      <c r="B101" s="1" t="n">
        <v>71141</v>
      </c>
      <c r="C101" s="1" t="n">
        <v>56157</v>
      </c>
      <c r="D101" s="1" t="n">
        <v>0.00581018518518519</v>
      </c>
      <c r="E101" s="1" t="n">
        <v>12628</v>
      </c>
      <c r="F101" s="1" t="n">
        <v>0.0088</v>
      </c>
      <c r="G101" s="1" t="n">
        <v>0.2467</v>
      </c>
      <c r="H101" s="1" t="s">
        <v>2311</v>
      </c>
      <c r="I101" s="1" t="n">
        <v>0.00581018518518519</v>
      </c>
      <c r="J101" s="0" t="n">
        <v>8.36666666666666</v>
      </c>
    </row>
    <row r="102" customFormat="false" ht="15.75" hidden="false" customHeight="true" outlineLevel="0" collapsed="false">
      <c r="A102" s="1" t="s">
        <v>838</v>
      </c>
      <c r="B102" s="1" t="n">
        <v>116267</v>
      </c>
      <c r="C102" s="1" t="n">
        <v>105378</v>
      </c>
      <c r="D102" s="1" t="n">
        <v>0.00165509259259259</v>
      </c>
      <c r="E102" s="1" t="n">
        <v>8597</v>
      </c>
      <c r="F102" s="1" t="n">
        <v>0.0074</v>
      </c>
      <c r="G102" s="1" t="n">
        <v>0.0811</v>
      </c>
      <c r="H102" s="1" t="s">
        <v>2319</v>
      </c>
      <c r="I102" s="1" t="n">
        <v>0.00165509259259259</v>
      </c>
      <c r="J102" s="0" t="n">
        <v>2.38333333333333</v>
      </c>
    </row>
    <row r="103" customFormat="false" ht="15.75" hidden="false" customHeight="true" outlineLevel="0" collapsed="false">
      <c r="A103" s="1" t="s">
        <v>638</v>
      </c>
      <c r="B103" s="1" t="n">
        <v>117645</v>
      </c>
      <c r="C103" s="1" t="n">
        <v>106650</v>
      </c>
      <c r="D103" s="1" t="n">
        <v>0.00200231481481482</v>
      </c>
      <c r="E103" s="1" t="n">
        <v>7455</v>
      </c>
      <c r="F103" s="1" t="n">
        <v>0.0068</v>
      </c>
      <c r="G103" s="1" t="n">
        <v>0.0685</v>
      </c>
      <c r="H103" s="1" t="s">
        <v>2319</v>
      </c>
      <c r="I103" s="1" t="n">
        <v>0.00200231481481482</v>
      </c>
      <c r="J103" s="0" t="n">
        <v>2.88333333333333</v>
      </c>
    </row>
    <row r="104" customFormat="false" ht="15.75" hidden="false" customHeight="true" outlineLevel="0" collapsed="false">
      <c r="A104" s="1" t="s">
        <v>894</v>
      </c>
      <c r="B104" s="1" t="n">
        <v>102074</v>
      </c>
      <c r="C104" s="1" t="n">
        <v>88318</v>
      </c>
      <c r="D104" s="1" t="n">
        <v>0.00155092592592593</v>
      </c>
      <c r="E104" s="1" t="n">
        <v>10305</v>
      </c>
      <c r="F104" s="1" t="n">
        <v>0.003</v>
      </c>
      <c r="G104" s="1" t="n">
        <v>0.0714</v>
      </c>
      <c r="H104" s="1" t="s">
        <v>2317</v>
      </c>
      <c r="I104" s="1" t="n">
        <v>0.00155092592592593</v>
      </c>
      <c r="J104" s="0" t="n">
        <v>2.23333333333333</v>
      </c>
    </row>
    <row r="105" customFormat="false" ht="15.75" hidden="false" customHeight="true" outlineLevel="0" collapsed="false">
      <c r="A105" s="1" t="s">
        <v>1233</v>
      </c>
      <c r="B105" s="1" t="n">
        <v>88449</v>
      </c>
      <c r="C105" s="1" t="n">
        <v>83572</v>
      </c>
      <c r="D105" s="1" t="n">
        <v>0.00104166666666667</v>
      </c>
      <c r="E105" s="1" t="n">
        <v>2694</v>
      </c>
      <c r="F105" s="1" t="n">
        <v>0.0041</v>
      </c>
      <c r="G105" s="1" t="n">
        <v>0.0308</v>
      </c>
      <c r="H105" s="1" t="s">
        <v>2315</v>
      </c>
      <c r="I105" s="1" t="n">
        <v>0.00104166666666667</v>
      </c>
      <c r="J105" s="0" t="n">
        <v>1.5</v>
      </c>
    </row>
    <row r="106" customFormat="false" ht="15.75" hidden="false" customHeight="true" outlineLevel="0" collapsed="false">
      <c r="A106" s="1" t="s">
        <v>572</v>
      </c>
      <c r="B106" s="1" t="n">
        <v>150934</v>
      </c>
      <c r="C106" s="1" t="n">
        <v>136653</v>
      </c>
      <c r="D106" s="1" t="n">
        <v>0.00215277777777778</v>
      </c>
      <c r="E106" s="1" t="n">
        <v>16125</v>
      </c>
      <c r="F106" s="1" t="n">
        <v>0.0102</v>
      </c>
      <c r="G106" s="1" t="n">
        <v>0.1121</v>
      </c>
      <c r="H106" s="1" t="s">
        <v>2322</v>
      </c>
      <c r="I106" s="1" t="n">
        <v>0.00215277777777778</v>
      </c>
      <c r="J106" s="0" t="n">
        <v>3.1</v>
      </c>
    </row>
    <row r="107" customFormat="false" ht="15.75" hidden="false" customHeight="true" outlineLevel="0" collapsed="false">
      <c r="A107" s="1" t="s">
        <v>1227</v>
      </c>
      <c r="B107" s="1" t="n">
        <v>81476</v>
      </c>
      <c r="C107" s="1" t="n">
        <v>77418</v>
      </c>
      <c r="D107" s="1" t="n">
        <v>0.00105324074074074</v>
      </c>
      <c r="E107" s="1" t="n">
        <v>1951</v>
      </c>
      <c r="F107" s="1" t="n">
        <v>0.0029</v>
      </c>
      <c r="G107" s="1" t="n">
        <v>0.0286</v>
      </c>
      <c r="H107" s="1" t="s">
        <v>2321</v>
      </c>
      <c r="I107" s="1" t="n">
        <v>0.00105324074074074</v>
      </c>
      <c r="J107" s="0" t="n">
        <v>1.51666666666667</v>
      </c>
    </row>
    <row r="108" customFormat="false" ht="15.75" hidden="false" customHeight="true" outlineLevel="0" collapsed="false">
      <c r="A108" s="1" t="s">
        <v>249</v>
      </c>
      <c r="B108" s="1" t="n">
        <v>123553</v>
      </c>
      <c r="C108" s="1" t="n">
        <v>108430</v>
      </c>
      <c r="D108" s="1" t="n">
        <v>0.00363425925925926</v>
      </c>
      <c r="E108" s="1" t="n">
        <v>18540</v>
      </c>
      <c r="F108" s="1" t="n">
        <v>0.006</v>
      </c>
      <c r="G108" s="1" t="n">
        <v>0.1697</v>
      </c>
      <c r="H108" s="1" t="s">
        <v>2317</v>
      </c>
      <c r="I108" s="1" t="n">
        <v>0.00363425925925926</v>
      </c>
      <c r="J108" s="0" t="n">
        <v>5.23333333333333</v>
      </c>
    </row>
    <row r="109" customFormat="false" ht="15.75" hidden="false" customHeight="true" outlineLevel="0" collapsed="false">
      <c r="A109" s="1" t="s">
        <v>326</v>
      </c>
      <c r="B109" s="1" t="n">
        <v>156776</v>
      </c>
      <c r="C109" s="1" t="n">
        <v>136059</v>
      </c>
      <c r="D109" s="1" t="n">
        <v>0.00305555555555556</v>
      </c>
      <c r="E109" s="1" t="n">
        <v>15513</v>
      </c>
      <c r="F109" s="1" t="n">
        <v>0.0056</v>
      </c>
      <c r="G109" s="1" t="n">
        <v>0.1297</v>
      </c>
      <c r="H109" s="1" t="s">
        <v>2322</v>
      </c>
      <c r="I109" s="1" t="n">
        <v>0.00305555555555556</v>
      </c>
      <c r="J109" s="0" t="n">
        <v>4.4</v>
      </c>
    </row>
    <row r="110" customFormat="false" ht="15.75" hidden="false" customHeight="true" outlineLevel="0" collapsed="false">
      <c r="A110" s="1" t="s">
        <v>279</v>
      </c>
      <c r="B110" s="1" t="n">
        <v>585002</v>
      </c>
      <c r="C110" s="1" t="n">
        <v>472821</v>
      </c>
      <c r="D110" s="1" t="n">
        <v>0.00337962962962963</v>
      </c>
      <c r="E110" s="1" t="n">
        <v>115811</v>
      </c>
      <c r="F110" s="1" t="n">
        <v>0.0172</v>
      </c>
      <c r="G110" s="1" t="n">
        <v>0.3167</v>
      </c>
      <c r="H110" s="1" t="s">
        <v>2327</v>
      </c>
      <c r="I110" s="1" t="n">
        <v>0.00337962962962963</v>
      </c>
      <c r="J110" s="0" t="n">
        <v>4.86666666666666</v>
      </c>
    </row>
    <row r="111" customFormat="false" ht="15.75" hidden="false" customHeight="true" outlineLevel="0" collapsed="false">
      <c r="A111" s="1" t="s">
        <v>355</v>
      </c>
      <c r="B111" s="1" t="n">
        <v>139936</v>
      </c>
      <c r="C111" s="1" t="n">
        <v>125876</v>
      </c>
      <c r="D111" s="1" t="n">
        <v>0.00291666666666667</v>
      </c>
      <c r="E111" s="1" t="n">
        <v>19200</v>
      </c>
      <c r="F111" s="1" t="n">
        <v>0.0061</v>
      </c>
      <c r="G111" s="1" t="n">
        <v>0.1378</v>
      </c>
      <c r="H111" s="1" t="s">
        <v>2322</v>
      </c>
      <c r="I111" s="1" t="n">
        <v>0.00291666666666667</v>
      </c>
      <c r="J111" s="0" t="n">
        <v>4.2</v>
      </c>
    </row>
    <row r="112" customFormat="false" ht="15.75" hidden="false" customHeight="true" outlineLevel="0" collapsed="false">
      <c r="A112" s="1" t="s">
        <v>292</v>
      </c>
      <c r="B112" s="1" t="n">
        <v>148541</v>
      </c>
      <c r="C112" s="1" t="n">
        <v>132259</v>
      </c>
      <c r="D112" s="1" t="n">
        <v>0.00329861111111111</v>
      </c>
      <c r="E112" s="1" t="n">
        <v>18226</v>
      </c>
      <c r="F112" s="1" t="n">
        <v>0.0073</v>
      </c>
      <c r="G112" s="1" t="n">
        <v>0.1468</v>
      </c>
      <c r="H112" s="1" t="s">
        <v>2322</v>
      </c>
      <c r="I112" s="1" t="n">
        <v>0.00329861111111111</v>
      </c>
      <c r="J112" s="0" t="n">
        <v>4.75</v>
      </c>
    </row>
    <row r="113" customFormat="false" ht="15.75" hidden="false" customHeight="true" outlineLevel="0" collapsed="false">
      <c r="A113" s="1" t="s">
        <v>1009</v>
      </c>
      <c r="B113" s="1" t="n">
        <v>134112</v>
      </c>
      <c r="C113" s="1" t="n">
        <v>125851</v>
      </c>
      <c r="D113" s="1" t="n">
        <v>0.00136574074074074</v>
      </c>
      <c r="E113" s="1" t="n">
        <v>8527</v>
      </c>
      <c r="F113" s="1" t="n">
        <v>0.0106</v>
      </c>
      <c r="G113" s="1" t="n">
        <v>0.0679</v>
      </c>
      <c r="H113" s="1" t="s">
        <v>2319</v>
      </c>
      <c r="I113" s="1" t="n">
        <v>0.00136574074074074</v>
      </c>
      <c r="J113" s="0" t="n">
        <v>1.96666666666667</v>
      </c>
    </row>
    <row r="114" customFormat="false" ht="15.75" hidden="false" customHeight="true" outlineLevel="0" collapsed="false">
      <c r="A114" s="1" t="s">
        <v>683</v>
      </c>
      <c r="B114" s="1" t="n">
        <v>134299</v>
      </c>
      <c r="C114" s="1" t="n">
        <v>124967</v>
      </c>
      <c r="D114" s="1" t="n">
        <v>0.00190972222222222</v>
      </c>
      <c r="E114" s="1" t="n">
        <v>11270</v>
      </c>
      <c r="F114" s="1" t="n">
        <v>0.0086</v>
      </c>
      <c r="G114" s="1" t="n">
        <v>0.0708</v>
      </c>
      <c r="H114" s="1" t="s">
        <v>2319</v>
      </c>
      <c r="I114" s="1" t="n">
        <v>0.00190972222222222</v>
      </c>
      <c r="J114" s="0" t="n">
        <v>2.75</v>
      </c>
    </row>
    <row r="115" customFormat="false" ht="15.75" hidden="false" customHeight="true" outlineLevel="0" collapsed="false">
      <c r="A115" s="1" t="s">
        <v>802</v>
      </c>
      <c r="B115" s="1" t="n">
        <v>92397</v>
      </c>
      <c r="C115" s="1" t="n">
        <v>85265</v>
      </c>
      <c r="D115" s="1" t="n">
        <v>0.00171296296296296</v>
      </c>
      <c r="E115" s="1" t="n">
        <v>3658</v>
      </c>
      <c r="F115" s="1" t="n">
        <v>0.0029</v>
      </c>
      <c r="G115" s="1" t="n">
        <v>0.0539</v>
      </c>
      <c r="H115" s="1" t="s">
        <v>2315</v>
      </c>
      <c r="I115" s="1" t="n">
        <v>0.00171296296296296</v>
      </c>
      <c r="J115" s="0" t="n">
        <v>2.46666666666666</v>
      </c>
    </row>
    <row r="116" customFormat="false" ht="15.75" hidden="false" customHeight="true" outlineLevel="0" collapsed="false">
      <c r="A116" s="1" t="s">
        <v>1014</v>
      </c>
      <c r="B116" s="1" t="n">
        <v>61817</v>
      </c>
      <c r="C116" s="1" t="n">
        <v>58791</v>
      </c>
      <c r="D116" s="1" t="n">
        <v>0.00136574074074074</v>
      </c>
      <c r="E116" s="1" t="n">
        <v>3028</v>
      </c>
      <c r="F116" s="1" t="n">
        <v>0.0068</v>
      </c>
      <c r="G116" s="1" t="n">
        <v>0.0678</v>
      </c>
      <c r="H116" s="1" t="s">
        <v>2322</v>
      </c>
      <c r="I116" s="1" t="n">
        <v>0.00136574074074074</v>
      </c>
      <c r="J116" s="0" t="n">
        <v>1.96666666666667</v>
      </c>
    </row>
    <row r="117" customFormat="false" ht="15.75" hidden="false" customHeight="true" outlineLevel="0" collapsed="false">
      <c r="A117" s="1" t="s">
        <v>1245</v>
      </c>
      <c r="B117" s="1" t="n">
        <v>54536</v>
      </c>
      <c r="C117" s="1" t="n">
        <v>46722</v>
      </c>
      <c r="D117" s="1" t="n">
        <v>0.00101851851851852</v>
      </c>
      <c r="E117" s="1" t="n">
        <v>5409</v>
      </c>
      <c r="F117" s="1" t="n">
        <v>0.0063</v>
      </c>
      <c r="G117" s="1" t="n">
        <v>0.085</v>
      </c>
      <c r="H117" s="1" t="s">
        <v>2323</v>
      </c>
      <c r="I117" s="1" t="n">
        <v>0.00101851851851852</v>
      </c>
      <c r="J117" s="0" t="n">
        <v>1.46666666666667</v>
      </c>
    </row>
    <row r="118" customFormat="false" ht="15.75" hidden="false" customHeight="true" outlineLevel="0" collapsed="false">
      <c r="A118" s="1" t="s">
        <v>608</v>
      </c>
      <c r="B118" s="1" t="n">
        <v>100727</v>
      </c>
      <c r="C118" s="1" t="n">
        <v>88464</v>
      </c>
      <c r="D118" s="1" t="n">
        <v>0.00207175925925926</v>
      </c>
      <c r="E118" s="1" t="n">
        <v>16639</v>
      </c>
      <c r="F118" s="1" t="n">
        <v>0.0071</v>
      </c>
      <c r="G118" s="1" t="n">
        <v>0.1839</v>
      </c>
      <c r="H118" s="1" t="s">
        <v>2328</v>
      </c>
      <c r="I118" s="1" t="n">
        <v>0.00207175925925926</v>
      </c>
      <c r="J118" s="0" t="n">
        <v>2.98333333333333</v>
      </c>
    </row>
    <row r="119" customFormat="false" ht="15.75" hidden="false" customHeight="true" outlineLevel="0" collapsed="false">
      <c r="A119" s="1" t="s">
        <v>952</v>
      </c>
      <c r="B119" s="1" t="n">
        <v>63229</v>
      </c>
      <c r="C119" s="1" t="n">
        <v>57677</v>
      </c>
      <c r="D119" s="1" t="n">
        <v>0.00146990740740741</v>
      </c>
      <c r="E119" s="1" t="n">
        <v>5682</v>
      </c>
      <c r="F119" s="1" t="n">
        <v>0.0037</v>
      </c>
      <c r="G119" s="1" t="n">
        <v>0.0741</v>
      </c>
      <c r="H119" s="1" t="s">
        <v>2309</v>
      </c>
      <c r="I119" s="1" t="n">
        <v>0.00146990740740741</v>
      </c>
      <c r="J119" s="0" t="n">
        <v>2.11666666666666</v>
      </c>
    </row>
    <row r="120" customFormat="false" ht="15.75" hidden="false" customHeight="true" outlineLevel="0" collapsed="false">
      <c r="A120" s="1" t="s">
        <v>1475</v>
      </c>
      <c r="B120" s="1" t="n">
        <v>59350</v>
      </c>
      <c r="C120" s="1" t="n">
        <v>56505</v>
      </c>
      <c r="D120" s="1" t="n">
        <v>0.000659722222222222</v>
      </c>
      <c r="E120" s="1" t="n">
        <v>2313</v>
      </c>
      <c r="F120" s="1" t="n">
        <v>0.0056</v>
      </c>
      <c r="G120" s="1" t="n">
        <v>0.0291</v>
      </c>
      <c r="H120" s="1" t="s">
        <v>2322</v>
      </c>
      <c r="I120" s="1" t="n">
        <v>0.000659722222222222</v>
      </c>
      <c r="J120" s="0" t="n">
        <v>0.949999999999999</v>
      </c>
    </row>
    <row r="121" customFormat="false" ht="15.75" hidden="false" customHeight="true" outlineLevel="0" collapsed="false">
      <c r="A121" s="1" t="s">
        <v>1528</v>
      </c>
      <c r="B121" s="1" t="n">
        <v>190279</v>
      </c>
      <c r="C121" s="1" t="n">
        <v>181725</v>
      </c>
      <c r="D121" s="1" t="n">
        <v>0.000532407407407407</v>
      </c>
      <c r="E121" s="1" t="n">
        <v>8085</v>
      </c>
      <c r="F121" s="1" t="n">
        <v>0.0097</v>
      </c>
      <c r="G121" s="1" t="n">
        <v>0.0259</v>
      </c>
      <c r="H121" s="1" t="s">
        <v>2318</v>
      </c>
      <c r="I121" s="1" t="n">
        <v>0.000532407407407407</v>
      </c>
      <c r="J121" s="0" t="n">
        <v>0.766666666666666</v>
      </c>
    </row>
    <row r="122" customFormat="false" ht="15.75" hidden="false" customHeight="true" outlineLevel="0" collapsed="false">
      <c r="A122" s="1" t="s">
        <v>1149</v>
      </c>
      <c r="B122" s="1" t="n">
        <v>49852</v>
      </c>
      <c r="C122" s="1" t="n">
        <v>43052</v>
      </c>
      <c r="D122" s="1" t="n">
        <v>0.00115740740740741</v>
      </c>
      <c r="E122" s="1" t="n">
        <v>3399</v>
      </c>
      <c r="F122" s="1" t="n">
        <v>0.0058</v>
      </c>
      <c r="G122" s="1" t="n">
        <v>0.0607</v>
      </c>
      <c r="H122" s="1" t="s">
        <v>2309</v>
      </c>
      <c r="I122" s="1" t="n">
        <v>0.00115740740740741</v>
      </c>
      <c r="J122" s="0" t="n">
        <v>1.66666666666667</v>
      </c>
    </row>
    <row r="123" customFormat="false" ht="15.75" hidden="false" customHeight="true" outlineLevel="0" collapsed="false">
      <c r="A123" s="1" t="s">
        <v>1453</v>
      </c>
      <c r="B123" s="1" t="n">
        <v>92472</v>
      </c>
      <c r="C123" s="1" t="n">
        <v>79005</v>
      </c>
      <c r="D123" s="1" t="n">
        <v>0.00068287037037037</v>
      </c>
      <c r="E123" s="1" t="n">
        <v>4302</v>
      </c>
      <c r="F123" s="1" t="n">
        <v>0.0051</v>
      </c>
      <c r="G123" s="1" t="n">
        <v>0.0275</v>
      </c>
      <c r="H123" s="1" t="s">
        <v>2319</v>
      </c>
      <c r="I123" s="1" t="n">
        <v>0.00068287037037037</v>
      </c>
      <c r="J123" s="0" t="n">
        <v>0.983333333333332</v>
      </c>
    </row>
    <row r="124" customFormat="false" ht="15.75" hidden="false" customHeight="true" outlineLevel="0" collapsed="false">
      <c r="A124" s="1" t="s">
        <v>105</v>
      </c>
      <c r="B124" s="1" t="n">
        <v>45731</v>
      </c>
      <c r="C124" s="1" t="n">
        <v>36376</v>
      </c>
      <c r="D124" s="1" t="n">
        <v>0.00546296296296296</v>
      </c>
      <c r="E124" s="1" t="n">
        <v>13327</v>
      </c>
      <c r="F124" s="1" t="n">
        <v>0.0057</v>
      </c>
      <c r="G124" s="1" t="n">
        <v>0.3502</v>
      </c>
      <c r="H124" s="1" t="s">
        <v>2320</v>
      </c>
      <c r="I124" s="1" t="n">
        <v>0.00546296296296296</v>
      </c>
      <c r="J124" s="0" t="n">
        <v>7.86666666666666</v>
      </c>
    </row>
    <row r="125" customFormat="false" ht="15.75" hidden="false" customHeight="true" outlineLevel="0" collapsed="false">
      <c r="A125" s="1" t="s">
        <v>826</v>
      </c>
      <c r="B125" s="1" t="n">
        <v>83774</v>
      </c>
      <c r="C125" s="1" t="n">
        <v>77589</v>
      </c>
      <c r="D125" s="1" t="n">
        <v>0.00167824074074074</v>
      </c>
      <c r="E125" s="1" t="n">
        <v>6298</v>
      </c>
      <c r="F125" s="1" t="n">
        <v>0.0037</v>
      </c>
      <c r="G125" s="1" t="n">
        <v>0.0694</v>
      </c>
      <c r="H125" s="1" t="s">
        <v>2319</v>
      </c>
      <c r="I125" s="1" t="n">
        <v>0.00167824074074074</v>
      </c>
      <c r="J125" s="0" t="n">
        <v>2.41666666666666</v>
      </c>
    </row>
    <row r="126" customFormat="false" ht="15.75" hidden="false" customHeight="true" outlineLevel="0" collapsed="false">
      <c r="A126" s="1" t="s">
        <v>413</v>
      </c>
      <c r="B126" s="1" t="n">
        <v>117759</v>
      </c>
      <c r="C126" s="1" t="n">
        <v>104875</v>
      </c>
      <c r="D126" s="1" t="n">
        <v>0.00261574074074074</v>
      </c>
      <c r="E126" s="1" t="n">
        <v>16204</v>
      </c>
      <c r="F126" s="1" t="n">
        <v>0.0089</v>
      </c>
      <c r="G126" s="1" t="n">
        <v>0.1157</v>
      </c>
      <c r="H126" s="1" t="s">
        <v>2322</v>
      </c>
      <c r="I126" s="1" t="n">
        <v>0.00261574074074074</v>
      </c>
      <c r="J126" s="0" t="n">
        <v>3.76666666666666</v>
      </c>
    </row>
    <row r="127" customFormat="false" ht="15.75" hidden="false" customHeight="true" outlineLevel="0" collapsed="false">
      <c r="A127" s="1" t="s">
        <v>1445</v>
      </c>
      <c r="B127" s="1" t="n">
        <v>57719</v>
      </c>
      <c r="C127" s="1" t="n">
        <v>55067</v>
      </c>
      <c r="D127" s="1" t="n">
        <v>0.00068287037037037</v>
      </c>
      <c r="E127" s="1" t="n">
        <v>1588</v>
      </c>
      <c r="F127" s="1" t="n">
        <v>0.0053</v>
      </c>
      <c r="G127" s="1" t="n">
        <v>0.0251</v>
      </c>
      <c r="H127" s="1" t="s">
        <v>2316</v>
      </c>
      <c r="I127" s="1" t="n">
        <v>0.00068287037037037</v>
      </c>
      <c r="J127" s="0" t="n">
        <v>0.983333333333332</v>
      </c>
    </row>
    <row r="128" customFormat="false" ht="15.75" hidden="false" customHeight="true" outlineLevel="0" collapsed="false">
      <c r="A128" s="1" t="s">
        <v>1570</v>
      </c>
      <c r="B128" s="1" t="n">
        <v>57979</v>
      </c>
      <c r="C128" s="1" t="n">
        <v>55722</v>
      </c>
      <c r="D128" s="1" t="n">
        <v>0.000451388888888889</v>
      </c>
      <c r="E128" s="1" t="n">
        <v>942</v>
      </c>
      <c r="F128" s="1" t="n">
        <v>0.0011</v>
      </c>
      <c r="G128" s="1" t="n">
        <v>0.0163</v>
      </c>
      <c r="H128" s="1" t="s">
        <v>2322</v>
      </c>
      <c r="I128" s="1" t="n">
        <v>0.000451388888888889</v>
      </c>
      <c r="J128" s="0" t="n">
        <v>0.65</v>
      </c>
    </row>
    <row r="129" customFormat="false" ht="15.75" hidden="false" customHeight="true" outlineLevel="0" collapsed="false">
      <c r="A129" s="1" t="s">
        <v>222</v>
      </c>
      <c r="B129" s="1" t="n">
        <v>21565</v>
      </c>
      <c r="C129" s="1" t="n">
        <v>17804</v>
      </c>
      <c r="D129" s="1" t="n">
        <v>0.00388888888888889</v>
      </c>
      <c r="E129" s="1" t="n">
        <v>6033</v>
      </c>
      <c r="F129" s="1" t="n">
        <v>0.0042</v>
      </c>
      <c r="G129" s="1" t="n">
        <v>0.2296</v>
      </c>
      <c r="H129" s="1" t="s">
        <v>2314</v>
      </c>
      <c r="I129" s="1" t="n">
        <v>0.00388888888888889</v>
      </c>
      <c r="J129" s="0" t="n">
        <v>5.6</v>
      </c>
    </row>
    <row r="130" customFormat="false" ht="15.75" hidden="false" customHeight="true" outlineLevel="0" collapsed="false">
      <c r="A130" s="1" t="s">
        <v>156</v>
      </c>
      <c r="B130" s="1" t="n">
        <v>18171</v>
      </c>
      <c r="C130" s="1" t="n">
        <v>14159</v>
      </c>
      <c r="D130" s="1" t="n">
        <v>0.00450231481481482</v>
      </c>
      <c r="E130" s="1" t="n">
        <v>3347</v>
      </c>
      <c r="F130" s="1" t="n">
        <v>0.0078</v>
      </c>
      <c r="G130" s="1" t="n">
        <v>0.2089</v>
      </c>
      <c r="H130" s="1" t="s">
        <v>2310</v>
      </c>
      <c r="I130" s="1" t="n">
        <v>0.00450231481481482</v>
      </c>
      <c r="J130" s="0" t="n">
        <v>6.48333333333333</v>
      </c>
    </row>
    <row r="131" customFormat="false" ht="15.75" hidden="false" customHeight="true" outlineLevel="0" collapsed="false">
      <c r="A131" s="1" t="s">
        <v>181</v>
      </c>
      <c r="B131" s="1" t="n">
        <v>84427</v>
      </c>
      <c r="C131" s="1" t="n">
        <v>68519</v>
      </c>
      <c r="D131" s="1" t="n">
        <v>0.00430555555555556</v>
      </c>
      <c r="E131" s="1" t="n">
        <v>13412</v>
      </c>
      <c r="F131" s="1" t="n">
        <v>0.0048</v>
      </c>
      <c r="G131" s="1" t="n">
        <v>0.1994</v>
      </c>
      <c r="H131" s="1" t="s">
        <v>2312</v>
      </c>
      <c r="I131" s="1" t="n">
        <v>0.00430555555555556</v>
      </c>
      <c r="J131" s="0" t="n">
        <v>6.2</v>
      </c>
    </row>
    <row r="132" customFormat="false" ht="15.75" hidden="false" customHeight="true" outlineLevel="0" collapsed="false">
      <c r="A132" s="1" t="s">
        <v>366</v>
      </c>
      <c r="B132" s="1" t="n">
        <v>69812</v>
      </c>
      <c r="C132" s="1" t="n">
        <v>61354</v>
      </c>
      <c r="D132" s="1" t="n">
        <v>0.00283564814814815</v>
      </c>
      <c r="E132" s="1" t="n">
        <v>6416</v>
      </c>
      <c r="F132" s="1" t="n">
        <v>0.0057</v>
      </c>
      <c r="G132" s="1" t="n">
        <v>0.1118</v>
      </c>
      <c r="H132" s="1" t="s">
        <v>2309</v>
      </c>
      <c r="I132" s="1" t="n">
        <v>0.00283564814814815</v>
      </c>
      <c r="J132" s="0" t="n">
        <v>4.08333333333333</v>
      </c>
    </row>
    <row r="133" customFormat="false" ht="15.75" hidden="false" customHeight="true" outlineLevel="0" collapsed="false">
      <c r="A133" s="1" t="s">
        <v>188</v>
      </c>
      <c r="B133" s="1" t="n">
        <v>17498</v>
      </c>
      <c r="C133" s="1" t="n">
        <v>13941</v>
      </c>
      <c r="D133" s="1" t="n">
        <v>0.00425925925925926</v>
      </c>
      <c r="E133" s="1" t="n">
        <v>3839</v>
      </c>
      <c r="F133" s="1" t="n">
        <v>0.0024</v>
      </c>
      <c r="G133" s="1" t="n">
        <v>0.1973</v>
      </c>
      <c r="H133" s="1" t="s">
        <v>2310</v>
      </c>
      <c r="I133" s="1" t="n">
        <v>0.00425925925925926</v>
      </c>
      <c r="J133" s="0" t="n">
        <v>6.13333333333333</v>
      </c>
    </row>
    <row r="134" customFormat="false" ht="15.75" hidden="false" customHeight="true" outlineLevel="0" collapsed="false">
      <c r="A134" s="1" t="s">
        <v>77</v>
      </c>
      <c r="B134" s="1" t="n">
        <v>28085</v>
      </c>
      <c r="C134" s="1" t="n">
        <v>22107</v>
      </c>
      <c r="D134" s="1" t="n">
        <v>0.00608796296296296</v>
      </c>
      <c r="E134" s="1" t="n">
        <v>10259</v>
      </c>
      <c r="F134" s="1" t="n">
        <v>0.006</v>
      </c>
      <c r="G134" s="1" t="n">
        <v>0.3943</v>
      </c>
      <c r="H134" s="1" t="s">
        <v>2322</v>
      </c>
      <c r="I134" s="1" t="n">
        <v>0.00608796296296296</v>
      </c>
      <c r="J134" s="0" t="n">
        <v>8.76666666666666</v>
      </c>
    </row>
    <row r="135" customFormat="false" ht="15.75" hidden="false" customHeight="true" outlineLevel="0" collapsed="false">
      <c r="A135" s="1" t="s">
        <v>224</v>
      </c>
      <c r="B135" s="1" t="n">
        <v>67075</v>
      </c>
      <c r="C135" s="1" t="n">
        <v>52323</v>
      </c>
      <c r="D135" s="1" t="n">
        <v>0.00388888888888889</v>
      </c>
      <c r="E135" s="1" t="n">
        <v>10794</v>
      </c>
      <c r="F135" s="1" t="n">
        <v>0.0044</v>
      </c>
      <c r="G135" s="1" t="n">
        <v>0.1831</v>
      </c>
      <c r="H135" s="1" t="s">
        <v>2312</v>
      </c>
      <c r="I135" s="1" t="n">
        <v>0.00388888888888889</v>
      </c>
      <c r="J135" s="0" t="n">
        <v>5.6</v>
      </c>
    </row>
    <row r="136" customFormat="false" ht="15.75" hidden="false" customHeight="true" outlineLevel="0" collapsed="false">
      <c r="A136" s="1" t="s">
        <v>128</v>
      </c>
      <c r="B136" s="1" t="n">
        <v>48891</v>
      </c>
      <c r="C136" s="1" t="n">
        <v>38546</v>
      </c>
      <c r="D136" s="1" t="n">
        <v>0.00493055555555556</v>
      </c>
      <c r="E136" s="1" t="n">
        <v>11901</v>
      </c>
      <c r="F136" s="1" t="n">
        <v>0.0041</v>
      </c>
      <c r="G136" s="1" t="n">
        <v>0.2214</v>
      </c>
      <c r="H136" s="1" t="s">
        <v>2314</v>
      </c>
      <c r="I136" s="1" t="n">
        <v>0.00493055555555556</v>
      </c>
      <c r="J136" s="0" t="n">
        <v>7.09999999999999</v>
      </c>
    </row>
    <row r="137" customFormat="false" ht="15.75" hidden="false" customHeight="true" outlineLevel="0" collapsed="false">
      <c r="A137" s="1" t="s">
        <v>873</v>
      </c>
      <c r="B137" s="1" t="n">
        <v>5096</v>
      </c>
      <c r="C137" s="1" t="n">
        <v>4414</v>
      </c>
      <c r="D137" s="1" t="n">
        <v>0.00159722222222222</v>
      </c>
      <c r="E137" s="1" t="n">
        <v>1502</v>
      </c>
      <c r="F137" s="1" t="n">
        <v>0.0046</v>
      </c>
      <c r="G137" s="1" t="n">
        <v>0.3146</v>
      </c>
      <c r="H137" s="1" t="s">
        <v>2329</v>
      </c>
      <c r="I137" s="1" t="n">
        <v>0.00159722222222222</v>
      </c>
      <c r="J137" s="0" t="n">
        <v>2.3</v>
      </c>
    </row>
    <row r="138" customFormat="false" ht="15.75" hidden="false" customHeight="true" outlineLevel="0" collapsed="false">
      <c r="A138" s="1" t="s">
        <v>970</v>
      </c>
      <c r="B138" s="1" t="n">
        <v>213362</v>
      </c>
      <c r="C138" s="1" t="n">
        <v>199404</v>
      </c>
      <c r="D138" s="1" t="n">
        <v>0.00143518518518519</v>
      </c>
      <c r="E138" s="1" t="n">
        <v>14777</v>
      </c>
      <c r="F138" s="1" t="n">
        <v>0.0098</v>
      </c>
      <c r="G138" s="1" t="n">
        <v>0.0882</v>
      </c>
      <c r="H138" s="1" t="s">
        <v>2319</v>
      </c>
      <c r="I138" s="1" t="n">
        <v>0.00143518518518519</v>
      </c>
      <c r="J138" s="0" t="n">
        <v>2.06666666666666</v>
      </c>
    </row>
    <row r="139" customFormat="false" ht="15.75" hidden="false" customHeight="true" outlineLevel="0" collapsed="false">
      <c r="A139" s="1" t="s">
        <v>399</v>
      </c>
      <c r="B139" s="1" t="n">
        <v>42303</v>
      </c>
      <c r="C139" s="1" t="n">
        <v>35627</v>
      </c>
      <c r="D139" s="1" t="n">
        <v>0.00267361111111111</v>
      </c>
      <c r="E139" s="1" t="n">
        <v>5036</v>
      </c>
      <c r="F139" s="1" t="n">
        <v>0.0035</v>
      </c>
      <c r="G139" s="1" t="n">
        <v>0.1049</v>
      </c>
      <c r="H139" s="1" t="s">
        <v>2314</v>
      </c>
      <c r="I139" s="1" t="n">
        <v>0.00267361111111111</v>
      </c>
      <c r="J139" s="0" t="n">
        <v>3.85</v>
      </c>
    </row>
    <row r="140" customFormat="false" ht="15.75" hidden="false" customHeight="true" outlineLevel="0" collapsed="false">
      <c r="A140" s="1" t="s">
        <v>839</v>
      </c>
      <c r="B140" s="1" t="n">
        <v>37410</v>
      </c>
      <c r="C140" s="1" t="n">
        <v>31485</v>
      </c>
      <c r="D140" s="1" t="n">
        <v>0.00165509259259259</v>
      </c>
      <c r="E140" s="1" t="n">
        <v>3268</v>
      </c>
      <c r="F140" s="1" t="n">
        <v>0.0039</v>
      </c>
      <c r="G140" s="1" t="n">
        <v>0.0715</v>
      </c>
      <c r="H140" s="1" t="s">
        <v>2310</v>
      </c>
      <c r="I140" s="1" t="n">
        <v>0.00165509259259259</v>
      </c>
      <c r="J140" s="0" t="n">
        <v>2.38333333333333</v>
      </c>
    </row>
    <row r="141" customFormat="false" ht="15.75" hidden="false" customHeight="true" outlineLevel="0" collapsed="false">
      <c r="A141" s="1" t="s">
        <v>782</v>
      </c>
      <c r="B141" s="1" t="n">
        <v>56165</v>
      </c>
      <c r="C141" s="1" t="n">
        <v>52148</v>
      </c>
      <c r="D141" s="1" t="n">
        <v>0.00173611111111111</v>
      </c>
      <c r="E141" s="1" t="n">
        <v>4737</v>
      </c>
      <c r="F141" s="1" t="n">
        <v>0.0068</v>
      </c>
      <c r="G141" s="1" t="n">
        <v>0.0883</v>
      </c>
      <c r="H141" s="1" t="s">
        <v>2309</v>
      </c>
      <c r="I141" s="1" t="n">
        <v>0.00173611111111111</v>
      </c>
      <c r="J141" s="0" t="n">
        <v>2.5</v>
      </c>
    </row>
    <row r="142" customFormat="false" ht="15.75" hidden="false" customHeight="true" outlineLevel="0" collapsed="false">
      <c r="A142" s="1" t="s">
        <v>159</v>
      </c>
      <c r="B142" s="1" t="n">
        <v>64058</v>
      </c>
      <c r="C142" s="1" t="n">
        <v>49808</v>
      </c>
      <c r="D142" s="1" t="n">
        <v>0.00447916666666667</v>
      </c>
      <c r="E142" s="1" t="n">
        <v>16044</v>
      </c>
      <c r="F142" s="1" t="n">
        <v>0.0041</v>
      </c>
      <c r="G142" s="1" t="n">
        <v>0.2238</v>
      </c>
      <c r="H142" s="1" t="s">
        <v>2313</v>
      </c>
      <c r="I142" s="1" t="n">
        <v>0.00447916666666667</v>
      </c>
      <c r="J142" s="0" t="n">
        <v>6.45</v>
      </c>
    </row>
    <row r="143" customFormat="false" ht="15.75" hidden="false" customHeight="true" outlineLevel="0" collapsed="false">
      <c r="A143" s="1" t="s">
        <v>1112</v>
      </c>
      <c r="B143" s="1" t="n">
        <v>34659</v>
      </c>
      <c r="C143" s="1" t="n">
        <v>30145</v>
      </c>
      <c r="D143" s="1" t="n">
        <v>0.00122685185185185</v>
      </c>
      <c r="E143" s="1" t="n">
        <v>1624</v>
      </c>
      <c r="F143" s="1" t="n">
        <v>0.0036</v>
      </c>
      <c r="G143" s="1" t="n">
        <v>0.0403</v>
      </c>
      <c r="H143" s="1" t="s">
        <v>2309</v>
      </c>
      <c r="I143" s="1" t="n">
        <v>0.00122685185185185</v>
      </c>
      <c r="J143" s="0" t="n">
        <v>1.76666666666667</v>
      </c>
    </row>
    <row r="144" customFormat="false" ht="15.75" hidden="false" customHeight="true" outlineLevel="0" collapsed="false">
      <c r="A144" s="1" t="s">
        <v>406</v>
      </c>
      <c r="B144" s="1" t="n">
        <v>15967</v>
      </c>
      <c r="C144" s="1" t="n">
        <v>12928</v>
      </c>
      <c r="D144" s="1" t="n">
        <v>0.00265046296296296</v>
      </c>
      <c r="E144" s="1" t="n">
        <v>4001</v>
      </c>
      <c r="F144" s="1" t="n">
        <v>0.0039</v>
      </c>
      <c r="G144" s="1" t="n">
        <v>0.1479</v>
      </c>
      <c r="H144" s="1" t="s">
        <v>2330</v>
      </c>
      <c r="I144" s="1" t="n">
        <v>0.00265046296296296</v>
      </c>
      <c r="J144" s="0" t="n">
        <v>3.81666666666666</v>
      </c>
    </row>
    <row r="145" customFormat="false" ht="15.75" hidden="false" customHeight="true" outlineLevel="0" collapsed="false">
      <c r="A145" s="1" t="s">
        <v>639</v>
      </c>
      <c r="B145" s="1" t="n">
        <v>67534</v>
      </c>
      <c r="C145" s="1" t="n">
        <v>62016</v>
      </c>
      <c r="D145" s="1" t="n">
        <v>0.00200231481481482</v>
      </c>
      <c r="E145" s="1" t="n">
        <v>5064</v>
      </c>
      <c r="F145" s="1" t="n">
        <v>0.005</v>
      </c>
      <c r="G145" s="1" t="n">
        <v>0.1066</v>
      </c>
      <c r="H145" s="1" t="s">
        <v>2317</v>
      </c>
      <c r="I145" s="1" t="n">
        <v>0.00200231481481482</v>
      </c>
      <c r="J145" s="0" t="n">
        <v>2.88333333333333</v>
      </c>
    </row>
    <row r="146" customFormat="false" ht="15.75" hidden="false" customHeight="true" outlineLevel="0" collapsed="false">
      <c r="A146" s="1" t="s">
        <v>1353</v>
      </c>
      <c r="B146" s="1" t="n">
        <v>7013</v>
      </c>
      <c r="C146" s="1" t="n">
        <v>6165</v>
      </c>
      <c r="D146" s="1" t="n">
        <v>0.000844907407407407</v>
      </c>
      <c r="E146" s="1" t="n">
        <v>1737</v>
      </c>
      <c r="F146" s="1" t="n">
        <v>0.0075</v>
      </c>
      <c r="G146" s="1" t="n">
        <v>0.2309</v>
      </c>
      <c r="H146" s="1" t="s">
        <v>2321</v>
      </c>
      <c r="I146" s="1" t="n">
        <v>0.000844907407407407</v>
      </c>
      <c r="J146" s="0" t="n">
        <v>1.21666666666667</v>
      </c>
    </row>
    <row r="147" customFormat="false" ht="15.75" hidden="false" customHeight="true" outlineLevel="0" collapsed="false">
      <c r="A147" s="1" t="s">
        <v>74</v>
      </c>
      <c r="B147" s="1" t="n">
        <v>17192</v>
      </c>
      <c r="C147" s="1" t="n">
        <v>14049</v>
      </c>
      <c r="D147" s="1" t="n">
        <v>0.00627314814814815</v>
      </c>
      <c r="E147" s="1" t="n">
        <v>6121</v>
      </c>
      <c r="F147" s="1" t="n">
        <v>0.0045</v>
      </c>
      <c r="G147" s="1" t="n">
        <v>0.3838</v>
      </c>
      <c r="H147" s="1" t="s">
        <v>2317</v>
      </c>
      <c r="I147" s="1" t="n">
        <v>0.00627314814814815</v>
      </c>
      <c r="J147" s="0" t="n">
        <v>9.03333333333333</v>
      </c>
    </row>
    <row r="148" customFormat="false" ht="15.75" hidden="false" customHeight="true" outlineLevel="0" collapsed="false">
      <c r="A148" s="1" t="s">
        <v>834</v>
      </c>
      <c r="B148" s="1" t="n">
        <v>40995</v>
      </c>
      <c r="C148" s="1" t="n">
        <v>35221</v>
      </c>
      <c r="D148" s="1" t="n">
        <v>0.00166666666666667</v>
      </c>
      <c r="E148" s="1" t="n">
        <v>9276</v>
      </c>
      <c r="F148" s="1" t="n">
        <v>0.0026</v>
      </c>
      <c r="G148" s="1" t="n">
        <v>0.1207</v>
      </c>
      <c r="H148" s="1" t="s">
        <v>2328</v>
      </c>
      <c r="I148" s="1" t="n">
        <v>0.00166666666666667</v>
      </c>
      <c r="J148" s="0" t="n">
        <v>2.4</v>
      </c>
    </row>
    <row r="149" customFormat="false" ht="15.75" hidden="false" customHeight="true" outlineLevel="0" collapsed="false">
      <c r="A149" s="1" t="s">
        <v>497</v>
      </c>
      <c r="B149" s="1" t="n">
        <v>65758</v>
      </c>
      <c r="C149" s="1" t="n">
        <v>59250</v>
      </c>
      <c r="D149" s="1" t="n">
        <v>0.00233796296296296</v>
      </c>
      <c r="E149" s="1" t="n">
        <v>31967</v>
      </c>
      <c r="F149" s="1" t="n">
        <v>0.0122</v>
      </c>
      <c r="G149" s="1" t="n">
        <v>0.4671</v>
      </c>
      <c r="H149" s="1" t="s">
        <v>2317</v>
      </c>
      <c r="I149" s="1" t="n">
        <v>0.00233796296296296</v>
      </c>
      <c r="J149" s="0" t="n">
        <v>3.36666666666666</v>
      </c>
    </row>
    <row r="150" customFormat="false" ht="15.75" hidden="false" customHeight="true" outlineLevel="0" collapsed="false">
      <c r="A150" s="1" t="s">
        <v>348</v>
      </c>
      <c r="B150" s="1" t="n">
        <v>36583</v>
      </c>
      <c r="C150" s="1" t="n">
        <v>32068</v>
      </c>
      <c r="D150" s="1" t="n">
        <v>0.00295138888888889</v>
      </c>
      <c r="E150" s="1" t="n">
        <v>3754</v>
      </c>
      <c r="F150" s="1" t="n">
        <v>0.0062</v>
      </c>
      <c r="G150" s="1" t="n">
        <v>0.1305</v>
      </c>
      <c r="H150" s="1" t="s">
        <v>2312</v>
      </c>
      <c r="I150" s="1" t="n">
        <v>0.00295138888888889</v>
      </c>
      <c r="J150" s="0" t="n">
        <v>4.25</v>
      </c>
    </row>
    <row r="151" customFormat="false" ht="15.75" hidden="false" customHeight="true" outlineLevel="0" collapsed="false">
      <c r="A151" s="1" t="s">
        <v>551</v>
      </c>
      <c r="B151" s="1" t="n">
        <v>47391</v>
      </c>
      <c r="C151" s="1" t="n">
        <v>37598</v>
      </c>
      <c r="D151" s="1" t="n">
        <v>0.00221064814814815</v>
      </c>
      <c r="E151" s="1" t="n">
        <v>7143</v>
      </c>
      <c r="F151" s="1" t="n">
        <v>0.008</v>
      </c>
      <c r="G151" s="1" t="n">
        <v>0.1849</v>
      </c>
      <c r="H151" s="1" t="s">
        <v>2317</v>
      </c>
      <c r="I151" s="1" t="n">
        <v>0.00221064814814815</v>
      </c>
      <c r="J151" s="0" t="n">
        <v>3.18333333333333</v>
      </c>
    </row>
    <row r="152" customFormat="false" ht="15.75" hidden="false" customHeight="true" outlineLevel="0" collapsed="false">
      <c r="A152" s="1" t="s">
        <v>379</v>
      </c>
      <c r="B152" s="1" t="n">
        <v>57676</v>
      </c>
      <c r="C152" s="1" t="n">
        <v>46122</v>
      </c>
      <c r="D152" s="1" t="n">
        <v>0.0027662037037037</v>
      </c>
      <c r="E152" s="1" t="n">
        <v>8817</v>
      </c>
      <c r="F152" s="1" t="n">
        <v>0.0049</v>
      </c>
      <c r="G152" s="1" t="n">
        <v>0.2082</v>
      </c>
      <c r="H152" s="1" t="s">
        <v>2308</v>
      </c>
      <c r="I152" s="1" t="n">
        <v>0.0027662037037037</v>
      </c>
      <c r="J152" s="0" t="n">
        <v>3.98333333333333</v>
      </c>
    </row>
    <row r="153" customFormat="false" ht="15.75" hidden="false" customHeight="true" outlineLevel="0" collapsed="false">
      <c r="A153" s="1" t="s">
        <v>1371</v>
      </c>
      <c r="B153" s="1" t="n">
        <v>57680</v>
      </c>
      <c r="C153" s="1" t="n">
        <v>50138</v>
      </c>
      <c r="D153" s="1" t="n">
        <v>0.000810185185185185</v>
      </c>
      <c r="E153" s="1" t="n">
        <v>4702</v>
      </c>
      <c r="F153" s="1" t="n">
        <v>0.0083</v>
      </c>
      <c r="G153" s="1" t="n">
        <v>0.0678</v>
      </c>
      <c r="H153" s="1" t="s">
        <v>2310</v>
      </c>
      <c r="I153" s="1" t="n">
        <v>0.000810185185185185</v>
      </c>
      <c r="J153" s="0" t="n">
        <v>1.16666666666667</v>
      </c>
    </row>
    <row r="154" customFormat="false" ht="15.75" hidden="false" customHeight="true" outlineLevel="0" collapsed="false">
      <c r="A154" s="1" t="s">
        <v>724</v>
      </c>
      <c r="B154" s="1" t="n">
        <v>13188</v>
      </c>
      <c r="C154" s="1" t="n">
        <v>10542</v>
      </c>
      <c r="D154" s="1" t="n">
        <v>0.00184027777777778</v>
      </c>
      <c r="E154" s="1" t="n">
        <v>2861</v>
      </c>
      <c r="F154" s="1" t="n">
        <v>0.0059</v>
      </c>
      <c r="G154" s="1" t="n">
        <v>0.2204</v>
      </c>
      <c r="H154" s="1" t="s">
        <v>2318</v>
      </c>
      <c r="I154" s="1" t="n">
        <v>0.00184027777777778</v>
      </c>
      <c r="J154" s="0" t="n">
        <v>2.65</v>
      </c>
    </row>
    <row r="155" customFormat="false" ht="15.75" hidden="false" customHeight="true" outlineLevel="0" collapsed="false">
      <c r="A155" s="1" t="s">
        <v>615</v>
      </c>
      <c r="B155" s="1" t="n">
        <v>6253</v>
      </c>
      <c r="C155" s="1" t="n">
        <v>4930</v>
      </c>
      <c r="D155" s="1" t="n">
        <v>0.00207175925925926</v>
      </c>
      <c r="E155" s="1" t="n">
        <v>1632</v>
      </c>
      <c r="F155" s="1" t="n">
        <v>0.0171</v>
      </c>
      <c r="G155" s="1" t="n">
        <v>0.2727</v>
      </c>
      <c r="H155" s="1" t="s">
        <v>2318</v>
      </c>
      <c r="I155" s="1" t="n">
        <v>0.00207175925925926</v>
      </c>
      <c r="J155" s="0" t="n">
        <v>2.98333333333333</v>
      </c>
    </row>
    <row r="156" customFormat="false" ht="15.75" hidden="false" customHeight="true" outlineLevel="0" collapsed="false">
      <c r="A156" s="1" t="s">
        <v>889</v>
      </c>
      <c r="B156" s="1" t="n">
        <v>7480</v>
      </c>
      <c r="C156" s="1" t="n">
        <v>6348</v>
      </c>
      <c r="D156" s="1" t="n">
        <v>0.0015625</v>
      </c>
      <c r="E156" s="1" t="n">
        <v>1642</v>
      </c>
      <c r="F156" s="1" t="n">
        <v>0.0067</v>
      </c>
      <c r="G156" s="1" t="n">
        <v>0.2433</v>
      </c>
      <c r="H156" s="1" t="s">
        <v>2315</v>
      </c>
      <c r="I156" s="1" t="n">
        <v>0.0015625</v>
      </c>
      <c r="J156" s="0" t="n">
        <v>2.25</v>
      </c>
    </row>
    <row r="157" customFormat="false" ht="15.75" hidden="false" customHeight="true" outlineLevel="0" collapsed="false">
      <c r="A157" s="1" t="s">
        <v>360</v>
      </c>
      <c r="B157" s="1" t="n">
        <v>150924</v>
      </c>
      <c r="C157" s="1" t="n">
        <v>130109</v>
      </c>
      <c r="D157" s="1" t="n">
        <v>0.00287037037037037</v>
      </c>
      <c r="E157" s="1" t="n">
        <v>15772</v>
      </c>
      <c r="F157" s="1" t="n">
        <v>0.0079</v>
      </c>
      <c r="G157" s="1" t="n">
        <v>0.1291</v>
      </c>
      <c r="H157" s="1" t="s">
        <v>2315</v>
      </c>
      <c r="I157" s="1" t="n">
        <v>0.00287037037037037</v>
      </c>
      <c r="J157" s="0" t="n">
        <v>4.13333333333333</v>
      </c>
    </row>
    <row r="158" customFormat="false" ht="15.75" hidden="false" customHeight="true" outlineLevel="0" collapsed="false">
      <c r="A158" s="1" t="s">
        <v>401</v>
      </c>
      <c r="B158" s="1" t="n">
        <v>141560</v>
      </c>
      <c r="C158" s="1" t="n">
        <v>125549</v>
      </c>
      <c r="D158" s="1" t="n">
        <v>0.00266203703703704</v>
      </c>
      <c r="E158" s="1" t="n">
        <v>17415</v>
      </c>
      <c r="F158" s="1" t="n">
        <v>0.0093</v>
      </c>
      <c r="G158" s="1" t="n">
        <v>0.1145</v>
      </c>
      <c r="H158" s="1" t="s">
        <v>2316</v>
      </c>
      <c r="I158" s="1" t="n">
        <v>0.00266203703703704</v>
      </c>
      <c r="J158" s="0" t="n">
        <v>3.83333333333333</v>
      </c>
    </row>
    <row r="159" customFormat="false" ht="15.75" hidden="false" customHeight="true" outlineLevel="0" collapsed="false">
      <c r="A159" s="1" t="s">
        <v>866</v>
      </c>
      <c r="B159" s="1" t="n">
        <v>82067</v>
      </c>
      <c r="C159" s="1" t="n">
        <v>77134</v>
      </c>
      <c r="D159" s="1" t="n">
        <v>0.00159722222222222</v>
      </c>
      <c r="E159" s="1" t="n">
        <v>3580</v>
      </c>
      <c r="F159" s="1" t="n">
        <v>0.0038</v>
      </c>
      <c r="G159" s="1" t="n">
        <v>0.045</v>
      </c>
      <c r="H159" s="1" t="s">
        <v>2318</v>
      </c>
      <c r="I159" s="1" t="n">
        <v>0.00159722222222222</v>
      </c>
      <c r="J159" s="0" t="n">
        <v>2.3</v>
      </c>
    </row>
    <row r="160" customFormat="false" ht="15.75" hidden="false" customHeight="true" outlineLevel="0" collapsed="false">
      <c r="A160" s="1" t="s">
        <v>370</v>
      </c>
      <c r="B160" s="1" t="n">
        <v>60447</v>
      </c>
      <c r="C160" s="1" t="n">
        <v>51821</v>
      </c>
      <c r="D160" s="1" t="n">
        <v>0.0028125</v>
      </c>
      <c r="E160" s="1" t="n">
        <v>7854</v>
      </c>
      <c r="F160" s="1" t="n">
        <v>0.0054</v>
      </c>
      <c r="G160" s="1" t="n">
        <v>0.1444</v>
      </c>
      <c r="H160" s="1" t="s">
        <v>2320</v>
      </c>
      <c r="I160" s="1" t="n">
        <v>0.0028125</v>
      </c>
      <c r="J160" s="0" t="n">
        <v>4.05</v>
      </c>
    </row>
    <row r="161" customFormat="false" ht="15.75" hidden="false" customHeight="true" outlineLevel="0" collapsed="false">
      <c r="A161" s="1" t="s">
        <v>669</v>
      </c>
      <c r="B161" s="1" t="n">
        <v>51593</v>
      </c>
      <c r="C161" s="1" t="n">
        <v>46282</v>
      </c>
      <c r="D161" s="1" t="n">
        <v>0.00193287037037037</v>
      </c>
      <c r="E161" s="1" t="n">
        <v>4821</v>
      </c>
      <c r="F161" s="1" t="n">
        <v>0.0053</v>
      </c>
      <c r="G161" s="1" t="n">
        <v>0.0943</v>
      </c>
      <c r="H161" s="1" t="s">
        <v>2309</v>
      </c>
      <c r="I161" s="1" t="n">
        <v>0.00193287037037037</v>
      </c>
      <c r="J161" s="0" t="n">
        <v>2.78333333333333</v>
      </c>
    </row>
    <row r="162" customFormat="false" ht="15.75" hidden="false" customHeight="true" outlineLevel="0" collapsed="false">
      <c r="A162" s="1" t="s">
        <v>150</v>
      </c>
      <c r="B162" s="1" t="n">
        <v>61039</v>
      </c>
      <c r="C162" s="1" t="n">
        <v>50752</v>
      </c>
      <c r="D162" s="1" t="n">
        <v>0.00459490740740741</v>
      </c>
      <c r="E162" s="1" t="n">
        <v>8467</v>
      </c>
      <c r="F162" s="1" t="n">
        <v>0.0052</v>
      </c>
      <c r="G162" s="1" t="n">
        <v>0.1783</v>
      </c>
      <c r="H162" s="1" t="s">
        <v>2320</v>
      </c>
      <c r="I162" s="1" t="n">
        <v>0.00459490740740741</v>
      </c>
      <c r="J162" s="0" t="n">
        <v>6.61666666666666</v>
      </c>
    </row>
    <row r="163" customFormat="false" ht="15.75" hidden="false" customHeight="true" outlineLevel="0" collapsed="false">
      <c r="A163" s="1" t="s">
        <v>1048</v>
      </c>
      <c r="B163" s="1" t="n">
        <v>282297</v>
      </c>
      <c r="C163" s="1" t="n">
        <v>250051</v>
      </c>
      <c r="D163" s="1" t="n">
        <v>0.00131944444444444</v>
      </c>
      <c r="E163" s="1" t="n">
        <v>30498</v>
      </c>
      <c r="F163" s="1" t="n">
        <v>0.0147</v>
      </c>
      <c r="G163" s="1" t="n">
        <v>0.112</v>
      </c>
      <c r="H163" s="1" t="s">
        <v>2309</v>
      </c>
      <c r="I163" s="1" t="n">
        <v>0.00131944444444444</v>
      </c>
      <c r="J163" s="0" t="n">
        <v>1.9</v>
      </c>
    </row>
    <row r="164" customFormat="false" ht="15.75" hidden="false" customHeight="true" outlineLevel="0" collapsed="false">
      <c r="A164" s="1" t="s">
        <v>1292</v>
      </c>
      <c r="B164" s="1" t="n">
        <v>87208</v>
      </c>
      <c r="C164" s="1" t="n">
        <v>82403</v>
      </c>
      <c r="D164" s="1" t="n">
        <v>0.0009375</v>
      </c>
      <c r="E164" s="1" t="n">
        <v>4543</v>
      </c>
      <c r="F164" s="1" t="n">
        <v>0.0035</v>
      </c>
      <c r="G164" s="1" t="n">
        <v>0.0304</v>
      </c>
      <c r="H164" s="1" t="s">
        <v>2319</v>
      </c>
      <c r="I164" s="1" t="n">
        <v>0.0009375</v>
      </c>
      <c r="J164" s="0" t="n">
        <v>1.35</v>
      </c>
    </row>
    <row r="165" customFormat="false" ht="15.75" hidden="false" customHeight="true" outlineLevel="0" collapsed="false">
      <c r="A165" s="1" t="s">
        <v>808</v>
      </c>
      <c r="B165" s="1" t="n">
        <v>8271</v>
      </c>
      <c r="C165" s="1" t="n">
        <v>7098</v>
      </c>
      <c r="D165" s="1" t="n">
        <v>0.00170138888888889</v>
      </c>
      <c r="E165" s="1" t="n">
        <v>2802</v>
      </c>
      <c r="F165" s="1" t="n">
        <v>0.0074</v>
      </c>
      <c r="G165" s="1" t="n">
        <v>0.3661</v>
      </c>
      <c r="H165" s="1" t="s">
        <v>2329</v>
      </c>
      <c r="I165" s="1" t="n">
        <v>0.00170138888888889</v>
      </c>
      <c r="J165" s="0" t="n">
        <v>2.45</v>
      </c>
    </row>
    <row r="166" customFormat="false" ht="15.75" hidden="false" customHeight="true" outlineLevel="0" collapsed="false">
      <c r="A166" s="1" t="s">
        <v>525</v>
      </c>
      <c r="B166" s="1" t="n">
        <v>178692</v>
      </c>
      <c r="C166" s="1" t="n">
        <v>161802</v>
      </c>
      <c r="D166" s="1" t="n">
        <v>0.00226851851851852</v>
      </c>
      <c r="E166" s="1" t="n">
        <v>13714</v>
      </c>
      <c r="F166" s="1" t="n">
        <v>0.0068</v>
      </c>
      <c r="G166" s="1" t="n">
        <v>0.0909</v>
      </c>
      <c r="H166" s="1" t="s">
        <v>2319</v>
      </c>
      <c r="I166" s="1" t="n">
        <v>0.00226851851851852</v>
      </c>
      <c r="J166" s="0" t="n">
        <v>3.26666666666666</v>
      </c>
    </row>
    <row r="167" customFormat="false" ht="15.75" hidden="false" customHeight="true" outlineLevel="0" collapsed="false">
      <c r="A167" s="1" t="s">
        <v>671</v>
      </c>
      <c r="B167" s="1" t="n">
        <v>69855</v>
      </c>
      <c r="C167" s="1" t="n">
        <v>63739</v>
      </c>
      <c r="D167" s="1" t="n">
        <v>0.00193287037037037</v>
      </c>
      <c r="E167" s="1" t="n">
        <v>4903</v>
      </c>
      <c r="F167" s="1" t="n">
        <v>0.0102</v>
      </c>
      <c r="G167" s="1" t="n">
        <v>0.0935</v>
      </c>
      <c r="H167" s="1" t="s">
        <v>2308</v>
      </c>
      <c r="I167" s="1" t="n">
        <v>0.00193287037037037</v>
      </c>
      <c r="J167" s="0" t="n">
        <v>2.78333333333333</v>
      </c>
    </row>
    <row r="168" customFormat="false" ht="15.75" hidden="false" customHeight="true" outlineLevel="0" collapsed="false">
      <c r="A168" s="1" t="s">
        <v>1225</v>
      </c>
      <c r="B168" s="1" t="n">
        <v>233733</v>
      </c>
      <c r="C168" s="1" t="n">
        <v>215494</v>
      </c>
      <c r="D168" s="1" t="n">
        <v>0.00105324074074074</v>
      </c>
      <c r="E168" s="1" t="n">
        <v>16812</v>
      </c>
      <c r="F168" s="1" t="n">
        <v>0.012</v>
      </c>
      <c r="G168" s="1" t="n">
        <v>0.069</v>
      </c>
      <c r="H168" s="1" t="s">
        <v>2322</v>
      </c>
      <c r="I168" s="1" t="n">
        <v>0.00105324074074074</v>
      </c>
      <c r="J168" s="0" t="n">
        <v>1.51666666666667</v>
      </c>
    </row>
    <row r="169" customFormat="false" ht="15.75" hidden="false" customHeight="true" outlineLevel="0" collapsed="false">
      <c r="A169" s="1" t="s">
        <v>507</v>
      </c>
      <c r="B169" s="1" t="n">
        <v>119258</v>
      </c>
      <c r="C169" s="1" t="n">
        <v>105704</v>
      </c>
      <c r="D169" s="1" t="n">
        <v>0.00231481481481481</v>
      </c>
      <c r="E169" s="1" t="n">
        <v>7677</v>
      </c>
      <c r="F169" s="1" t="n">
        <v>0.0054</v>
      </c>
      <c r="G169" s="1" t="n">
        <v>0.0759</v>
      </c>
      <c r="H169" s="1" t="s">
        <v>2319</v>
      </c>
      <c r="I169" s="1" t="n">
        <v>0.00231481481481481</v>
      </c>
      <c r="J169" s="0" t="n">
        <v>3.33333333333333</v>
      </c>
    </row>
    <row r="170" customFormat="false" ht="15.75" hidden="false" customHeight="true" outlineLevel="0" collapsed="false">
      <c r="A170" s="1" t="s">
        <v>1205</v>
      </c>
      <c r="B170" s="1" t="n">
        <v>72282</v>
      </c>
      <c r="C170" s="1" t="n">
        <v>66200</v>
      </c>
      <c r="D170" s="1" t="n">
        <v>0.00107638888888889</v>
      </c>
      <c r="E170" s="1" t="n">
        <v>4892</v>
      </c>
      <c r="F170" s="1" t="n">
        <v>0.0053</v>
      </c>
      <c r="G170" s="1" t="n">
        <v>0.0642</v>
      </c>
      <c r="H170" s="1" t="s">
        <v>2311</v>
      </c>
      <c r="I170" s="1" t="n">
        <v>0.00107638888888889</v>
      </c>
      <c r="J170" s="0" t="n">
        <v>1.55</v>
      </c>
    </row>
    <row r="171" customFormat="false" ht="15.75" hidden="false" customHeight="true" outlineLevel="0" collapsed="false">
      <c r="A171" s="1" t="s">
        <v>901</v>
      </c>
      <c r="B171" s="1" t="n">
        <v>41398</v>
      </c>
      <c r="C171" s="1" t="n">
        <v>38490</v>
      </c>
      <c r="D171" s="1" t="n">
        <v>0.00155092592592593</v>
      </c>
      <c r="E171" s="1" t="n">
        <v>2739</v>
      </c>
      <c r="F171" s="1" t="n">
        <v>0.0016</v>
      </c>
      <c r="G171" s="1" t="n">
        <v>0.0546</v>
      </c>
      <c r="H171" s="1" t="s">
        <v>2317</v>
      </c>
      <c r="I171" s="1" t="n">
        <v>0.00155092592592593</v>
      </c>
      <c r="J171" s="0" t="n">
        <v>2.23333333333333</v>
      </c>
    </row>
    <row r="172" customFormat="false" ht="15.75" hidden="false" customHeight="true" outlineLevel="0" collapsed="false">
      <c r="A172" s="1" t="s">
        <v>807</v>
      </c>
      <c r="B172" s="1" t="n">
        <v>43078</v>
      </c>
      <c r="C172" s="1" t="n">
        <v>39704</v>
      </c>
      <c r="D172" s="1" t="n">
        <v>0.00170138888888889</v>
      </c>
      <c r="E172" s="1" t="n">
        <v>3500</v>
      </c>
      <c r="F172" s="1" t="n">
        <v>0.0026</v>
      </c>
      <c r="G172" s="1" t="n">
        <v>0.078</v>
      </c>
      <c r="H172" s="1" t="s">
        <v>2308</v>
      </c>
      <c r="I172" s="1" t="n">
        <v>0.00170138888888889</v>
      </c>
      <c r="J172" s="0" t="n">
        <v>2.45</v>
      </c>
    </row>
    <row r="173" customFormat="false" ht="15.75" hidden="false" customHeight="true" outlineLevel="0" collapsed="false">
      <c r="A173" s="1" t="s">
        <v>305</v>
      </c>
      <c r="B173" s="1" t="n">
        <v>12662</v>
      </c>
      <c r="C173" s="1" t="n">
        <v>10222</v>
      </c>
      <c r="D173" s="1" t="n">
        <v>0.00320601851851852</v>
      </c>
      <c r="E173" s="1" t="n">
        <v>1864</v>
      </c>
      <c r="F173" s="1" t="n">
        <v>0.0069</v>
      </c>
      <c r="G173" s="1" t="n">
        <v>0.1562</v>
      </c>
      <c r="H173" s="1" t="s">
        <v>2314</v>
      </c>
      <c r="I173" s="1" t="n">
        <v>0.00320601851851852</v>
      </c>
      <c r="J173" s="0" t="n">
        <v>4.61666666666666</v>
      </c>
    </row>
    <row r="174" customFormat="false" ht="15.75" hidden="false" customHeight="true" outlineLevel="0" collapsed="false">
      <c r="A174" s="1" t="s">
        <v>152</v>
      </c>
      <c r="B174" s="1" t="n">
        <v>16482</v>
      </c>
      <c r="C174" s="1" t="n">
        <v>13103</v>
      </c>
      <c r="D174" s="1" t="n">
        <v>0.00453703703703704</v>
      </c>
      <c r="E174" s="1" t="n">
        <v>5309</v>
      </c>
      <c r="F174" s="1" t="n">
        <v>0.0048</v>
      </c>
      <c r="G174" s="1" t="n">
        <v>0.3014</v>
      </c>
      <c r="H174" s="1" t="s">
        <v>2309</v>
      </c>
      <c r="I174" s="1" t="n">
        <v>0.00453703703703704</v>
      </c>
      <c r="J174" s="0" t="n">
        <v>6.53333333333333</v>
      </c>
    </row>
    <row r="175" customFormat="false" ht="15.75" hidden="false" customHeight="true" outlineLevel="0" collapsed="false">
      <c r="A175" s="1" t="s">
        <v>1162</v>
      </c>
      <c r="B175" s="1" t="n">
        <v>35067</v>
      </c>
      <c r="C175" s="1" t="n">
        <v>30916</v>
      </c>
      <c r="D175" s="1" t="n">
        <v>0.00113425925925926</v>
      </c>
      <c r="E175" s="1" t="n">
        <v>1467</v>
      </c>
      <c r="F175" s="1" t="n">
        <v>0.0107</v>
      </c>
      <c r="G175" s="1" t="n">
        <v>0.0469</v>
      </c>
      <c r="H175" s="1" t="s">
        <v>2317</v>
      </c>
      <c r="I175" s="1" t="n">
        <v>0.00113425925925926</v>
      </c>
      <c r="J175" s="0" t="n">
        <v>1.63333333333333</v>
      </c>
    </row>
    <row r="176" customFormat="false" ht="15.75" hidden="false" customHeight="true" outlineLevel="0" collapsed="false">
      <c r="A176" s="1" t="s">
        <v>776</v>
      </c>
      <c r="B176" s="1" t="n">
        <v>35538</v>
      </c>
      <c r="C176" s="1" t="n">
        <v>32144</v>
      </c>
      <c r="D176" s="1" t="n">
        <v>0.00174768518518519</v>
      </c>
      <c r="E176" s="1" t="n">
        <v>4287</v>
      </c>
      <c r="F176" s="1" t="n">
        <v>0.0066</v>
      </c>
      <c r="G176" s="1" t="n">
        <v>0.0663</v>
      </c>
      <c r="H176" s="1" t="s">
        <v>2314</v>
      </c>
      <c r="I176" s="1" t="n">
        <v>0.00174768518518519</v>
      </c>
      <c r="J176" s="0" t="n">
        <v>2.51666666666666</v>
      </c>
    </row>
    <row r="177" customFormat="false" ht="15.75" hidden="false" customHeight="true" outlineLevel="0" collapsed="false">
      <c r="A177" s="1" t="s">
        <v>349</v>
      </c>
      <c r="B177" s="1" t="n">
        <v>50075</v>
      </c>
      <c r="C177" s="1" t="n">
        <v>41421</v>
      </c>
      <c r="D177" s="1" t="n">
        <v>0.00295138888888889</v>
      </c>
      <c r="E177" s="1" t="n">
        <v>8114</v>
      </c>
      <c r="F177" s="1" t="n">
        <v>0.0046</v>
      </c>
      <c r="G177" s="1" t="n">
        <v>0.1427</v>
      </c>
      <c r="H177" s="1" t="s">
        <v>2313</v>
      </c>
      <c r="I177" s="1" t="n">
        <v>0.00295138888888889</v>
      </c>
      <c r="J177" s="0" t="n">
        <v>4.25</v>
      </c>
    </row>
    <row r="178" customFormat="false" ht="15.75" hidden="false" customHeight="true" outlineLevel="0" collapsed="false">
      <c r="A178" s="1" t="s">
        <v>343</v>
      </c>
      <c r="B178" s="1" t="n">
        <v>45584</v>
      </c>
      <c r="C178" s="1" t="n">
        <v>38199</v>
      </c>
      <c r="D178" s="1" t="n">
        <v>0.00297453703703704</v>
      </c>
      <c r="E178" s="1" t="n">
        <v>3848</v>
      </c>
      <c r="F178" s="1" t="n">
        <v>0.0034</v>
      </c>
      <c r="G178" s="1" t="n">
        <v>0.1145</v>
      </c>
      <c r="H178" s="1" t="s">
        <v>2310</v>
      </c>
      <c r="I178" s="1" t="n">
        <v>0.00297453703703704</v>
      </c>
      <c r="J178" s="0" t="n">
        <v>4.28333333333333</v>
      </c>
    </row>
    <row r="179" customFormat="false" ht="15.75" hidden="false" customHeight="true" outlineLevel="0" collapsed="false">
      <c r="A179" s="1" t="s">
        <v>442</v>
      </c>
      <c r="B179" s="1" t="n">
        <v>52737</v>
      </c>
      <c r="C179" s="1" t="n">
        <v>44743</v>
      </c>
      <c r="D179" s="1" t="n">
        <v>0.00251157407407407</v>
      </c>
      <c r="E179" s="1" t="n">
        <v>11338</v>
      </c>
      <c r="F179" s="1" t="n">
        <v>0.0041</v>
      </c>
      <c r="G179" s="1" t="n">
        <v>0.1674</v>
      </c>
      <c r="H179" s="1" t="s">
        <v>2331</v>
      </c>
      <c r="I179" s="1" t="n">
        <v>0.00251157407407407</v>
      </c>
      <c r="J179" s="0" t="n">
        <v>3.61666666666666</v>
      </c>
    </row>
    <row r="180" customFormat="false" ht="15.75" hidden="false" customHeight="true" outlineLevel="0" collapsed="false">
      <c r="A180" s="1" t="s">
        <v>734</v>
      </c>
      <c r="B180" s="1" t="n">
        <v>42082</v>
      </c>
      <c r="C180" s="1" t="n">
        <v>35337</v>
      </c>
      <c r="D180" s="1" t="n">
        <v>0.00181712962962963</v>
      </c>
      <c r="E180" s="1" t="n">
        <v>5249</v>
      </c>
      <c r="F180" s="1" t="n">
        <v>0.0016</v>
      </c>
      <c r="G180" s="1" t="n">
        <v>0.084</v>
      </c>
      <c r="H180" s="1" t="s">
        <v>2310</v>
      </c>
      <c r="I180" s="1" t="n">
        <v>0.00181712962962963</v>
      </c>
      <c r="J180" s="0" t="n">
        <v>2.61666666666666</v>
      </c>
    </row>
    <row r="181" customFormat="false" ht="15.75" hidden="false" customHeight="true" outlineLevel="0" collapsed="false">
      <c r="A181" s="1" t="s">
        <v>898</v>
      </c>
      <c r="B181" s="1" t="n">
        <v>50660</v>
      </c>
      <c r="C181" s="1" t="n">
        <v>45017</v>
      </c>
      <c r="D181" s="1" t="n">
        <v>0.00155092592592593</v>
      </c>
      <c r="E181" s="1" t="n">
        <v>3707</v>
      </c>
      <c r="F181" s="1" t="n">
        <v>0.0086</v>
      </c>
      <c r="G181" s="1" t="n">
        <v>0.0913</v>
      </c>
      <c r="H181" s="1" t="s">
        <v>2332</v>
      </c>
      <c r="I181" s="1" t="n">
        <v>0.00155092592592593</v>
      </c>
      <c r="J181" s="0" t="n">
        <v>2.23333333333333</v>
      </c>
    </row>
    <row r="182" customFormat="false" ht="15.75" hidden="false" customHeight="true" outlineLevel="0" collapsed="false">
      <c r="A182" s="1" t="s">
        <v>1565</v>
      </c>
      <c r="B182" s="1" t="n">
        <v>227319</v>
      </c>
      <c r="C182" s="1" t="n">
        <v>202209</v>
      </c>
      <c r="D182" s="1" t="n">
        <v>0.000462962962962963</v>
      </c>
      <c r="E182" s="1" t="n">
        <v>16762</v>
      </c>
      <c r="F182" s="1" t="n">
        <v>0.0101</v>
      </c>
      <c r="G182" s="1" t="n">
        <v>0.0504</v>
      </c>
      <c r="H182" s="1" t="s">
        <v>2333</v>
      </c>
      <c r="I182" s="1" t="n">
        <v>0.000462962962962963</v>
      </c>
      <c r="J182" s="0" t="n">
        <v>0.666666666666666</v>
      </c>
    </row>
    <row r="183" customFormat="false" ht="15.75" hidden="false" customHeight="true" outlineLevel="0" collapsed="false">
      <c r="A183" s="1" t="s">
        <v>1531</v>
      </c>
      <c r="B183" s="1" t="n">
        <v>104573</v>
      </c>
      <c r="C183" s="1" t="n">
        <v>90572</v>
      </c>
      <c r="D183" s="1" t="n">
        <v>0.000532407407407407</v>
      </c>
      <c r="E183" s="1" t="n">
        <v>6940</v>
      </c>
      <c r="F183" s="1" t="n">
        <v>0.0051</v>
      </c>
      <c r="G183" s="1" t="n">
        <v>0.0359</v>
      </c>
      <c r="H183" s="1" t="s">
        <v>2316</v>
      </c>
      <c r="I183" s="1" t="n">
        <v>0.000532407407407407</v>
      </c>
      <c r="J183" s="0" t="n">
        <v>0.766666666666666</v>
      </c>
    </row>
    <row r="184" customFormat="false" ht="15.75" hidden="false" customHeight="true" outlineLevel="0" collapsed="false">
      <c r="A184" s="1" t="s">
        <v>642</v>
      </c>
      <c r="B184" s="1" t="n">
        <v>87989</v>
      </c>
      <c r="C184" s="1" t="n">
        <v>81718</v>
      </c>
      <c r="D184" s="1" t="n">
        <v>0.00200231481481482</v>
      </c>
      <c r="E184" s="1" t="n">
        <v>4848</v>
      </c>
      <c r="F184" s="1" t="n">
        <v>0.0084</v>
      </c>
      <c r="G184" s="1" t="n">
        <v>0.062</v>
      </c>
      <c r="H184" s="1" t="s">
        <v>2308</v>
      </c>
      <c r="I184" s="1" t="n">
        <v>0.00200231481481482</v>
      </c>
      <c r="J184" s="0" t="n">
        <v>2.88333333333333</v>
      </c>
    </row>
    <row r="185" customFormat="false" ht="15.75" hidden="false" customHeight="true" outlineLevel="0" collapsed="false">
      <c r="A185" s="1" t="s">
        <v>865</v>
      </c>
      <c r="B185" s="1" t="n">
        <v>5935</v>
      </c>
      <c r="C185" s="1" t="n">
        <v>5446</v>
      </c>
      <c r="D185" s="1" t="n">
        <v>0.00159722222222222</v>
      </c>
      <c r="E185" s="1" t="n">
        <v>455</v>
      </c>
      <c r="F185" s="1" t="n">
        <v>0.0044</v>
      </c>
      <c r="G185" s="1" t="n">
        <v>0.0607</v>
      </c>
      <c r="H185" s="1" t="s">
        <v>2322</v>
      </c>
      <c r="I185" s="1" t="n">
        <v>0.00159722222222222</v>
      </c>
      <c r="J185" s="0" t="n">
        <v>2.3</v>
      </c>
    </row>
    <row r="186" customFormat="false" ht="15.75" hidden="false" customHeight="true" outlineLevel="0" collapsed="false">
      <c r="A186" s="1" t="s">
        <v>909</v>
      </c>
      <c r="B186" s="1" t="n">
        <v>34645</v>
      </c>
      <c r="C186" s="1" t="n">
        <v>29460</v>
      </c>
      <c r="D186" s="1" t="n">
        <v>0.00153935185185185</v>
      </c>
      <c r="E186" s="1" t="n">
        <v>1414</v>
      </c>
      <c r="F186" s="1" t="n">
        <v>0.0058</v>
      </c>
      <c r="G186" s="1" t="n">
        <v>0.0457</v>
      </c>
      <c r="H186" s="1" t="s">
        <v>2317</v>
      </c>
      <c r="I186" s="1" t="n">
        <v>0.00153935185185185</v>
      </c>
      <c r="J186" s="0" t="n">
        <v>2.21666666666666</v>
      </c>
    </row>
    <row r="187" customFormat="false" ht="15.75" hidden="false" customHeight="true" outlineLevel="0" collapsed="false">
      <c r="A187" s="1" t="s">
        <v>932</v>
      </c>
      <c r="B187" s="1" t="n">
        <v>83723</v>
      </c>
      <c r="C187" s="1" t="n">
        <v>78577</v>
      </c>
      <c r="D187" s="1" t="n">
        <v>0.00150462962962963</v>
      </c>
      <c r="E187" s="1" t="n">
        <v>3347</v>
      </c>
      <c r="F187" s="1" t="n">
        <v>0.0064</v>
      </c>
      <c r="G187" s="1" t="n">
        <v>0.0406</v>
      </c>
      <c r="H187" s="1" t="s">
        <v>2321</v>
      </c>
      <c r="I187" s="1" t="n">
        <v>0.00150462962962963</v>
      </c>
      <c r="J187" s="0" t="n">
        <v>2.16666666666666</v>
      </c>
    </row>
    <row r="188" customFormat="false" ht="15.75" hidden="false" customHeight="true" outlineLevel="0" collapsed="false">
      <c r="A188" s="1" t="s">
        <v>753</v>
      </c>
      <c r="B188" s="1" t="n">
        <v>85106</v>
      </c>
      <c r="C188" s="1" t="n">
        <v>80160</v>
      </c>
      <c r="D188" s="1" t="n">
        <v>0.00179398148148148</v>
      </c>
      <c r="E188" s="1" t="n">
        <v>4940</v>
      </c>
      <c r="F188" s="1" t="n">
        <v>0.0056</v>
      </c>
      <c r="G188" s="1" t="n">
        <v>0.0634</v>
      </c>
      <c r="H188" s="1" t="s">
        <v>2318</v>
      </c>
      <c r="I188" s="1" t="n">
        <v>0.00179398148148148</v>
      </c>
      <c r="J188" s="0" t="n">
        <v>2.58333333333333</v>
      </c>
    </row>
    <row r="189" customFormat="false" ht="15.75" hidden="false" customHeight="true" outlineLevel="0" collapsed="false">
      <c r="A189" s="1" t="s">
        <v>1029</v>
      </c>
      <c r="B189" s="1" t="n">
        <v>967742</v>
      </c>
      <c r="C189" s="1" t="n">
        <v>820669</v>
      </c>
      <c r="D189" s="1" t="n">
        <v>0.00134259259259259</v>
      </c>
      <c r="E189" s="1" t="n">
        <v>276747</v>
      </c>
      <c r="F189" s="1" t="n">
        <v>0.0116</v>
      </c>
      <c r="G189" s="1" t="n">
        <v>0.1405</v>
      </c>
      <c r="H189" s="1" t="s">
        <v>2334</v>
      </c>
      <c r="I189" s="1" t="n">
        <v>0.00134259259259259</v>
      </c>
      <c r="J189" s="0" t="n">
        <v>1.93333333333333</v>
      </c>
    </row>
    <row r="190" customFormat="false" ht="15.75" hidden="false" customHeight="true" outlineLevel="0" collapsed="false">
      <c r="A190" s="1" t="s">
        <v>583</v>
      </c>
      <c r="B190" s="1" t="n">
        <v>163567</v>
      </c>
      <c r="C190" s="1" t="n">
        <v>138782</v>
      </c>
      <c r="D190" s="1" t="n">
        <v>0.00212962962962963</v>
      </c>
      <c r="E190" s="1" t="n">
        <v>29331</v>
      </c>
      <c r="F190" s="1" t="n">
        <v>0.0068</v>
      </c>
      <c r="G190" s="1" t="n">
        <v>0.1896</v>
      </c>
      <c r="H190" s="1" t="s">
        <v>2335</v>
      </c>
      <c r="I190" s="1" t="n">
        <v>0.00212962962962963</v>
      </c>
      <c r="J190" s="0" t="n">
        <v>3.06666666666666</v>
      </c>
    </row>
    <row r="191" customFormat="false" ht="15.75" hidden="false" customHeight="true" outlineLevel="0" collapsed="false">
      <c r="A191" s="1" t="s">
        <v>1408</v>
      </c>
      <c r="B191" s="1" t="n">
        <v>964</v>
      </c>
      <c r="C191" s="1" t="n">
        <v>776</v>
      </c>
      <c r="D191" s="1" t="n">
        <v>0.000740740740740741</v>
      </c>
      <c r="E191" s="1" t="n">
        <v>549</v>
      </c>
      <c r="F191" s="1" t="n">
        <v>0.0109</v>
      </c>
      <c r="G191" s="1" t="n">
        <v>0.0737</v>
      </c>
      <c r="H191" s="1" t="s">
        <v>2336</v>
      </c>
      <c r="I191" s="1" t="n">
        <v>0.000740740740740741</v>
      </c>
      <c r="J191" s="0" t="n">
        <v>1.06666666666667</v>
      </c>
    </row>
    <row r="192" customFormat="false" ht="15.75" hidden="false" customHeight="true" outlineLevel="0" collapsed="false">
      <c r="A192" s="1" t="s">
        <v>857</v>
      </c>
      <c r="B192" s="1" t="n">
        <v>243925</v>
      </c>
      <c r="C192" s="1" t="n">
        <v>223661</v>
      </c>
      <c r="D192" s="1" t="n">
        <v>0.00162037037037037</v>
      </c>
      <c r="E192" s="1" t="n">
        <v>15253</v>
      </c>
      <c r="F192" s="1" t="n">
        <v>0.0099</v>
      </c>
      <c r="G192" s="1" t="n">
        <v>0.072</v>
      </c>
      <c r="H192" s="1" t="s">
        <v>2337</v>
      </c>
      <c r="I192" s="1" t="n">
        <v>0.00162037037037037</v>
      </c>
      <c r="J192" s="0" t="n">
        <v>2.33333333333333</v>
      </c>
    </row>
    <row r="193" customFormat="false" ht="15.75" hidden="false" customHeight="true" outlineLevel="0" collapsed="false">
      <c r="A193" s="1" t="s">
        <v>384</v>
      </c>
      <c r="B193" s="1" t="n">
        <v>117795</v>
      </c>
      <c r="C193" s="1" t="n">
        <v>99438</v>
      </c>
      <c r="D193" s="1" t="n">
        <v>0.00274305555555556</v>
      </c>
      <c r="E193" s="1" t="n">
        <v>16624</v>
      </c>
      <c r="F193" s="1" t="n">
        <v>0.006</v>
      </c>
      <c r="G193" s="1" t="n">
        <v>0.153</v>
      </c>
      <c r="H193" s="1" t="s">
        <v>2308</v>
      </c>
      <c r="I193" s="1" t="n">
        <v>0.00274305555555556</v>
      </c>
      <c r="J193" s="0" t="n">
        <v>3.95</v>
      </c>
    </row>
    <row r="194" customFormat="false" ht="15.75" hidden="false" customHeight="true" outlineLevel="0" collapsed="false">
      <c r="A194" s="1" t="s">
        <v>293</v>
      </c>
      <c r="B194" s="1" t="n">
        <v>187194</v>
      </c>
      <c r="C194" s="1" t="n">
        <v>155801</v>
      </c>
      <c r="D194" s="1" t="n">
        <v>0.00329861111111111</v>
      </c>
      <c r="E194" s="1" t="n">
        <v>18359</v>
      </c>
      <c r="F194" s="1" t="n">
        <v>0.0053</v>
      </c>
      <c r="G194" s="1" t="n">
        <v>0.1324</v>
      </c>
      <c r="H194" s="1" t="s">
        <v>2322</v>
      </c>
      <c r="I194" s="1" t="n">
        <v>0.00329861111111111</v>
      </c>
      <c r="J194" s="0" t="n">
        <v>4.75</v>
      </c>
    </row>
    <row r="195" customFormat="false" ht="15.75" hidden="false" customHeight="true" outlineLevel="0" collapsed="false">
      <c r="A195" s="1" t="s">
        <v>501</v>
      </c>
      <c r="B195" s="1" t="n">
        <v>71029</v>
      </c>
      <c r="C195" s="1" t="n">
        <v>49997</v>
      </c>
      <c r="D195" s="1" t="n">
        <v>0.00232638888888889</v>
      </c>
      <c r="E195" s="1" t="n">
        <v>8140</v>
      </c>
      <c r="F195" s="1" t="n">
        <v>0.0027</v>
      </c>
      <c r="G195" s="1" t="n">
        <v>0.1057</v>
      </c>
      <c r="H195" s="1" t="s">
        <v>2310</v>
      </c>
      <c r="I195" s="1" t="n">
        <v>0.00232638888888889</v>
      </c>
      <c r="J195" s="0" t="n">
        <v>3.35</v>
      </c>
    </row>
    <row r="196" customFormat="false" ht="15.75" hidden="false" customHeight="true" outlineLevel="0" collapsed="false">
      <c r="A196" s="1" t="s">
        <v>539</v>
      </c>
      <c r="B196" s="1" t="n">
        <v>46366</v>
      </c>
      <c r="C196" s="1" t="n">
        <v>40976</v>
      </c>
      <c r="D196" s="1" t="n">
        <v>0.0022337962962963</v>
      </c>
      <c r="E196" s="1" t="n">
        <v>3651</v>
      </c>
      <c r="F196" s="1" t="n">
        <v>0.0061</v>
      </c>
      <c r="G196" s="1" t="n">
        <v>0.0949</v>
      </c>
      <c r="H196" s="1" t="s">
        <v>2317</v>
      </c>
      <c r="I196" s="1" t="n">
        <v>0.0022337962962963</v>
      </c>
      <c r="J196" s="0" t="n">
        <v>3.21666666666666</v>
      </c>
    </row>
    <row r="197" customFormat="false" ht="15.75" hidden="false" customHeight="true" outlineLevel="0" collapsed="false">
      <c r="A197" s="1" t="s">
        <v>216</v>
      </c>
      <c r="B197" s="1" t="n">
        <v>19075</v>
      </c>
      <c r="C197" s="1" t="n">
        <v>16030</v>
      </c>
      <c r="D197" s="1" t="n">
        <v>0.00393518518518519</v>
      </c>
      <c r="E197" s="1" t="n">
        <v>7074</v>
      </c>
      <c r="F197" s="1" t="n">
        <v>0.0115</v>
      </c>
      <c r="G197" s="1" t="n">
        <v>0.3417</v>
      </c>
      <c r="H197" s="1" t="s">
        <v>2308</v>
      </c>
      <c r="I197" s="1" t="n">
        <v>0.00393518518518519</v>
      </c>
      <c r="J197" s="0" t="n">
        <v>5.66666666666666</v>
      </c>
    </row>
    <row r="198" customFormat="false" ht="15.75" hidden="false" customHeight="true" outlineLevel="0" collapsed="false">
      <c r="A198" s="1" t="s">
        <v>1329</v>
      </c>
      <c r="B198" s="1" t="n">
        <v>144486</v>
      </c>
      <c r="C198" s="1" t="n">
        <v>136090</v>
      </c>
      <c r="D198" s="1" t="n">
        <v>0.000891203703703704</v>
      </c>
      <c r="E198" s="1" t="n">
        <v>7550</v>
      </c>
      <c r="F198" s="1" t="n">
        <v>0.0088</v>
      </c>
      <c r="G198" s="1" t="n">
        <v>0.041</v>
      </c>
      <c r="H198" s="1" t="s">
        <v>2315</v>
      </c>
      <c r="I198" s="1" t="n">
        <v>0.000891203703703704</v>
      </c>
      <c r="J198" s="0" t="n">
        <v>1.28333333333333</v>
      </c>
    </row>
    <row r="199" customFormat="false" ht="15.75" hidden="false" customHeight="true" outlineLevel="0" collapsed="false">
      <c r="A199" s="1" t="s">
        <v>725</v>
      </c>
      <c r="B199" s="1" t="n">
        <v>163624</v>
      </c>
      <c r="C199" s="1" t="n">
        <v>137030</v>
      </c>
      <c r="D199" s="1" t="n">
        <v>0.00184027777777778</v>
      </c>
      <c r="E199" s="1" t="n">
        <v>14365</v>
      </c>
      <c r="F199" s="1" t="n">
        <v>0.0059</v>
      </c>
      <c r="G199" s="1" t="n">
        <v>0.0818</v>
      </c>
      <c r="H199" s="1" t="s">
        <v>2322</v>
      </c>
      <c r="I199" s="1" t="n">
        <v>0.00184027777777778</v>
      </c>
      <c r="J199" s="0" t="n">
        <v>2.65</v>
      </c>
    </row>
    <row r="200" customFormat="false" ht="15.75" hidden="false" customHeight="true" outlineLevel="0" collapsed="false">
      <c r="A200" s="1" t="s">
        <v>447</v>
      </c>
      <c r="B200" s="1" t="n">
        <v>149463</v>
      </c>
      <c r="C200" s="1" t="n">
        <v>128136</v>
      </c>
      <c r="D200" s="1" t="n">
        <v>0.0025</v>
      </c>
      <c r="E200" s="1" t="n">
        <v>21298</v>
      </c>
      <c r="F200" s="1" t="n">
        <v>0.0068</v>
      </c>
      <c r="G200" s="1" t="n">
        <v>0.1185</v>
      </c>
      <c r="H200" s="1" t="s">
        <v>2317</v>
      </c>
      <c r="I200" s="1" t="n">
        <v>0.0025</v>
      </c>
      <c r="J200" s="0" t="n">
        <v>3.6</v>
      </c>
    </row>
    <row r="201" customFormat="false" ht="15.75" hidden="false" customHeight="true" outlineLevel="0" collapsed="false">
      <c r="A201" s="1" t="s">
        <v>369</v>
      </c>
      <c r="B201" s="1" t="n">
        <v>46116</v>
      </c>
      <c r="C201" s="1" t="n">
        <v>38535</v>
      </c>
      <c r="D201" s="1" t="n">
        <v>0.00282407407407407</v>
      </c>
      <c r="E201" s="1" t="n">
        <v>5580</v>
      </c>
      <c r="F201" s="1" t="n">
        <v>0.0048</v>
      </c>
      <c r="G201" s="1" t="n">
        <v>0.1243</v>
      </c>
      <c r="H201" s="1" t="s">
        <v>2310</v>
      </c>
      <c r="I201" s="1" t="n">
        <v>0.00282407407407407</v>
      </c>
      <c r="J201" s="0" t="n">
        <v>4.06666666666666</v>
      </c>
    </row>
    <row r="202" customFormat="false" ht="15.75" hidden="false" customHeight="true" outlineLevel="0" collapsed="false">
      <c r="A202" s="1" t="s">
        <v>185</v>
      </c>
      <c r="B202" s="1" t="n">
        <v>52046</v>
      </c>
      <c r="C202" s="1" t="n">
        <v>43240</v>
      </c>
      <c r="D202" s="1" t="n">
        <v>0.00428240740740741</v>
      </c>
      <c r="E202" s="1" t="n">
        <v>9026</v>
      </c>
      <c r="F202" s="1" t="n">
        <v>0.0047</v>
      </c>
      <c r="G202" s="1" t="n">
        <v>0.2203</v>
      </c>
      <c r="H202" s="1" t="s">
        <v>2310</v>
      </c>
      <c r="I202" s="1" t="n">
        <v>0.00428240740740741</v>
      </c>
      <c r="J202" s="0" t="n">
        <v>6.16666666666666</v>
      </c>
    </row>
    <row r="203" customFormat="false" ht="15.75" hidden="false" customHeight="true" outlineLevel="0" collapsed="false">
      <c r="A203" s="1" t="s">
        <v>472</v>
      </c>
      <c r="B203" s="1" t="n">
        <v>42277</v>
      </c>
      <c r="C203" s="1" t="n">
        <v>36425</v>
      </c>
      <c r="D203" s="1" t="n">
        <v>0.00241898148148148</v>
      </c>
      <c r="E203" s="1" t="n">
        <v>4567</v>
      </c>
      <c r="F203" s="1" t="n">
        <v>0.0044</v>
      </c>
      <c r="G203" s="1" t="n">
        <v>0.1138</v>
      </c>
      <c r="H203" s="1" t="s">
        <v>2309</v>
      </c>
      <c r="I203" s="1" t="n">
        <v>0.00241898148148148</v>
      </c>
      <c r="J203" s="0" t="n">
        <v>3.48333333333333</v>
      </c>
    </row>
    <row r="204" customFormat="false" ht="15.75" hidden="false" customHeight="true" outlineLevel="0" collapsed="false">
      <c r="A204" s="1" t="s">
        <v>912</v>
      </c>
      <c r="B204" s="1" t="n">
        <v>9749</v>
      </c>
      <c r="C204" s="1" t="n">
        <v>8638</v>
      </c>
      <c r="D204" s="1" t="n">
        <v>0.00152777777777778</v>
      </c>
      <c r="E204" s="1" t="n">
        <v>3570</v>
      </c>
      <c r="F204" s="1" t="n">
        <v>0.0176</v>
      </c>
      <c r="G204" s="1" t="n">
        <v>0.4045</v>
      </c>
      <c r="H204" s="1" t="s">
        <v>2321</v>
      </c>
      <c r="I204" s="1" t="n">
        <v>0.00152777777777778</v>
      </c>
      <c r="J204" s="0" t="n">
        <v>2.2</v>
      </c>
    </row>
    <row r="205" customFormat="false" ht="15.75" hidden="false" customHeight="true" outlineLevel="0" collapsed="false">
      <c r="A205" s="1" t="s">
        <v>680</v>
      </c>
      <c r="B205" s="1" t="n">
        <v>33973</v>
      </c>
      <c r="C205" s="1" t="n">
        <v>28316</v>
      </c>
      <c r="D205" s="1" t="n">
        <v>0.00190972222222222</v>
      </c>
      <c r="E205" s="1" t="n">
        <v>10039</v>
      </c>
      <c r="F205" s="1" t="n">
        <v>0.0088</v>
      </c>
      <c r="G205" s="1" t="n">
        <v>0.3335</v>
      </c>
      <c r="H205" s="1" t="s">
        <v>2318</v>
      </c>
      <c r="I205" s="1" t="n">
        <v>0.00190972222222222</v>
      </c>
      <c r="J205" s="0" t="n">
        <v>2.75</v>
      </c>
    </row>
    <row r="206" customFormat="false" ht="15.75" hidden="false" customHeight="true" outlineLevel="0" collapsed="false">
      <c r="A206" s="1" t="s">
        <v>761</v>
      </c>
      <c r="B206" s="1" t="n">
        <v>58580</v>
      </c>
      <c r="C206" s="1" t="n">
        <v>52087</v>
      </c>
      <c r="D206" s="1" t="n">
        <v>0.00178240740740741</v>
      </c>
      <c r="E206" s="1" t="n">
        <v>4310</v>
      </c>
      <c r="F206" s="1" t="n">
        <v>0.0046</v>
      </c>
      <c r="G206" s="1" t="n">
        <v>0.0787</v>
      </c>
      <c r="H206" s="1" t="s">
        <v>2309</v>
      </c>
      <c r="I206" s="1" t="n">
        <v>0.00178240740740741</v>
      </c>
      <c r="J206" s="0" t="n">
        <v>2.56666666666666</v>
      </c>
    </row>
    <row r="207" customFormat="false" ht="15.75" hidden="false" customHeight="true" outlineLevel="0" collapsed="false">
      <c r="A207" s="1" t="s">
        <v>710</v>
      </c>
      <c r="B207" s="1" t="n">
        <v>68460</v>
      </c>
      <c r="C207" s="1" t="n">
        <v>59259</v>
      </c>
      <c r="D207" s="1" t="n">
        <v>0.00186342592592593</v>
      </c>
      <c r="E207" s="1" t="n">
        <v>5354</v>
      </c>
      <c r="F207" s="1" t="n">
        <v>0.0045</v>
      </c>
      <c r="G207" s="1" t="n">
        <v>0.0758</v>
      </c>
      <c r="H207" s="1" t="s">
        <v>2312</v>
      </c>
      <c r="I207" s="1" t="n">
        <v>0.00186342592592593</v>
      </c>
      <c r="J207" s="0" t="n">
        <v>2.68333333333333</v>
      </c>
    </row>
    <row r="208" customFormat="false" ht="15.75" hidden="false" customHeight="true" outlineLevel="0" collapsed="false">
      <c r="A208" s="1" t="s">
        <v>1045</v>
      </c>
      <c r="B208" s="1" t="n">
        <v>61074</v>
      </c>
      <c r="C208" s="1" t="n">
        <v>52467</v>
      </c>
      <c r="D208" s="1" t="n">
        <v>0.00133101851851852</v>
      </c>
      <c r="E208" s="1" t="n">
        <v>3601</v>
      </c>
      <c r="F208" s="1" t="n">
        <v>0.0043</v>
      </c>
      <c r="G208" s="1" t="n">
        <v>0.0542</v>
      </c>
      <c r="H208" s="1" t="s">
        <v>2309</v>
      </c>
      <c r="I208" s="1" t="n">
        <v>0.00133101851851852</v>
      </c>
      <c r="J208" s="0" t="n">
        <v>1.91666666666667</v>
      </c>
    </row>
    <row r="209" customFormat="false" ht="15.75" hidden="false" customHeight="true" outlineLevel="0" collapsed="false">
      <c r="A209" s="1" t="s">
        <v>775</v>
      </c>
      <c r="B209" s="1" t="n">
        <v>55137</v>
      </c>
      <c r="C209" s="1" t="n">
        <v>48842</v>
      </c>
      <c r="D209" s="1" t="n">
        <v>0.00175925925925926</v>
      </c>
      <c r="E209" s="1" t="n">
        <v>2895</v>
      </c>
      <c r="F209" s="1" t="n">
        <v>0.0061</v>
      </c>
      <c r="G209" s="1" t="n">
        <v>0.0591</v>
      </c>
      <c r="H209" s="1" t="s">
        <v>2317</v>
      </c>
      <c r="I209" s="1" t="n">
        <v>0.00175925925925926</v>
      </c>
      <c r="J209" s="0" t="n">
        <v>2.53333333333333</v>
      </c>
    </row>
    <row r="210" customFormat="false" ht="15.75" hidden="false" customHeight="true" outlineLevel="0" collapsed="false">
      <c r="A210" s="1" t="s">
        <v>245</v>
      </c>
      <c r="B210" s="1" t="n">
        <v>66167</v>
      </c>
      <c r="C210" s="1" t="n">
        <v>48820</v>
      </c>
      <c r="D210" s="1" t="n">
        <v>0.00365740740740741</v>
      </c>
      <c r="E210" s="1" t="n">
        <v>10608</v>
      </c>
      <c r="F210" s="1" t="n">
        <v>0.0033</v>
      </c>
      <c r="G210" s="1" t="n">
        <v>0.1763</v>
      </c>
      <c r="H210" s="1" t="s">
        <v>2338</v>
      </c>
      <c r="I210" s="1" t="n">
        <v>0.00365740740740741</v>
      </c>
      <c r="J210" s="0" t="n">
        <v>5.26666666666666</v>
      </c>
    </row>
    <row r="211" customFormat="false" ht="15.75" hidden="false" customHeight="true" outlineLevel="0" collapsed="false">
      <c r="A211" s="1" t="s">
        <v>931</v>
      </c>
      <c r="B211" s="1" t="n">
        <v>5835</v>
      </c>
      <c r="C211" s="1" t="n">
        <v>5173</v>
      </c>
      <c r="D211" s="1" t="n">
        <v>0.00150462962962963</v>
      </c>
      <c r="E211" s="1" t="n">
        <v>1601</v>
      </c>
      <c r="F211" s="1" t="n">
        <v>0.0074</v>
      </c>
      <c r="G211" s="1" t="n">
        <v>0.304</v>
      </c>
      <c r="H211" s="1" t="s">
        <v>2315</v>
      </c>
      <c r="I211" s="1" t="n">
        <v>0.00150462962962963</v>
      </c>
      <c r="J211" s="0" t="n">
        <v>2.16666666666666</v>
      </c>
    </row>
    <row r="212" customFormat="false" ht="15.75" hidden="false" customHeight="true" outlineLevel="0" collapsed="false">
      <c r="A212" s="1" t="s">
        <v>291</v>
      </c>
      <c r="B212" s="1" t="n">
        <v>11129</v>
      </c>
      <c r="C212" s="1" t="n">
        <v>9388</v>
      </c>
      <c r="D212" s="1" t="n">
        <v>0.00329861111111111</v>
      </c>
      <c r="E212" s="1" t="n">
        <v>2672</v>
      </c>
      <c r="F212" s="1" t="n">
        <v>0.0053</v>
      </c>
      <c r="G212" s="1" t="n">
        <v>0.2243</v>
      </c>
      <c r="H212" s="1" t="s">
        <v>2309</v>
      </c>
      <c r="I212" s="1" t="n">
        <v>0.00329861111111111</v>
      </c>
      <c r="J212" s="0" t="n">
        <v>4.75</v>
      </c>
    </row>
    <row r="213" customFormat="false" ht="15.75" hidden="false" customHeight="true" outlineLevel="0" collapsed="false">
      <c r="A213" s="1" t="s">
        <v>107</v>
      </c>
      <c r="B213" s="1" t="n">
        <v>19667</v>
      </c>
      <c r="C213" s="1" t="n">
        <v>16046</v>
      </c>
      <c r="D213" s="1" t="n">
        <v>0.00534722222222222</v>
      </c>
      <c r="E213" s="1" t="n">
        <v>4802</v>
      </c>
      <c r="F213" s="1" t="n">
        <v>0.0036</v>
      </c>
      <c r="G213" s="1" t="n">
        <v>0.2576</v>
      </c>
      <c r="H213" s="1" t="s">
        <v>2312</v>
      </c>
      <c r="I213" s="1" t="n">
        <v>0.00534722222222222</v>
      </c>
      <c r="J213" s="0" t="n">
        <v>7.69999999999999</v>
      </c>
    </row>
    <row r="214" customFormat="false" ht="15.75" hidden="false" customHeight="true" outlineLevel="0" collapsed="false">
      <c r="A214" s="1" t="s">
        <v>1026</v>
      </c>
      <c r="B214" s="1" t="n">
        <v>49720</v>
      </c>
      <c r="C214" s="1" t="n">
        <v>46936</v>
      </c>
      <c r="D214" s="1" t="n">
        <v>0.00135416666666667</v>
      </c>
      <c r="E214" s="1" t="n">
        <v>3156</v>
      </c>
      <c r="F214" s="1" t="n">
        <v>0.0028</v>
      </c>
      <c r="G214" s="1" t="n">
        <v>0.0552</v>
      </c>
      <c r="H214" s="1" t="s">
        <v>2308</v>
      </c>
      <c r="I214" s="1" t="n">
        <v>0.00135416666666667</v>
      </c>
      <c r="J214" s="0" t="n">
        <v>1.95</v>
      </c>
    </row>
    <row r="215" customFormat="false" ht="15.75" hidden="false" customHeight="true" outlineLevel="0" collapsed="false">
      <c r="A215" s="1" t="s">
        <v>385</v>
      </c>
      <c r="B215" s="1" t="n">
        <v>48046</v>
      </c>
      <c r="C215" s="1" t="n">
        <v>41509</v>
      </c>
      <c r="D215" s="1" t="n">
        <v>0.00274305555555556</v>
      </c>
      <c r="E215" s="1" t="n">
        <v>4943</v>
      </c>
      <c r="F215" s="1" t="n">
        <v>0.0055</v>
      </c>
      <c r="G215" s="1" t="n">
        <v>0.1108</v>
      </c>
      <c r="H215" s="1" t="s">
        <v>2310</v>
      </c>
      <c r="I215" s="1" t="n">
        <v>0.00274305555555556</v>
      </c>
      <c r="J215" s="0" t="n">
        <v>3.95</v>
      </c>
    </row>
    <row r="216" customFormat="false" ht="15.75" hidden="false" customHeight="true" outlineLevel="0" collapsed="false">
      <c r="A216" s="1" t="s">
        <v>1384</v>
      </c>
      <c r="B216" s="1" t="n">
        <v>57728</v>
      </c>
      <c r="C216" s="1" t="n">
        <v>55538</v>
      </c>
      <c r="D216" s="1" t="n">
        <v>0.000775462962962963</v>
      </c>
      <c r="E216" s="1" t="n">
        <v>2646</v>
      </c>
      <c r="F216" s="1" t="n">
        <v>0.0036</v>
      </c>
      <c r="G216" s="1" t="n">
        <v>0.0319</v>
      </c>
      <c r="H216" s="1" t="s">
        <v>2316</v>
      </c>
      <c r="I216" s="1" t="n">
        <v>0.000775462962962963</v>
      </c>
      <c r="J216" s="0" t="n">
        <v>1.11666666666667</v>
      </c>
    </row>
    <row r="217" customFormat="false" ht="15.75" hidden="false" customHeight="true" outlineLevel="0" collapsed="false">
      <c r="A217" s="1" t="s">
        <v>1574</v>
      </c>
      <c r="B217" s="1" t="n">
        <v>60819</v>
      </c>
      <c r="C217" s="1" t="n">
        <v>58795</v>
      </c>
      <c r="D217" s="1" t="n">
        <v>0.000451388888888889</v>
      </c>
      <c r="E217" s="1" t="n">
        <v>3571</v>
      </c>
      <c r="F217" s="1" t="n">
        <v>0.0241</v>
      </c>
      <c r="G217" s="1" t="n">
        <v>0.0572</v>
      </c>
      <c r="H217" s="1" t="s">
        <v>2317</v>
      </c>
      <c r="I217" s="1" t="n">
        <v>0.000451388888888889</v>
      </c>
      <c r="J217" s="0" t="n">
        <v>0.65</v>
      </c>
    </row>
    <row r="218" customFormat="false" ht="15.75" hidden="false" customHeight="true" outlineLevel="0" collapsed="false">
      <c r="A218" s="1" t="s">
        <v>89</v>
      </c>
      <c r="B218" s="1" t="n">
        <v>51342</v>
      </c>
      <c r="C218" s="1" t="n">
        <v>41063</v>
      </c>
      <c r="D218" s="1" t="n">
        <v>0.00576388888888889</v>
      </c>
      <c r="E218" s="1" t="n">
        <v>11053</v>
      </c>
      <c r="F218" s="1" t="n">
        <v>0.005</v>
      </c>
      <c r="G218" s="1" t="n">
        <v>0.2626</v>
      </c>
      <c r="H218" s="1" t="s">
        <v>2312</v>
      </c>
      <c r="I218" s="1" t="n">
        <v>0.00576388888888889</v>
      </c>
      <c r="J218" s="0" t="n">
        <v>8.29999999999999</v>
      </c>
    </row>
    <row r="219" customFormat="false" ht="15.75" hidden="false" customHeight="true" outlineLevel="0" collapsed="false">
      <c r="A219" s="1" t="s">
        <v>420</v>
      </c>
      <c r="B219" s="1" t="n">
        <v>173899</v>
      </c>
      <c r="C219" s="1" t="n">
        <v>147370</v>
      </c>
      <c r="D219" s="1" t="n">
        <v>0.00259259259259259</v>
      </c>
      <c r="E219" s="1" t="n">
        <v>19914</v>
      </c>
      <c r="F219" s="1" t="n">
        <v>0.0072</v>
      </c>
      <c r="G219" s="1" t="n">
        <v>0.1165</v>
      </c>
      <c r="H219" s="1" t="s">
        <v>2317</v>
      </c>
      <c r="I219" s="1" t="n">
        <v>0.00259259259259259</v>
      </c>
      <c r="J219" s="0" t="n">
        <v>3.73333333333333</v>
      </c>
    </row>
    <row r="220" customFormat="false" ht="15.75" hidden="false" customHeight="true" outlineLevel="0" collapsed="false">
      <c r="A220" s="1" t="s">
        <v>594</v>
      </c>
      <c r="B220" s="1" t="n">
        <v>138389</v>
      </c>
      <c r="C220" s="1" t="n">
        <v>126280</v>
      </c>
      <c r="D220" s="1" t="n">
        <v>0.00211805555555556</v>
      </c>
      <c r="E220" s="1" t="n">
        <v>15135</v>
      </c>
      <c r="F220" s="1" t="n">
        <v>0.0067</v>
      </c>
      <c r="G220" s="1" t="n">
        <v>0.1282</v>
      </c>
      <c r="H220" s="1" t="s">
        <v>2317</v>
      </c>
      <c r="I220" s="1" t="n">
        <v>0.00211805555555556</v>
      </c>
      <c r="J220" s="0" t="n">
        <v>3.05</v>
      </c>
    </row>
    <row r="221" customFormat="false" ht="15.75" hidden="false" customHeight="true" outlineLevel="0" collapsed="false">
      <c r="A221" s="1" t="s">
        <v>1157</v>
      </c>
      <c r="B221" s="1" t="n">
        <v>49850</v>
      </c>
      <c r="C221" s="1" t="n">
        <v>47325</v>
      </c>
      <c r="D221" s="1" t="n">
        <v>0.00114583333333333</v>
      </c>
      <c r="E221" s="1" t="n">
        <v>3407</v>
      </c>
      <c r="F221" s="1" t="n">
        <v>0.0032</v>
      </c>
      <c r="G221" s="1" t="n">
        <v>0.0461</v>
      </c>
      <c r="H221" s="1" t="s">
        <v>2309</v>
      </c>
      <c r="I221" s="1" t="n">
        <v>0.00114583333333333</v>
      </c>
      <c r="J221" s="0" t="n">
        <v>1.65</v>
      </c>
    </row>
    <row r="222" customFormat="false" ht="15.75" hidden="false" customHeight="true" outlineLevel="0" collapsed="false">
      <c r="A222" s="1" t="s">
        <v>208</v>
      </c>
      <c r="B222" s="1" t="n">
        <v>54551</v>
      </c>
      <c r="C222" s="1" t="n">
        <v>43314</v>
      </c>
      <c r="D222" s="1" t="n">
        <v>0.00403935185185185</v>
      </c>
      <c r="E222" s="1" t="n">
        <v>8160</v>
      </c>
      <c r="F222" s="1" t="n">
        <v>0.0045</v>
      </c>
      <c r="G222" s="1" t="n">
        <v>0.1846</v>
      </c>
      <c r="H222" s="1" t="s">
        <v>2312</v>
      </c>
      <c r="I222" s="1" t="n">
        <v>0.00403935185185185</v>
      </c>
      <c r="J222" s="0" t="n">
        <v>5.81666666666666</v>
      </c>
    </row>
    <row r="223" customFormat="false" ht="15.75" hidden="false" customHeight="true" outlineLevel="0" collapsed="false">
      <c r="A223" s="1" t="s">
        <v>170</v>
      </c>
      <c r="B223" s="1" t="n">
        <v>27256</v>
      </c>
      <c r="C223" s="1" t="n">
        <v>20303</v>
      </c>
      <c r="D223" s="1" t="n">
        <v>0.00443287037037037</v>
      </c>
      <c r="E223" s="1" t="n">
        <v>9150</v>
      </c>
      <c r="F223" s="1" t="n">
        <v>0.0047</v>
      </c>
      <c r="G223" s="1" t="n">
        <v>0.353</v>
      </c>
      <c r="H223" s="1" t="s">
        <v>2322</v>
      </c>
      <c r="I223" s="1" t="n">
        <v>0.00443287037037037</v>
      </c>
      <c r="J223" s="0" t="n">
        <v>6.38333333333333</v>
      </c>
    </row>
    <row r="224" customFormat="false" ht="15.75" hidden="false" customHeight="true" outlineLevel="0" collapsed="false">
      <c r="A224" s="1" t="s">
        <v>856</v>
      </c>
      <c r="B224" s="1" t="n">
        <v>104917</v>
      </c>
      <c r="C224" s="1" t="n">
        <v>98616</v>
      </c>
      <c r="D224" s="1" t="n">
        <v>0.00162037037037037</v>
      </c>
      <c r="E224" s="1" t="n">
        <v>5819</v>
      </c>
      <c r="F224" s="1" t="n">
        <v>0.0068</v>
      </c>
      <c r="G224" s="1" t="n">
        <v>0.0602</v>
      </c>
      <c r="H224" s="1" t="s">
        <v>2318</v>
      </c>
      <c r="I224" s="1" t="n">
        <v>0.00162037037037037</v>
      </c>
      <c r="J224" s="0" t="n">
        <v>2.33333333333333</v>
      </c>
    </row>
    <row r="225" customFormat="false" ht="15.75" hidden="false" customHeight="true" outlineLevel="0" collapsed="false">
      <c r="A225" s="1" t="s">
        <v>631</v>
      </c>
      <c r="B225" s="1" t="n">
        <v>110300</v>
      </c>
      <c r="C225" s="1" t="n">
        <v>101907</v>
      </c>
      <c r="D225" s="1" t="n">
        <v>0.00201388888888889</v>
      </c>
      <c r="E225" s="1" t="n">
        <v>7913</v>
      </c>
      <c r="F225" s="1" t="n">
        <v>0.0044</v>
      </c>
      <c r="G225" s="1" t="n">
        <v>0.0773</v>
      </c>
      <c r="H225" s="1" t="s">
        <v>2319</v>
      </c>
      <c r="I225" s="1" t="n">
        <v>0.00201388888888889</v>
      </c>
      <c r="J225" s="0" t="n">
        <v>2.9</v>
      </c>
    </row>
    <row r="226" customFormat="false" ht="15.75" hidden="false" customHeight="true" outlineLevel="0" collapsed="false">
      <c r="A226" s="1" t="s">
        <v>908</v>
      </c>
      <c r="B226" s="1" t="n">
        <v>105611</v>
      </c>
      <c r="C226" s="1" t="n">
        <v>98735</v>
      </c>
      <c r="D226" s="1" t="n">
        <v>0.00153935185185185</v>
      </c>
      <c r="E226" s="1" t="n">
        <v>6866</v>
      </c>
      <c r="F226" s="1" t="n">
        <v>0.0046</v>
      </c>
      <c r="G226" s="1" t="n">
        <v>0.0558</v>
      </c>
      <c r="H226" s="1" t="s">
        <v>2315</v>
      </c>
      <c r="I226" s="1" t="n">
        <v>0.00153935185185185</v>
      </c>
      <c r="J226" s="0" t="n">
        <v>2.21666666666666</v>
      </c>
    </row>
    <row r="227" customFormat="false" ht="15.75" hidden="false" customHeight="true" outlineLevel="0" collapsed="false">
      <c r="A227" s="1" t="s">
        <v>659</v>
      </c>
      <c r="B227" s="1" t="n">
        <v>114252</v>
      </c>
      <c r="C227" s="1" t="n">
        <v>103870</v>
      </c>
      <c r="D227" s="1" t="n">
        <v>0.00195601851851852</v>
      </c>
      <c r="E227" s="1" t="n">
        <v>8775</v>
      </c>
      <c r="F227" s="1" t="n">
        <v>0.0059</v>
      </c>
      <c r="G227" s="1" t="n">
        <v>0.0816</v>
      </c>
      <c r="H227" s="1" t="s">
        <v>2319</v>
      </c>
      <c r="I227" s="1" t="n">
        <v>0.00195601851851852</v>
      </c>
      <c r="J227" s="0" t="n">
        <v>2.81666666666666</v>
      </c>
    </row>
    <row r="228" customFormat="false" ht="15.75" hidden="false" customHeight="true" outlineLevel="0" collapsed="false">
      <c r="A228" s="1" t="s">
        <v>194</v>
      </c>
      <c r="B228" s="1" t="n">
        <v>13062</v>
      </c>
      <c r="C228" s="1" t="n">
        <v>10837</v>
      </c>
      <c r="D228" s="1" t="n">
        <v>0.00421296296296296</v>
      </c>
      <c r="E228" s="1" t="n">
        <v>3523</v>
      </c>
      <c r="F228" s="1" t="n">
        <v>0.0054</v>
      </c>
      <c r="G228" s="1" t="n">
        <v>0.2889</v>
      </c>
      <c r="H228" s="1" t="s">
        <v>2317</v>
      </c>
      <c r="I228" s="1" t="n">
        <v>0.00421296296296296</v>
      </c>
      <c r="J228" s="0" t="n">
        <v>6.06666666666666</v>
      </c>
    </row>
    <row r="229" customFormat="false" ht="15.75" hidden="false" customHeight="true" outlineLevel="0" collapsed="false">
      <c r="A229" s="1" t="s">
        <v>405</v>
      </c>
      <c r="B229" s="1" t="n">
        <v>59195</v>
      </c>
      <c r="C229" s="1" t="n">
        <v>52398</v>
      </c>
      <c r="D229" s="1" t="n">
        <v>0.00265046296296296</v>
      </c>
      <c r="E229" s="1" t="n">
        <v>7225</v>
      </c>
      <c r="F229" s="1" t="n">
        <v>0.0047</v>
      </c>
      <c r="G229" s="1" t="n">
        <v>0.1341</v>
      </c>
      <c r="H229" s="1" t="s">
        <v>2309</v>
      </c>
      <c r="I229" s="1" t="n">
        <v>0.00265046296296296</v>
      </c>
      <c r="J229" s="0" t="n">
        <v>3.81666666666666</v>
      </c>
    </row>
    <row r="230" customFormat="false" ht="15.75" hidden="false" customHeight="true" outlineLevel="0" collapsed="false">
      <c r="A230" s="1" t="s">
        <v>90</v>
      </c>
      <c r="B230" s="1" t="n">
        <v>26262</v>
      </c>
      <c r="C230" s="1" t="n">
        <v>20447</v>
      </c>
      <c r="D230" s="1" t="n">
        <v>0.00570601851851852</v>
      </c>
      <c r="E230" s="1" t="n">
        <v>7486</v>
      </c>
      <c r="F230" s="1" t="n">
        <v>0.0043</v>
      </c>
      <c r="G230" s="1" t="n">
        <v>0.2913</v>
      </c>
      <c r="H230" s="1" t="s">
        <v>2312</v>
      </c>
      <c r="I230" s="1" t="n">
        <v>0.00570601851851852</v>
      </c>
      <c r="J230" s="0" t="n">
        <v>8.21666666666666</v>
      </c>
    </row>
    <row r="231" customFormat="false" ht="15.75" hidden="false" customHeight="true" outlineLevel="0" collapsed="false">
      <c r="A231" s="1" t="s">
        <v>1004</v>
      </c>
      <c r="B231" s="1" t="n">
        <v>33368</v>
      </c>
      <c r="C231" s="1" t="n">
        <v>28909</v>
      </c>
      <c r="D231" s="1" t="n">
        <v>0.00137731481481481</v>
      </c>
      <c r="E231" s="1" t="n">
        <v>3339</v>
      </c>
      <c r="F231" s="1" t="n">
        <v>0.0064</v>
      </c>
      <c r="G231" s="1" t="n">
        <v>0.1063</v>
      </c>
      <c r="H231" s="1" t="s">
        <v>2315</v>
      </c>
      <c r="I231" s="1" t="n">
        <v>0.00137731481481481</v>
      </c>
      <c r="J231" s="0" t="n">
        <v>1.98333333333333</v>
      </c>
    </row>
    <row r="232" customFormat="false" ht="15.75" hidden="false" customHeight="true" outlineLevel="0" collapsed="false">
      <c r="A232" s="1" t="s">
        <v>591</v>
      </c>
      <c r="B232" s="1" t="n">
        <v>120896</v>
      </c>
      <c r="C232" s="1" t="n">
        <v>103438</v>
      </c>
      <c r="D232" s="1" t="n">
        <v>0.00211805555555556</v>
      </c>
      <c r="E232" s="1" t="n">
        <v>7396</v>
      </c>
      <c r="F232" s="1" t="n">
        <v>0.006</v>
      </c>
      <c r="G232" s="1" t="n">
        <v>0.0685</v>
      </c>
      <c r="H232" s="1" t="s">
        <v>2319</v>
      </c>
      <c r="I232" s="1" t="n">
        <v>0.00211805555555556</v>
      </c>
      <c r="J232" s="0" t="n">
        <v>3.05</v>
      </c>
    </row>
    <row r="233" customFormat="false" ht="15.75" hidden="false" customHeight="true" outlineLevel="0" collapsed="false">
      <c r="A233" s="1" t="s">
        <v>81</v>
      </c>
      <c r="B233" s="1" t="n">
        <v>79253</v>
      </c>
      <c r="C233" s="1" t="n">
        <v>58674</v>
      </c>
      <c r="D233" s="1" t="n">
        <v>0.00587962962962963</v>
      </c>
      <c r="E233" s="1" t="n">
        <v>15734</v>
      </c>
      <c r="F233" s="1" t="n">
        <v>0.0051</v>
      </c>
      <c r="G233" s="1" t="n">
        <v>0.2677</v>
      </c>
      <c r="H233" s="1" t="s">
        <v>2311</v>
      </c>
      <c r="I233" s="1" t="n">
        <v>0.00587962962962963</v>
      </c>
      <c r="J233" s="0" t="n">
        <v>8.46666666666666</v>
      </c>
    </row>
    <row r="234" customFormat="false" ht="15.75" hidden="false" customHeight="true" outlineLevel="0" collapsed="false">
      <c r="A234" s="1" t="s">
        <v>494</v>
      </c>
      <c r="B234" s="1" t="n">
        <v>71944</v>
      </c>
      <c r="C234" s="1" t="n">
        <v>60505</v>
      </c>
      <c r="D234" s="1" t="n">
        <v>0.00234953703703704</v>
      </c>
      <c r="E234" s="1" t="n">
        <v>8160</v>
      </c>
      <c r="F234" s="1" t="n">
        <v>0.0045</v>
      </c>
      <c r="G234" s="1" t="n">
        <v>0.1195</v>
      </c>
      <c r="H234" s="1" t="s">
        <v>2320</v>
      </c>
      <c r="I234" s="1" t="n">
        <v>0.00234953703703704</v>
      </c>
      <c r="J234" s="0" t="n">
        <v>3.38333333333333</v>
      </c>
    </row>
    <row r="235" customFormat="false" ht="15.75" hidden="false" customHeight="true" outlineLevel="0" collapsed="false">
      <c r="A235" s="1" t="s">
        <v>1002</v>
      </c>
      <c r="B235" s="1" t="n">
        <v>209450</v>
      </c>
      <c r="C235" s="1" t="n">
        <v>192989</v>
      </c>
      <c r="D235" s="1" t="n">
        <v>0.00137731481481481</v>
      </c>
      <c r="E235" s="1" t="n">
        <v>12054</v>
      </c>
      <c r="F235" s="1" t="n">
        <v>0.0098</v>
      </c>
      <c r="G235" s="1" t="n">
        <v>0.0758</v>
      </c>
      <c r="H235" s="1" t="s">
        <v>2339</v>
      </c>
      <c r="I235" s="1" t="n">
        <v>0.00137731481481481</v>
      </c>
      <c r="J235" s="0" t="n">
        <v>1.98333333333333</v>
      </c>
    </row>
    <row r="236" customFormat="false" ht="15.75" hidden="false" customHeight="true" outlineLevel="0" collapsed="false">
      <c r="A236" s="1" t="s">
        <v>123</v>
      </c>
      <c r="B236" s="1" t="n">
        <v>125892</v>
      </c>
      <c r="C236" s="1" t="n">
        <v>86475</v>
      </c>
      <c r="D236" s="1" t="n">
        <v>0.00502314814814815</v>
      </c>
      <c r="E236" s="1" t="n">
        <v>26885</v>
      </c>
      <c r="F236" s="1" t="n">
        <v>0.006</v>
      </c>
      <c r="G236" s="1" t="n">
        <v>0.2759</v>
      </c>
      <c r="H236" s="1" t="s">
        <v>2311</v>
      </c>
      <c r="I236" s="1" t="n">
        <v>0.00502314814814815</v>
      </c>
      <c r="J236" s="0" t="n">
        <v>7.23333333333333</v>
      </c>
    </row>
    <row r="237" customFormat="false" ht="15.75" hidden="false" customHeight="true" outlineLevel="0" collapsed="false">
      <c r="A237" s="1" t="s">
        <v>1084</v>
      </c>
      <c r="B237" s="1" t="n">
        <v>81119</v>
      </c>
      <c r="C237" s="1" t="n">
        <v>74783</v>
      </c>
      <c r="D237" s="1" t="n">
        <v>0.00127314814814815</v>
      </c>
      <c r="E237" s="1" t="n">
        <v>6786</v>
      </c>
      <c r="F237" s="1" t="n">
        <v>0.0046</v>
      </c>
      <c r="G237" s="1" t="n">
        <v>0.0491</v>
      </c>
      <c r="H237" s="1" t="s">
        <v>2315</v>
      </c>
      <c r="I237" s="1" t="n">
        <v>0.00127314814814815</v>
      </c>
      <c r="J237" s="0" t="n">
        <v>1.83333333333333</v>
      </c>
    </row>
    <row r="238" customFormat="false" ht="15.75" hidden="false" customHeight="true" outlineLevel="0" collapsed="false">
      <c r="A238" s="1" t="s">
        <v>848</v>
      </c>
      <c r="B238" s="1" t="n">
        <v>95166</v>
      </c>
      <c r="C238" s="1" t="n">
        <v>85020</v>
      </c>
      <c r="D238" s="1" t="n">
        <v>0.00164351851851852</v>
      </c>
      <c r="E238" s="1" t="n">
        <v>12358</v>
      </c>
      <c r="F238" s="1" t="n">
        <v>0.0074</v>
      </c>
      <c r="G238" s="1" t="n">
        <v>0.1218</v>
      </c>
      <c r="H238" s="1" t="s">
        <v>2319</v>
      </c>
      <c r="I238" s="1" t="n">
        <v>0.00164351851851852</v>
      </c>
      <c r="J238" s="0" t="n">
        <v>2.36666666666666</v>
      </c>
    </row>
    <row r="239" customFormat="false" ht="15.75" hidden="false" customHeight="true" outlineLevel="0" collapsed="false">
      <c r="A239" s="1" t="s">
        <v>801</v>
      </c>
      <c r="B239" s="1" t="n">
        <v>37316</v>
      </c>
      <c r="C239" s="1" t="n">
        <v>31163</v>
      </c>
      <c r="D239" s="1" t="n">
        <v>0.00171296296296296</v>
      </c>
      <c r="E239" s="1" t="n">
        <v>4824</v>
      </c>
      <c r="F239" s="1" t="n">
        <v>0.005</v>
      </c>
      <c r="G239" s="1" t="n">
        <v>0.1271</v>
      </c>
      <c r="H239" s="1" t="s">
        <v>2316</v>
      </c>
      <c r="I239" s="1" t="n">
        <v>0.00171296296296296</v>
      </c>
      <c r="J239" s="0" t="n">
        <v>2.46666666666666</v>
      </c>
    </row>
    <row r="240" customFormat="false" ht="15.75" hidden="false" customHeight="true" outlineLevel="0" collapsed="false">
      <c r="A240" s="1" t="s">
        <v>289</v>
      </c>
      <c r="B240" s="1" t="n">
        <v>2178</v>
      </c>
      <c r="C240" s="1" t="n">
        <v>1785</v>
      </c>
      <c r="D240" s="1" t="n">
        <v>0.00332175925925926</v>
      </c>
      <c r="E240" s="1" t="n">
        <v>399</v>
      </c>
      <c r="F240" s="1" t="n">
        <v>0.0029</v>
      </c>
      <c r="G240" s="1" t="n">
        <v>0.1203</v>
      </c>
      <c r="H240" s="1" t="s">
        <v>2314</v>
      </c>
      <c r="I240" s="1" t="n">
        <v>0.00332175925925926</v>
      </c>
      <c r="J240" s="0" t="n">
        <v>4.78333333333333</v>
      </c>
    </row>
    <row r="241" customFormat="false" ht="15.75" hidden="false" customHeight="true" outlineLevel="0" collapsed="false">
      <c r="A241" s="1" t="s">
        <v>266</v>
      </c>
      <c r="B241" s="1" t="n">
        <v>36362</v>
      </c>
      <c r="C241" s="1" t="n">
        <v>30179</v>
      </c>
      <c r="D241" s="1" t="n">
        <v>0.0034837962962963</v>
      </c>
      <c r="E241" s="1" t="n">
        <v>7093</v>
      </c>
      <c r="F241" s="1" t="n">
        <v>0.0036</v>
      </c>
      <c r="G241" s="1" t="n">
        <v>0.1392</v>
      </c>
      <c r="H241" s="1" t="s">
        <v>2311</v>
      </c>
      <c r="I241" s="1" t="n">
        <v>0.0034837962962963</v>
      </c>
      <c r="J241" s="0" t="n">
        <v>5.01666666666666</v>
      </c>
    </row>
    <row r="242" customFormat="false" ht="15.75" hidden="false" customHeight="true" outlineLevel="0" collapsed="false">
      <c r="A242" s="1" t="s">
        <v>319</v>
      </c>
      <c r="B242" s="1" t="n">
        <v>47651</v>
      </c>
      <c r="C242" s="1" t="n">
        <v>40877</v>
      </c>
      <c r="D242" s="1" t="n">
        <v>0.00311342592592593</v>
      </c>
      <c r="E242" s="1" t="n">
        <v>4593</v>
      </c>
      <c r="F242" s="1" t="n">
        <v>0.0064</v>
      </c>
      <c r="G242" s="1" t="n">
        <v>0.0981</v>
      </c>
      <c r="H242" s="1" t="s">
        <v>2320</v>
      </c>
      <c r="I242" s="1" t="n">
        <v>0.00311342592592593</v>
      </c>
      <c r="J242" s="0" t="n">
        <v>4.48333333333333</v>
      </c>
    </row>
    <row r="243" customFormat="false" ht="15.75" hidden="false" customHeight="true" outlineLevel="0" collapsed="false">
      <c r="A243" s="1" t="s">
        <v>789</v>
      </c>
      <c r="B243" s="1" t="n">
        <v>7525</v>
      </c>
      <c r="C243" s="1" t="n">
        <v>6067</v>
      </c>
      <c r="D243" s="1" t="n">
        <v>0.00172453703703704</v>
      </c>
      <c r="E243" s="1" t="n">
        <v>2097</v>
      </c>
      <c r="F243" s="1" t="n">
        <v>0.0043</v>
      </c>
      <c r="G243" s="1" t="n">
        <v>0.2936</v>
      </c>
      <c r="H243" s="1" t="s">
        <v>2329</v>
      </c>
      <c r="I243" s="1" t="n">
        <v>0.00172453703703704</v>
      </c>
      <c r="J243" s="0" t="n">
        <v>2.48333333333333</v>
      </c>
    </row>
    <row r="244" customFormat="false" ht="15.75" hidden="false" customHeight="true" outlineLevel="0" collapsed="false">
      <c r="A244" s="1" t="s">
        <v>506</v>
      </c>
      <c r="B244" s="1" t="n">
        <v>96477</v>
      </c>
      <c r="C244" s="1" t="n">
        <v>87215</v>
      </c>
      <c r="D244" s="1" t="n">
        <v>0.00231481481481481</v>
      </c>
      <c r="E244" s="1" t="n">
        <v>8727</v>
      </c>
      <c r="F244" s="1" t="n">
        <v>0.0061</v>
      </c>
      <c r="G244" s="1" t="n">
        <v>0.0833</v>
      </c>
      <c r="H244" s="1" t="s">
        <v>2316</v>
      </c>
      <c r="I244" s="1" t="n">
        <v>0.00231481481481481</v>
      </c>
      <c r="J244" s="0" t="n">
        <v>3.33333333333333</v>
      </c>
    </row>
    <row r="245" customFormat="false" ht="15.75" hidden="false" customHeight="true" outlineLevel="0" collapsed="false">
      <c r="A245" s="1" t="s">
        <v>313</v>
      </c>
      <c r="B245" s="1" t="n">
        <v>105439</v>
      </c>
      <c r="C245" s="1" t="n">
        <v>93427</v>
      </c>
      <c r="D245" s="1" t="n">
        <v>0.00315972222222222</v>
      </c>
      <c r="E245" s="1" t="n">
        <v>10638</v>
      </c>
      <c r="F245" s="1" t="n">
        <v>0.0049</v>
      </c>
      <c r="G245" s="1" t="n">
        <v>0.1188</v>
      </c>
      <c r="H245" s="1" t="s">
        <v>2322</v>
      </c>
      <c r="I245" s="1" t="n">
        <v>0.00315972222222222</v>
      </c>
      <c r="J245" s="0" t="n">
        <v>4.55</v>
      </c>
    </row>
    <row r="246" customFormat="false" ht="15.75" hidden="false" customHeight="true" outlineLevel="0" collapsed="false">
      <c r="A246" s="1" t="s">
        <v>691</v>
      </c>
      <c r="B246" s="1" t="n">
        <v>51963</v>
      </c>
      <c r="C246" s="1" t="n">
        <v>46386</v>
      </c>
      <c r="D246" s="1" t="n">
        <v>0.00189814814814815</v>
      </c>
      <c r="E246" s="1" t="n">
        <v>4211</v>
      </c>
      <c r="F246" s="1" t="n">
        <v>0.0042</v>
      </c>
      <c r="G246" s="1" t="n">
        <v>0.0834</v>
      </c>
      <c r="H246" s="1" t="s">
        <v>2309</v>
      </c>
      <c r="I246" s="1" t="n">
        <v>0.00189814814814815</v>
      </c>
      <c r="J246" s="0" t="n">
        <v>2.73333333333333</v>
      </c>
    </row>
    <row r="247" customFormat="false" ht="15.75" hidden="false" customHeight="true" outlineLevel="0" collapsed="false">
      <c r="A247" s="1" t="s">
        <v>419</v>
      </c>
      <c r="B247" s="1" t="n">
        <v>53703</v>
      </c>
      <c r="C247" s="1" t="n">
        <v>44070</v>
      </c>
      <c r="D247" s="1" t="n">
        <v>0.00260416666666667</v>
      </c>
      <c r="E247" s="1" t="n">
        <v>6050</v>
      </c>
      <c r="F247" s="1" t="n">
        <v>0.0055</v>
      </c>
      <c r="G247" s="1" t="n">
        <v>0.1198</v>
      </c>
      <c r="H247" s="1" t="s">
        <v>2320</v>
      </c>
      <c r="I247" s="1" t="n">
        <v>0.00260416666666667</v>
      </c>
      <c r="J247" s="0" t="n">
        <v>3.75</v>
      </c>
    </row>
    <row r="248" customFormat="false" ht="15.75" hidden="false" customHeight="true" outlineLevel="0" collapsed="false">
      <c r="A248" s="1" t="s">
        <v>171</v>
      </c>
      <c r="B248" s="1" t="n">
        <v>57925</v>
      </c>
      <c r="C248" s="1" t="n">
        <v>45836</v>
      </c>
      <c r="D248" s="1" t="n">
        <v>0.00440972222222222</v>
      </c>
      <c r="E248" s="1" t="n">
        <v>14789</v>
      </c>
      <c r="F248" s="1" t="n">
        <v>0.0053</v>
      </c>
      <c r="G248" s="1" t="n">
        <v>0.2404</v>
      </c>
      <c r="H248" s="1" t="s">
        <v>2314</v>
      </c>
      <c r="I248" s="1" t="n">
        <v>0.00440972222222222</v>
      </c>
      <c r="J248" s="0" t="n">
        <v>6.34999999999999</v>
      </c>
    </row>
    <row r="249" customFormat="false" ht="15.75" hidden="false" customHeight="true" outlineLevel="0" collapsed="false">
      <c r="A249" s="1" t="s">
        <v>617</v>
      </c>
      <c r="B249" s="1" t="n">
        <v>48835</v>
      </c>
      <c r="C249" s="1" t="n">
        <v>41301</v>
      </c>
      <c r="D249" s="1" t="n">
        <v>0.00206018518518519</v>
      </c>
      <c r="E249" s="1" t="n">
        <v>4868</v>
      </c>
      <c r="F249" s="1" t="n">
        <v>0.0043</v>
      </c>
      <c r="G249" s="1" t="n">
        <v>0.0997</v>
      </c>
      <c r="H249" s="1" t="s">
        <v>2320</v>
      </c>
      <c r="I249" s="1" t="n">
        <v>0.00206018518518519</v>
      </c>
      <c r="J249" s="0" t="n">
        <v>2.96666666666666</v>
      </c>
    </row>
    <row r="250" customFormat="false" ht="15.75" hidden="false" customHeight="true" outlineLevel="0" collapsed="false">
      <c r="A250" s="1" t="s">
        <v>332</v>
      </c>
      <c r="B250" s="1" t="n">
        <v>91046</v>
      </c>
      <c r="C250" s="1" t="n">
        <v>71549</v>
      </c>
      <c r="D250" s="1" t="n">
        <v>0.00302083333333333</v>
      </c>
      <c r="E250" s="1" t="n">
        <v>12954</v>
      </c>
      <c r="F250" s="1" t="n">
        <v>0.008</v>
      </c>
      <c r="G250" s="1" t="n">
        <v>0.1792</v>
      </c>
      <c r="H250" s="1" t="s">
        <v>2323</v>
      </c>
      <c r="I250" s="1" t="n">
        <v>0.00302083333333333</v>
      </c>
      <c r="J250" s="0" t="n">
        <v>4.35</v>
      </c>
    </row>
    <row r="251" customFormat="false" ht="15.75" hidden="false" customHeight="true" outlineLevel="0" collapsed="false">
      <c r="A251" s="1" t="s">
        <v>1081</v>
      </c>
      <c r="B251" s="1" t="n">
        <v>35555</v>
      </c>
      <c r="C251" s="1" t="n">
        <v>29669</v>
      </c>
      <c r="D251" s="1" t="n">
        <v>0.00128472222222222</v>
      </c>
      <c r="E251" s="1" t="n">
        <v>2777</v>
      </c>
      <c r="F251" s="1" t="n">
        <v>0.005</v>
      </c>
      <c r="G251" s="1" t="n">
        <v>0.0495</v>
      </c>
      <c r="H251" s="1" t="s">
        <v>2310</v>
      </c>
      <c r="I251" s="1" t="n">
        <v>0.00128472222222222</v>
      </c>
      <c r="J251" s="0" t="n">
        <v>1.85</v>
      </c>
    </row>
    <row r="252" customFormat="false" ht="15.75" hidden="false" customHeight="true" outlineLevel="0" collapsed="false">
      <c r="A252" s="1" t="s">
        <v>93</v>
      </c>
      <c r="B252" s="1" t="n">
        <v>44434</v>
      </c>
      <c r="C252" s="1" t="n">
        <v>34518</v>
      </c>
      <c r="D252" s="1" t="n">
        <v>0.00568287037037037</v>
      </c>
      <c r="E252" s="1" t="n">
        <v>14740</v>
      </c>
      <c r="F252" s="1" t="n">
        <v>0.0048</v>
      </c>
      <c r="G252" s="1" t="n">
        <v>0.3777</v>
      </c>
      <c r="H252" s="1" t="s">
        <v>2309</v>
      </c>
      <c r="I252" s="1" t="n">
        <v>0.00568287037037037</v>
      </c>
      <c r="J252" s="0" t="n">
        <v>8.18333333333333</v>
      </c>
    </row>
    <row r="253" customFormat="false" ht="15.75" hidden="false" customHeight="true" outlineLevel="0" collapsed="false">
      <c r="A253" s="1" t="s">
        <v>199</v>
      </c>
      <c r="B253" s="1" t="n">
        <v>350</v>
      </c>
      <c r="C253" s="1" t="n">
        <v>202</v>
      </c>
      <c r="D253" s="1" t="n">
        <v>0.00414351851851852</v>
      </c>
      <c r="E253" s="1" t="n">
        <v>27</v>
      </c>
      <c r="F253" s="1" t="n">
        <v>0</v>
      </c>
      <c r="G253" s="1" t="n">
        <v>0.0943</v>
      </c>
      <c r="H253" s="1" t="s">
        <v>2308</v>
      </c>
      <c r="I253" s="1" t="n">
        <v>0.00414351851851852</v>
      </c>
      <c r="J253" s="0" t="n">
        <v>5.96666666666666</v>
      </c>
    </row>
    <row r="254" customFormat="false" ht="15.75" hidden="false" customHeight="true" outlineLevel="0" collapsed="false">
      <c r="A254" s="1" t="s">
        <v>741</v>
      </c>
      <c r="B254" s="1" t="n">
        <v>29155</v>
      </c>
      <c r="C254" s="1" t="n">
        <v>25023</v>
      </c>
      <c r="D254" s="1" t="n">
        <v>0.00180555555555556</v>
      </c>
      <c r="E254" s="1" t="n">
        <v>8469</v>
      </c>
      <c r="F254" s="1" t="n">
        <v>0.0095</v>
      </c>
      <c r="G254" s="1" t="n">
        <v>0.3627</v>
      </c>
      <c r="H254" s="1" t="s">
        <v>2315</v>
      </c>
      <c r="I254" s="1" t="n">
        <v>0.00180555555555556</v>
      </c>
      <c r="J254" s="0" t="n">
        <v>2.6</v>
      </c>
    </row>
    <row r="255" customFormat="false" ht="15.75" hidden="false" customHeight="true" outlineLevel="0" collapsed="false">
      <c r="A255" s="1" t="s">
        <v>1082</v>
      </c>
      <c r="B255" s="1" t="n">
        <v>384112</v>
      </c>
      <c r="C255" s="1" t="n">
        <v>319477</v>
      </c>
      <c r="D255" s="1" t="n">
        <v>0.00127314814814815</v>
      </c>
      <c r="E255" s="1" t="n">
        <v>53627</v>
      </c>
      <c r="F255" s="1" t="n">
        <v>0.0128</v>
      </c>
      <c r="G255" s="1" t="n">
        <v>0.1417</v>
      </c>
      <c r="H255" s="1" t="s">
        <v>2340</v>
      </c>
      <c r="I255" s="1" t="n">
        <v>0.00127314814814815</v>
      </c>
      <c r="J255" s="0" t="n">
        <v>1.83333333333333</v>
      </c>
    </row>
    <row r="256" customFormat="false" ht="15.75" hidden="false" customHeight="true" outlineLevel="0" collapsed="false">
      <c r="A256" s="1" t="s">
        <v>103</v>
      </c>
      <c r="B256" s="1" t="n">
        <v>25886</v>
      </c>
      <c r="C256" s="1" t="n">
        <v>21003</v>
      </c>
      <c r="D256" s="1" t="n">
        <v>0.00549768518518519</v>
      </c>
      <c r="E256" s="1" t="n">
        <v>8052</v>
      </c>
      <c r="F256" s="1" t="n">
        <v>0.0054</v>
      </c>
      <c r="G256" s="1" t="n">
        <v>0.2904</v>
      </c>
      <c r="H256" s="1" t="s">
        <v>2314</v>
      </c>
      <c r="I256" s="1" t="n">
        <v>0.00549768518518519</v>
      </c>
      <c r="J256" s="0" t="n">
        <v>7.91666666666666</v>
      </c>
    </row>
    <row r="257" customFormat="false" ht="15.75" hidden="false" customHeight="true" outlineLevel="0" collapsed="false">
      <c r="A257" s="1" t="s">
        <v>83</v>
      </c>
      <c r="B257" s="1" t="n">
        <v>65439</v>
      </c>
      <c r="C257" s="1" t="n">
        <v>50108</v>
      </c>
      <c r="D257" s="1" t="n">
        <v>0.00584490740740741</v>
      </c>
      <c r="E257" s="1" t="n">
        <v>17814</v>
      </c>
      <c r="F257" s="1" t="n">
        <v>0.0042</v>
      </c>
      <c r="G257" s="1" t="n">
        <v>0.3027</v>
      </c>
      <c r="H257" s="1" t="s">
        <v>2312</v>
      </c>
      <c r="I257" s="1" t="n">
        <v>0.00584490740740741</v>
      </c>
      <c r="J257" s="0" t="n">
        <v>8.41666666666666</v>
      </c>
    </row>
    <row r="258" customFormat="false" ht="15.75" hidden="false" customHeight="true" outlineLevel="0" collapsed="false">
      <c r="A258" s="1" t="s">
        <v>230</v>
      </c>
      <c r="B258" s="1" t="n">
        <v>65724</v>
      </c>
      <c r="C258" s="1" t="n">
        <v>53343</v>
      </c>
      <c r="D258" s="1" t="n">
        <v>0.00383101851851852</v>
      </c>
      <c r="E258" s="1" t="n">
        <v>11939</v>
      </c>
      <c r="F258" s="1" t="n">
        <v>0.0047</v>
      </c>
      <c r="G258" s="1" t="n">
        <v>0.1938</v>
      </c>
      <c r="H258" s="1" t="s">
        <v>2314</v>
      </c>
      <c r="I258" s="1" t="n">
        <v>0.00383101851851852</v>
      </c>
      <c r="J258" s="0" t="n">
        <v>5.51666666666666</v>
      </c>
    </row>
    <row r="259" customFormat="false" ht="15.75" hidden="false" customHeight="true" outlineLevel="0" collapsed="false">
      <c r="A259" s="1" t="s">
        <v>963</v>
      </c>
      <c r="B259" s="1" t="n">
        <v>184684</v>
      </c>
      <c r="C259" s="1" t="n">
        <v>160089</v>
      </c>
      <c r="D259" s="1" t="n">
        <v>0.00144675925925926</v>
      </c>
      <c r="E259" s="1" t="n">
        <v>14718</v>
      </c>
      <c r="F259" s="1" t="n">
        <v>0.0116</v>
      </c>
      <c r="G259" s="1" t="n">
        <v>0.0691</v>
      </c>
      <c r="H259" s="1" t="s">
        <v>2319</v>
      </c>
      <c r="I259" s="1" t="n">
        <v>0.00144675925925926</v>
      </c>
      <c r="J259" s="0" t="n">
        <v>2.08333333333333</v>
      </c>
    </row>
    <row r="260" customFormat="false" ht="15.75" hidden="false" customHeight="true" outlineLevel="0" collapsed="false">
      <c r="A260" s="1" t="s">
        <v>580</v>
      </c>
      <c r="B260" s="1" t="n">
        <v>135739</v>
      </c>
      <c r="C260" s="1" t="n">
        <v>119265</v>
      </c>
      <c r="D260" s="1" t="n">
        <v>0.0021412037037037</v>
      </c>
      <c r="E260" s="1" t="n">
        <v>11964</v>
      </c>
      <c r="F260" s="1" t="n">
        <v>0.0051</v>
      </c>
      <c r="G260" s="1" t="n">
        <v>0.1029</v>
      </c>
      <c r="H260" s="1" t="s">
        <v>2322</v>
      </c>
      <c r="I260" s="1" t="n">
        <v>0.0021412037037037</v>
      </c>
      <c r="J260" s="0" t="n">
        <v>3.08333333333333</v>
      </c>
    </row>
    <row r="261" customFormat="false" ht="15.75" hidden="false" customHeight="true" outlineLevel="0" collapsed="false">
      <c r="A261" s="1" t="s">
        <v>584</v>
      </c>
      <c r="B261" s="1" t="n">
        <v>54531</v>
      </c>
      <c r="C261" s="1" t="n">
        <v>48684</v>
      </c>
      <c r="D261" s="1" t="n">
        <v>0.00212962962962963</v>
      </c>
      <c r="E261" s="1" t="n">
        <v>3450</v>
      </c>
      <c r="F261" s="1" t="n">
        <v>0.003</v>
      </c>
      <c r="G261" s="1" t="n">
        <v>0.0739</v>
      </c>
      <c r="H261" s="1" t="s">
        <v>2317</v>
      </c>
      <c r="I261" s="1" t="n">
        <v>0.00212962962962963</v>
      </c>
      <c r="J261" s="0" t="n">
        <v>3.06666666666666</v>
      </c>
    </row>
    <row r="262" customFormat="false" ht="15.75" hidden="false" customHeight="true" outlineLevel="0" collapsed="false">
      <c r="A262" s="1" t="s">
        <v>867</v>
      </c>
      <c r="B262" s="1" t="n">
        <v>4199</v>
      </c>
      <c r="C262" s="1" t="n">
        <v>3678</v>
      </c>
      <c r="D262" s="1" t="n">
        <v>0.00159722222222222</v>
      </c>
      <c r="E262" s="1" t="n">
        <v>1166</v>
      </c>
      <c r="F262" s="1" t="n">
        <v>0.0145</v>
      </c>
      <c r="G262" s="1" t="n">
        <v>0.2855</v>
      </c>
      <c r="H262" s="1" t="s">
        <v>2318</v>
      </c>
      <c r="I262" s="1" t="n">
        <v>0.00159722222222222</v>
      </c>
      <c r="J262" s="0" t="n">
        <v>2.3</v>
      </c>
    </row>
    <row r="263" customFormat="false" ht="15.75" hidden="false" customHeight="true" outlineLevel="0" collapsed="false">
      <c r="A263" s="1" t="s">
        <v>847</v>
      </c>
      <c r="B263" s="1" t="n">
        <v>701</v>
      </c>
      <c r="C263" s="1" t="n">
        <v>608</v>
      </c>
      <c r="D263" s="1" t="n">
        <v>0.00164351851851852</v>
      </c>
      <c r="E263" s="1" t="n">
        <v>254</v>
      </c>
      <c r="F263" s="1" t="n">
        <v>0.0157</v>
      </c>
      <c r="G263" s="1" t="n">
        <v>0.3937</v>
      </c>
      <c r="H263" s="1" t="s">
        <v>2318</v>
      </c>
      <c r="I263" s="1" t="n">
        <v>0.00164351851851852</v>
      </c>
      <c r="J263" s="0" t="n">
        <v>2.36666666666666</v>
      </c>
    </row>
    <row r="264" customFormat="false" ht="15.75" hidden="false" customHeight="true" outlineLevel="0" collapsed="false">
      <c r="A264" s="1" t="s">
        <v>474</v>
      </c>
      <c r="B264" s="1" t="n">
        <v>97150</v>
      </c>
      <c r="C264" s="1" t="n">
        <v>82455</v>
      </c>
      <c r="D264" s="1" t="n">
        <v>0.00240740740740741</v>
      </c>
      <c r="E264" s="1" t="n">
        <v>38693</v>
      </c>
      <c r="F264" s="1" t="n">
        <v>0.0085</v>
      </c>
      <c r="G264" s="1" t="n">
        <v>0.4362</v>
      </c>
      <c r="H264" s="1" t="s">
        <v>2315</v>
      </c>
      <c r="I264" s="1" t="n">
        <v>0.00240740740740741</v>
      </c>
      <c r="J264" s="0" t="n">
        <v>3.46666666666666</v>
      </c>
    </row>
    <row r="265" customFormat="false" ht="15.75" hidden="false" customHeight="true" outlineLevel="0" collapsed="false">
      <c r="A265" s="1" t="s">
        <v>593</v>
      </c>
      <c r="B265" s="1" t="n">
        <v>44473</v>
      </c>
      <c r="C265" s="1" t="n">
        <v>36563</v>
      </c>
      <c r="D265" s="1" t="n">
        <v>0.00211805555555556</v>
      </c>
      <c r="E265" s="1" t="n">
        <v>5126</v>
      </c>
      <c r="F265" s="1" t="n">
        <v>0.0039</v>
      </c>
      <c r="G265" s="1" t="n">
        <v>0.1057</v>
      </c>
      <c r="H265" s="1" t="s">
        <v>2314</v>
      </c>
      <c r="I265" s="1" t="n">
        <v>0.00211805555555556</v>
      </c>
      <c r="J265" s="0" t="n">
        <v>3.05</v>
      </c>
    </row>
    <row r="266" customFormat="false" ht="15.75" hidden="false" customHeight="true" outlineLevel="0" collapsed="false">
      <c r="A266" s="1" t="s">
        <v>269</v>
      </c>
      <c r="B266" s="1" t="n">
        <v>205397</v>
      </c>
      <c r="C266" s="1" t="n">
        <v>173282</v>
      </c>
      <c r="D266" s="1" t="n">
        <v>0.00346064814814815</v>
      </c>
      <c r="E266" s="1" t="n">
        <v>23838</v>
      </c>
      <c r="F266" s="1" t="n">
        <v>0.0064</v>
      </c>
      <c r="G266" s="1" t="n">
        <v>0.1346</v>
      </c>
      <c r="H266" s="1" t="s">
        <v>2322</v>
      </c>
      <c r="I266" s="1" t="n">
        <v>0.00346064814814815</v>
      </c>
      <c r="J266" s="0" t="n">
        <v>4.98333333333333</v>
      </c>
    </row>
    <row r="267" customFormat="false" ht="15.75" hidden="false" customHeight="true" outlineLevel="0" collapsed="false">
      <c r="A267" s="1" t="s">
        <v>335</v>
      </c>
      <c r="B267" s="1" t="n">
        <v>40762</v>
      </c>
      <c r="C267" s="1" t="n">
        <v>33630</v>
      </c>
      <c r="D267" s="1" t="n">
        <v>0.00300925925925926</v>
      </c>
      <c r="E267" s="1" t="n">
        <v>10106</v>
      </c>
      <c r="F267" s="1" t="n">
        <v>0.0028</v>
      </c>
      <c r="G267" s="1" t="n">
        <v>0.1618</v>
      </c>
      <c r="H267" s="1" t="s">
        <v>2313</v>
      </c>
      <c r="I267" s="1" t="n">
        <v>0.00300925925925926</v>
      </c>
      <c r="J267" s="0" t="n">
        <v>4.33333333333333</v>
      </c>
    </row>
    <row r="268" customFormat="false" ht="15.75" hidden="false" customHeight="true" outlineLevel="0" collapsed="false">
      <c r="A268" s="1" t="s">
        <v>106</v>
      </c>
      <c r="B268" s="1" t="n">
        <v>33103</v>
      </c>
      <c r="C268" s="1" t="n">
        <v>23826</v>
      </c>
      <c r="D268" s="1" t="n">
        <v>0.00540509259259259</v>
      </c>
      <c r="E268" s="1" t="n">
        <v>9821</v>
      </c>
      <c r="F268" s="1" t="n">
        <v>0.0046</v>
      </c>
      <c r="G268" s="1" t="n">
        <v>0.3277</v>
      </c>
      <c r="H268" s="1" t="s">
        <v>2310</v>
      </c>
      <c r="I268" s="1" t="n">
        <v>0.00540509259259259</v>
      </c>
      <c r="J268" s="0" t="n">
        <v>7.78333333333333</v>
      </c>
    </row>
    <row r="269" customFormat="false" ht="15.75" hidden="false" customHeight="true" outlineLevel="0" collapsed="false">
      <c r="A269" s="1" t="s">
        <v>367</v>
      </c>
      <c r="B269" s="1" t="n">
        <v>38017</v>
      </c>
      <c r="C269" s="1" t="n">
        <v>33007</v>
      </c>
      <c r="D269" s="1" t="n">
        <v>0.00282407407407407</v>
      </c>
      <c r="E269" s="1" t="n">
        <v>3700</v>
      </c>
      <c r="F269" s="1" t="n">
        <v>0.0034</v>
      </c>
      <c r="G269" s="1" t="n">
        <v>0.1018</v>
      </c>
      <c r="H269" s="1" t="s">
        <v>2312</v>
      </c>
      <c r="I269" s="1" t="n">
        <v>0.00282407407407407</v>
      </c>
      <c r="J269" s="0" t="n">
        <v>4.06666666666666</v>
      </c>
    </row>
    <row r="270" customFormat="false" ht="15.75" hidden="false" customHeight="true" outlineLevel="0" collapsed="false">
      <c r="A270" s="1" t="s">
        <v>111</v>
      </c>
      <c r="B270" s="1" t="n">
        <v>25435</v>
      </c>
      <c r="C270" s="1" t="n">
        <v>20165</v>
      </c>
      <c r="D270" s="1" t="n">
        <v>0.00521990740740741</v>
      </c>
      <c r="E270" s="1" t="n">
        <v>6111</v>
      </c>
      <c r="F270" s="1" t="n">
        <v>0.0036</v>
      </c>
      <c r="G270" s="1" t="n">
        <v>0.3013</v>
      </c>
      <c r="H270" s="1" t="s">
        <v>2310</v>
      </c>
      <c r="I270" s="1" t="n">
        <v>0.00521990740740741</v>
      </c>
      <c r="J270" s="0" t="n">
        <v>7.51666666666666</v>
      </c>
    </row>
    <row r="271" customFormat="false" ht="15.75" hidden="false" customHeight="true" outlineLevel="0" collapsed="false">
      <c r="A271" s="1" t="s">
        <v>708</v>
      </c>
      <c r="B271" s="1" t="n">
        <v>170744</v>
      </c>
      <c r="C271" s="1" t="n">
        <v>155017</v>
      </c>
      <c r="D271" s="1" t="n">
        <v>0.00186342592592593</v>
      </c>
      <c r="E271" s="1" t="n">
        <v>13608</v>
      </c>
      <c r="F271" s="1" t="n">
        <v>0.0068</v>
      </c>
      <c r="G271" s="1" t="n">
        <v>0.0847</v>
      </c>
      <c r="H271" s="1" t="s">
        <v>2319</v>
      </c>
      <c r="I271" s="1" t="n">
        <v>0.00186342592592593</v>
      </c>
      <c r="J271" s="0" t="n">
        <v>2.68333333333333</v>
      </c>
    </row>
    <row r="272" customFormat="false" ht="15.75" hidden="false" customHeight="true" outlineLevel="0" collapsed="false">
      <c r="A272" s="1" t="s">
        <v>69</v>
      </c>
      <c r="B272" s="1" t="n">
        <v>23000</v>
      </c>
      <c r="C272" s="1" t="n">
        <v>18001</v>
      </c>
      <c r="D272" s="1" t="n">
        <v>0.00643518518518519</v>
      </c>
      <c r="E272" s="1" t="n">
        <v>6007</v>
      </c>
      <c r="F272" s="1" t="n">
        <v>0.0049</v>
      </c>
      <c r="G272" s="1" t="n">
        <v>0.2924</v>
      </c>
      <c r="H272" s="1" t="s">
        <v>2310</v>
      </c>
      <c r="I272" s="1" t="n">
        <v>0.00643518518518519</v>
      </c>
      <c r="J272" s="0" t="n">
        <v>9.26666666666666</v>
      </c>
    </row>
    <row r="273" customFormat="false" ht="15.75" hidden="false" customHeight="true" outlineLevel="0" collapsed="false">
      <c r="A273" s="1" t="s">
        <v>809</v>
      </c>
      <c r="B273" s="1" t="n">
        <v>37052</v>
      </c>
      <c r="C273" s="1" t="n">
        <v>30346</v>
      </c>
      <c r="D273" s="1" t="n">
        <v>0.00170138888888889</v>
      </c>
      <c r="E273" s="1" t="n">
        <v>1611</v>
      </c>
      <c r="F273" s="1" t="n">
        <v>0.0026</v>
      </c>
      <c r="G273" s="1" t="n">
        <v>0.0448</v>
      </c>
      <c r="H273" s="1" t="s">
        <v>2309</v>
      </c>
      <c r="I273" s="1" t="n">
        <v>0.00170138888888889</v>
      </c>
      <c r="J273" s="0" t="n">
        <v>2.45</v>
      </c>
    </row>
    <row r="274" customFormat="false" ht="15.75" hidden="false" customHeight="true" outlineLevel="0" collapsed="false">
      <c r="A274" s="1" t="s">
        <v>1088</v>
      </c>
      <c r="B274" s="1" t="n">
        <v>88974</v>
      </c>
      <c r="C274" s="1" t="n">
        <v>83457</v>
      </c>
      <c r="D274" s="1" t="n">
        <v>0.00126157407407407</v>
      </c>
      <c r="E274" s="1" t="n">
        <v>3092</v>
      </c>
      <c r="F274" s="1" t="n">
        <v>0.004</v>
      </c>
      <c r="G274" s="1" t="n">
        <v>0.0419</v>
      </c>
      <c r="H274" s="1" t="s">
        <v>2318</v>
      </c>
      <c r="I274" s="1" t="n">
        <v>0.00126157407407407</v>
      </c>
      <c r="J274" s="0" t="n">
        <v>1.81666666666667</v>
      </c>
    </row>
    <row r="275" customFormat="false" ht="15.75" hidden="false" customHeight="true" outlineLevel="0" collapsed="false">
      <c r="A275" s="1" t="s">
        <v>180</v>
      </c>
      <c r="B275" s="1" t="n">
        <v>89117</v>
      </c>
      <c r="C275" s="1" t="n">
        <v>64859</v>
      </c>
      <c r="D275" s="1" t="n">
        <v>0.00431712962962963</v>
      </c>
      <c r="E275" s="1" t="n">
        <v>14949</v>
      </c>
      <c r="F275" s="1" t="n">
        <v>0.0078</v>
      </c>
      <c r="G275" s="1" t="n">
        <v>0.2118</v>
      </c>
      <c r="H275" s="1" t="s">
        <v>2311</v>
      </c>
      <c r="I275" s="1" t="n">
        <v>0.00431712962962963</v>
      </c>
      <c r="J275" s="0" t="n">
        <v>6.21666666666666</v>
      </c>
    </row>
    <row r="276" customFormat="false" ht="15.75" hidden="false" customHeight="true" outlineLevel="0" collapsed="false">
      <c r="A276" s="1" t="s">
        <v>825</v>
      </c>
      <c r="B276" s="1" t="n">
        <v>27469</v>
      </c>
      <c r="C276" s="1" t="n">
        <v>23487</v>
      </c>
      <c r="D276" s="1" t="n">
        <v>0.00167824074074074</v>
      </c>
      <c r="E276" s="1" t="n">
        <v>11598</v>
      </c>
      <c r="F276" s="1" t="n">
        <v>0.0082</v>
      </c>
      <c r="G276" s="1" t="n">
        <v>0.4224</v>
      </c>
      <c r="H276" s="1" t="s">
        <v>2321</v>
      </c>
      <c r="I276" s="1" t="n">
        <v>0.00167824074074074</v>
      </c>
      <c r="J276" s="0" t="n">
        <v>2.41666666666666</v>
      </c>
    </row>
    <row r="277" customFormat="false" ht="15.75" hidden="false" customHeight="true" outlineLevel="0" collapsed="false">
      <c r="A277" s="1" t="s">
        <v>137</v>
      </c>
      <c r="B277" s="1" t="n">
        <v>25695</v>
      </c>
      <c r="C277" s="1" t="n">
        <v>18104</v>
      </c>
      <c r="D277" s="1" t="n">
        <v>0.00480324074074074</v>
      </c>
      <c r="E277" s="1" t="n">
        <v>5818</v>
      </c>
      <c r="F277" s="1" t="n">
        <v>0.0049</v>
      </c>
      <c r="G277" s="1" t="n">
        <v>0.2588</v>
      </c>
      <c r="H277" s="1" t="s">
        <v>2310</v>
      </c>
      <c r="I277" s="1" t="n">
        <v>0.00480324074074074</v>
      </c>
      <c r="J277" s="0" t="n">
        <v>6.91666666666666</v>
      </c>
    </row>
    <row r="278" customFormat="false" ht="15.75" hidden="false" customHeight="true" outlineLevel="0" collapsed="false">
      <c r="A278" s="1" t="s">
        <v>1047</v>
      </c>
      <c r="B278" s="1" t="n">
        <v>21407</v>
      </c>
      <c r="C278" s="1" t="n">
        <v>18697</v>
      </c>
      <c r="D278" s="1" t="n">
        <v>0.00131944444444444</v>
      </c>
      <c r="E278" s="1" t="n">
        <v>6355</v>
      </c>
      <c r="F278" s="1" t="n">
        <v>0.0068</v>
      </c>
      <c r="G278" s="1" t="n">
        <v>0.3292</v>
      </c>
      <c r="H278" s="1" t="s">
        <v>2315</v>
      </c>
      <c r="I278" s="1" t="n">
        <v>0.00131944444444444</v>
      </c>
      <c r="J278" s="0" t="n">
        <v>1.9</v>
      </c>
    </row>
    <row r="279" customFormat="false" ht="15.75" hidden="false" customHeight="true" outlineLevel="0" collapsed="false">
      <c r="A279" s="1" t="s">
        <v>918</v>
      </c>
      <c r="B279" s="1" t="n">
        <v>60490</v>
      </c>
      <c r="C279" s="1" t="n">
        <v>55543</v>
      </c>
      <c r="D279" s="1" t="n">
        <v>0.00152777777777778</v>
      </c>
      <c r="E279" s="1" t="n">
        <v>9344</v>
      </c>
      <c r="F279" s="1" t="n">
        <v>0.0086</v>
      </c>
      <c r="G279" s="1" t="n">
        <v>0.1292</v>
      </c>
      <c r="H279" s="1" t="s">
        <v>2311</v>
      </c>
      <c r="I279" s="1" t="n">
        <v>0.00152777777777778</v>
      </c>
      <c r="J279" s="0" t="n">
        <v>2.2</v>
      </c>
    </row>
    <row r="280" customFormat="false" ht="15.75" hidden="false" customHeight="true" outlineLevel="0" collapsed="false">
      <c r="A280" s="1" t="s">
        <v>519</v>
      </c>
      <c r="B280" s="1" t="n">
        <v>99363</v>
      </c>
      <c r="C280" s="1" t="n">
        <v>83805</v>
      </c>
      <c r="D280" s="1" t="n">
        <v>0.00228009259259259</v>
      </c>
      <c r="E280" s="1" t="n">
        <v>11772</v>
      </c>
      <c r="F280" s="1" t="n">
        <v>0.0064</v>
      </c>
      <c r="G280" s="1" t="n">
        <v>0.1105</v>
      </c>
      <c r="H280" s="1" t="s">
        <v>2330</v>
      </c>
      <c r="I280" s="1" t="n">
        <v>0.00228009259259259</v>
      </c>
      <c r="J280" s="0" t="n">
        <v>3.28333333333333</v>
      </c>
    </row>
    <row r="281" customFormat="false" ht="15.75" hidden="false" customHeight="true" outlineLevel="0" collapsed="false">
      <c r="A281" s="1" t="s">
        <v>923</v>
      </c>
      <c r="B281" s="1" t="n">
        <v>198865</v>
      </c>
      <c r="C281" s="1" t="n">
        <v>177698</v>
      </c>
      <c r="D281" s="1" t="n">
        <v>0.0015162037037037</v>
      </c>
      <c r="E281" s="1" t="n">
        <v>21019</v>
      </c>
      <c r="F281" s="1" t="n">
        <v>0.0084</v>
      </c>
      <c r="G281" s="1" t="n">
        <v>0.0916</v>
      </c>
      <c r="H281" s="1" t="s">
        <v>2322</v>
      </c>
      <c r="I281" s="1" t="n">
        <v>0.0015162037037037</v>
      </c>
      <c r="J281" s="0" t="n">
        <v>2.18333333333333</v>
      </c>
    </row>
    <row r="282" customFormat="false" ht="15.75" hidden="false" customHeight="true" outlineLevel="0" collapsed="false">
      <c r="A282" s="1" t="s">
        <v>259</v>
      </c>
      <c r="B282" s="1" t="n">
        <v>114791</v>
      </c>
      <c r="C282" s="1" t="n">
        <v>96875</v>
      </c>
      <c r="D282" s="1" t="n">
        <v>0.00354166666666667</v>
      </c>
      <c r="E282" s="1" t="n">
        <v>13426</v>
      </c>
      <c r="F282" s="1" t="n">
        <v>0.0065</v>
      </c>
      <c r="G282" s="1" t="n">
        <v>0.138</v>
      </c>
      <c r="H282" s="1" t="s">
        <v>2317</v>
      </c>
      <c r="I282" s="1" t="n">
        <v>0.00354166666666667</v>
      </c>
      <c r="J282" s="0" t="n">
        <v>5.1</v>
      </c>
    </row>
    <row r="283" customFormat="false" ht="15.75" hidden="false" customHeight="true" outlineLevel="0" collapsed="false">
      <c r="A283" s="1" t="s">
        <v>1190</v>
      </c>
      <c r="B283" s="1" t="n">
        <v>114320</v>
      </c>
      <c r="C283" s="1" t="n">
        <v>106117</v>
      </c>
      <c r="D283" s="1" t="n">
        <v>0.00109953703703704</v>
      </c>
      <c r="E283" s="1" t="n">
        <v>5867</v>
      </c>
      <c r="F283" s="1" t="n">
        <v>0.0044</v>
      </c>
      <c r="G283" s="1" t="n">
        <v>0.0486</v>
      </c>
      <c r="H283" s="1" t="s">
        <v>2319</v>
      </c>
      <c r="I283" s="1" t="n">
        <v>0.00109953703703704</v>
      </c>
      <c r="J283" s="0" t="n">
        <v>1.58333333333333</v>
      </c>
    </row>
    <row r="284" customFormat="false" ht="15.75" hidden="false" customHeight="true" outlineLevel="0" collapsed="false">
      <c r="A284" s="1" t="s">
        <v>1495</v>
      </c>
      <c r="B284" s="1" t="n">
        <v>60001</v>
      </c>
      <c r="C284" s="1" t="n">
        <v>57513</v>
      </c>
      <c r="D284" s="1" t="n">
        <v>0.000625</v>
      </c>
      <c r="E284" s="1" t="n">
        <v>2185</v>
      </c>
      <c r="F284" s="1" t="n">
        <v>0.0063</v>
      </c>
      <c r="G284" s="1" t="n">
        <v>0.03</v>
      </c>
      <c r="H284" s="1" t="s">
        <v>2309</v>
      </c>
      <c r="I284" s="1" t="n">
        <v>0.000625</v>
      </c>
      <c r="J284" s="0" t="n">
        <v>0.899999999999999</v>
      </c>
    </row>
    <row r="285" customFormat="false" ht="15.75" hidden="false" customHeight="true" outlineLevel="0" collapsed="false">
      <c r="A285" s="1" t="s">
        <v>211</v>
      </c>
      <c r="B285" s="1" t="n">
        <v>44260</v>
      </c>
      <c r="C285" s="1" t="n">
        <v>36879</v>
      </c>
      <c r="D285" s="1" t="n">
        <v>0.00403935185185185</v>
      </c>
      <c r="E285" s="1" t="n">
        <v>11405</v>
      </c>
      <c r="F285" s="1" t="n">
        <v>0.0076</v>
      </c>
      <c r="G285" s="1" t="n">
        <v>0.2588</v>
      </c>
      <c r="H285" s="1" t="s">
        <v>2328</v>
      </c>
      <c r="I285" s="1" t="n">
        <v>0.00403935185185185</v>
      </c>
      <c r="J285" s="0" t="n">
        <v>5.81666666666666</v>
      </c>
    </row>
    <row r="286" customFormat="false" ht="15.75" hidden="false" customHeight="true" outlineLevel="0" collapsed="false">
      <c r="A286" s="1" t="s">
        <v>206</v>
      </c>
      <c r="B286" s="1" t="n">
        <v>36897</v>
      </c>
      <c r="C286" s="1" t="n">
        <v>21123</v>
      </c>
      <c r="D286" s="1" t="n">
        <v>0.00407407407407407</v>
      </c>
      <c r="E286" s="1" t="n">
        <v>8389</v>
      </c>
      <c r="F286" s="1" t="n">
        <v>0.0044</v>
      </c>
      <c r="G286" s="1" t="n">
        <v>0.2463</v>
      </c>
      <c r="H286" s="1" t="s">
        <v>2312</v>
      </c>
      <c r="I286" s="1" t="n">
        <v>0.00407407407407407</v>
      </c>
      <c r="J286" s="0" t="n">
        <v>5.86666666666666</v>
      </c>
    </row>
    <row r="287" customFormat="false" ht="15.75" hidden="false" customHeight="true" outlineLevel="0" collapsed="false">
      <c r="A287" s="1" t="s">
        <v>435</v>
      </c>
      <c r="B287" s="1" t="n">
        <v>106</v>
      </c>
      <c r="C287" s="1" t="n">
        <v>60</v>
      </c>
      <c r="D287" s="1" t="n">
        <v>0.0025462962962963</v>
      </c>
      <c r="E287" s="1" t="n">
        <v>11</v>
      </c>
      <c r="F287" s="1" t="n">
        <v>0</v>
      </c>
      <c r="G287" s="1" t="n">
        <v>0.0755</v>
      </c>
      <c r="H287" s="1" t="s">
        <v>2311</v>
      </c>
      <c r="I287" s="1" t="n">
        <v>0.0025462962962963</v>
      </c>
      <c r="J287" s="0" t="n">
        <v>3.66666666666666</v>
      </c>
    </row>
    <row r="288" customFormat="false" ht="15.75" hidden="false" customHeight="true" outlineLevel="0" collapsed="false">
      <c r="A288" s="1" t="s">
        <v>125</v>
      </c>
      <c r="B288" s="1" t="n">
        <v>25548</v>
      </c>
      <c r="C288" s="1" t="n">
        <v>19007</v>
      </c>
      <c r="D288" s="1" t="n">
        <v>0.00498842592592593</v>
      </c>
      <c r="E288" s="1" t="n">
        <v>6838</v>
      </c>
      <c r="F288" s="1" t="n">
        <v>0.0054</v>
      </c>
      <c r="G288" s="1" t="n">
        <v>0.2848</v>
      </c>
      <c r="H288" s="1" t="s">
        <v>2312</v>
      </c>
      <c r="I288" s="1" t="n">
        <v>0.00498842592592593</v>
      </c>
      <c r="J288" s="0" t="n">
        <v>7.18333333333333</v>
      </c>
    </row>
    <row r="289" customFormat="false" ht="15.75" hidden="false" customHeight="true" outlineLevel="0" collapsed="false">
      <c r="A289" s="1" t="s">
        <v>92</v>
      </c>
      <c r="B289" s="1" t="n">
        <v>25438</v>
      </c>
      <c r="C289" s="1" t="n">
        <v>20085</v>
      </c>
      <c r="D289" s="1" t="n">
        <v>0.00569444444444445</v>
      </c>
      <c r="E289" s="1" t="n">
        <v>8507</v>
      </c>
      <c r="F289" s="1" t="n">
        <v>0.0048</v>
      </c>
      <c r="G289" s="1" t="n">
        <v>0.3582</v>
      </c>
      <c r="H289" s="1" t="s">
        <v>2308</v>
      </c>
      <c r="I289" s="1" t="n">
        <v>0.00569444444444445</v>
      </c>
      <c r="J289" s="0" t="n">
        <v>8.19999999999999</v>
      </c>
    </row>
    <row r="290" customFormat="false" ht="15.75" hidden="false" customHeight="true" outlineLevel="0" collapsed="false">
      <c r="A290" s="1" t="s">
        <v>374</v>
      </c>
      <c r="B290" s="1" t="n">
        <v>83412</v>
      </c>
      <c r="C290" s="1" t="n">
        <v>75889</v>
      </c>
      <c r="D290" s="1" t="n">
        <v>0.00280092592592593</v>
      </c>
      <c r="E290" s="1" t="n">
        <v>7336</v>
      </c>
      <c r="F290" s="1" t="n">
        <v>0.0063</v>
      </c>
      <c r="G290" s="1" t="n">
        <v>0.1016</v>
      </c>
      <c r="H290" s="1" t="s">
        <v>2315</v>
      </c>
      <c r="I290" s="1" t="n">
        <v>0.00280092592592593</v>
      </c>
      <c r="J290" s="0" t="n">
        <v>4.03333333333333</v>
      </c>
    </row>
    <row r="291" customFormat="false" ht="15.75" hidden="false" customHeight="true" outlineLevel="0" collapsed="false">
      <c r="A291" s="1" t="s">
        <v>433</v>
      </c>
      <c r="B291" s="1" t="n">
        <v>106047</v>
      </c>
      <c r="C291" s="1" t="n">
        <v>92715</v>
      </c>
      <c r="D291" s="1" t="n">
        <v>0.0025462962962963</v>
      </c>
      <c r="E291" s="1" t="n">
        <v>12024</v>
      </c>
      <c r="F291" s="1" t="n">
        <v>0.0086</v>
      </c>
      <c r="G291" s="1" t="n">
        <v>0.1214</v>
      </c>
      <c r="H291" s="1" t="s">
        <v>2322</v>
      </c>
      <c r="I291" s="1" t="n">
        <v>0.0025462962962963</v>
      </c>
      <c r="J291" s="0" t="n">
        <v>3.66666666666666</v>
      </c>
    </row>
    <row r="292" customFormat="false" ht="15.75" hidden="false" customHeight="true" outlineLevel="0" collapsed="false">
      <c r="A292" s="1" t="s">
        <v>770</v>
      </c>
      <c r="B292" s="1" t="n">
        <v>102524</v>
      </c>
      <c r="C292" s="1" t="n">
        <v>87496</v>
      </c>
      <c r="D292" s="1" t="n">
        <v>0.00175925925925926</v>
      </c>
      <c r="E292" s="1" t="n">
        <v>9073</v>
      </c>
      <c r="F292" s="1" t="n">
        <v>0.0068</v>
      </c>
      <c r="G292" s="1" t="n">
        <v>0.0859</v>
      </c>
      <c r="H292" s="1" t="s">
        <v>2322</v>
      </c>
      <c r="I292" s="1" t="n">
        <v>0.00175925925925926</v>
      </c>
      <c r="J292" s="0" t="n">
        <v>2.53333333333333</v>
      </c>
    </row>
    <row r="293" customFormat="false" ht="15.75" hidden="false" customHeight="true" outlineLevel="0" collapsed="false">
      <c r="A293" s="1" t="s">
        <v>787</v>
      </c>
      <c r="B293" s="1" t="n">
        <v>77911</v>
      </c>
      <c r="C293" s="1" t="n">
        <v>72027</v>
      </c>
      <c r="D293" s="1" t="n">
        <v>0.00172453703703704</v>
      </c>
      <c r="E293" s="1" t="n">
        <v>5808</v>
      </c>
      <c r="F293" s="1" t="n">
        <v>0.0029</v>
      </c>
      <c r="G293" s="1" t="n">
        <v>0.0619</v>
      </c>
      <c r="H293" s="1" t="s">
        <v>2318</v>
      </c>
      <c r="I293" s="1" t="n">
        <v>0.00172453703703704</v>
      </c>
      <c r="J293" s="0" t="n">
        <v>2.48333333333333</v>
      </c>
    </row>
    <row r="294" customFormat="false" ht="15.75" hidden="false" customHeight="true" outlineLevel="0" collapsed="false">
      <c r="A294" s="1" t="s">
        <v>469</v>
      </c>
      <c r="B294" s="1" t="n">
        <v>116377</v>
      </c>
      <c r="C294" s="1" t="n">
        <v>100658</v>
      </c>
      <c r="D294" s="1" t="n">
        <v>0.00243055555555556</v>
      </c>
      <c r="E294" s="1" t="n">
        <v>18688</v>
      </c>
      <c r="F294" s="1" t="n">
        <v>0.0065</v>
      </c>
      <c r="G294" s="1" t="n">
        <v>0.1243</v>
      </c>
      <c r="H294" s="1" t="s">
        <v>2309</v>
      </c>
      <c r="I294" s="1" t="n">
        <v>0.00243055555555556</v>
      </c>
      <c r="J294" s="0" t="n">
        <v>3.5</v>
      </c>
    </row>
    <row r="295" customFormat="false" ht="15.75" hidden="false" customHeight="true" outlineLevel="0" collapsed="false">
      <c r="A295" s="1" t="s">
        <v>673</v>
      </c>
      <c r="B295" s="1" t="n">
        <v>79471</v>
      </c>
      <c r="C295" s="1" t="n">
        <v>74072</v>
      </c>
      <c r="D295" s="1" t="n">
        <v>0.0019212962962963</v>
      </c>
      <c r="E295" s="1" t="n">
        <v>7105</v>
      </c>
      <c r="F295" s="1" t="n">
        <v>0.0044</v>
      </c>
      <c r="G295" s="1" t="n">
        <v>0.0767</v>
      </c>
      <c r="H295" s="1" t="s">
        <v>2315</v>
      </c>
      <c r="I295" s="1" t="n">
        <v>0.0019212962962963</v>
      </c>
      <c r="J295" s="0" t="n">
        <v>2.76666666666666</v>
      </c>
    </row>
    <row r="296" customFormat="false" ht="15.75" hidden="false" customHeight="true" outlineLevel="0" collapsed="false">
      <c r="A296" s="1" t="s">
        <v>424</v>
      </c>
      <c r="B296" s="1" t="n">
        <v>85406</v>
      </c>
      <c r="C296" s="1" t="n">
        <v>78330</v>
      </c>
      <c r="D296" s="1" t="n">
        <v>0.00258101851851852</v>
      </c>
      <c r="E296" s="1" t="n">
        <v>8039</v>
      </c>
      <c r="F296" s="1" t="n">
        <v>0.0043</v>
      </c>
      <c r="G296" s="1" t="n">
        <v>0.1127</v>
      </c>
      <c r="H296" s="1" t="s">
        <v>2319</v>
      </c>
      <c r="I296" s="1" t="n">
        <v>0.00258101851851852</v>
      </c>
      <c r="J296" s="0" t="n">
        <v>3.71666666666666</v>
      </c>
    </row>
    <row r="297" customFormat="false" ht="15.75" hidden="false" customHeight="true" outlineLevel="0" collapsed="false">
      <c r="A297" s="1" t="s">
        <v>297</v>
      </c>
      <c r="B297" s="1" t="n">
        <v>118933</v>
      </c>
      <c r="C297" s="1" t="n">
        <v>91443</v>
      </c>
      <c r="D297" s="1" t="n">
        <v>0.00327546296296296</v>
      </c>
      <c r="E297" s="1" t="n">
        <v>10781</v>
      </c>
      <c r="F297" s="1" t="n">
        <v>0.0056</v>
      </c>
      <c r="G297" s="1" t="n">
        <v>0.1262</v>
      </c>
      <c r="H297" s="1" t="s">
        <v>2317</v>
      </c>
      <c r="I297" s="1" t="n">
        <v>0.00327546296296296</v>
      </c>
      <c r="J297" s="0" t="n">
        <v>4.71666666666666</v>
      </c>
    </row>
    <row r="298" customFormat="false" ht="15.75" hidden="false" customHeight="true" outlineLevel="0" collapsed="false">
      <c r="A298" s="1" t="s">
        <v>1117</v>
      </c>
      <c r="B298" s="1" t="n">
        <v>107059</v>
      </c>
      <c r="C298" s="1" t="n">
        <v>99643</v>
      </c>
      <c r="D298" s="1" t="n">
        <v>0.00122685185185185</v>
      </c>
      <c r="E298" s="1" t="n">
        <v>6442</v>
      </c>
      <c r="F298" s="1" t="n">
        <v>0.0054</v>
      </c>
      <c r="G298" s="1" t="n">
        <v>0.0575</v>
      </c>
      <c r="H298" s="1" t="s">
        <v>2315</v>
      </c>
      <c r="I298" s="1" t="n">
        <v>0.00122685185185185</v>
      </c>
      <c r="J298" s="0" t="n">
        <v>1.76666666666667</v>
      </c>
    </row>
    <row r="299" customFormat="false" ht="15.75" hidden="false" customHeight="true" outlineLevel="0" collapsed="false">
      <c r="A299" s="1" t="s">
        <v>272</v>
      </c>
      <c r="B299" s="1" t="n">
        <v>359</v>
      </c>
      <c r="C299" s="1" t="n">
        <v>218</v>
      </c>
      <c r="D299" s="1" t="n">
        <v>0.00341435185185185</v>
      </c>
      <c r="E299" s="1" t="n">
        <v>30</v>
      </c>
      <c r="F299" s="1" t="n">
        <v>0.0588</v>
      </c>
      <c r="G299" s="1" t="n">
        <v>0.0808</v>
      </c>
      <c r="H299" s="1" t="s">
        <v>2331</v>
      </c>
      <c r="I299" s="1" t="n">
        <v>0.00341435185185185</v>
      </c>
      <c r="J299" s="0" t="n">
        <v>4.91666666666666</v>
      </c>
    </row>
    <row r="300" customFormat="false" ht="15.75" hidden="false" customHeight="true" outlineLevel="0" collapsed="false">
      <c r="A300" s="1" t="s">
        <v>190</v>
      </c>
      <c r="B300" s="1" t="n">
        <v>74615</v>
      </c>
      <c r="C300" s="1" t="n">
        <v>55812</v>
      </c>
      <c r="D300" s="1" t="n">
        <v>0.00423611111111111</v>
      </c>
      <c r="E300" s="1" t="n">
        <v>11044</v>
      </c>
      <c r="F300" s="1" t="n">
        <v>0.0044</v>
      </c>
      <c r="G300" s="1" t="n">
        <v>0.1647</v>
      </c>
      <c r="H300" s="1" t="s">
        <v>2314</v>
      </c>
      <c r="I300" s="1" t="n">
        <v>0.00423611111111111</v>
      </c>
      <c r="J300" s="0" t="n">
        <v>6.1</v>
      </c>
    </row>
    <row r="301" customFormat="false" ht="15.75" hidden="false" customHeight="true" outlineLevel="0" collapsed="false">
      <c r="A301" s="1" t="s">
        <v>863</v>
      </c>
      <c r="B301" s="1" t="n">
        <v>18931</v>
      </c>
      <c r="C301" s="1" t="n">
        <v>15098</v>
      </c>
      <c r="D301" s="1" t="n">
        <v>0.0016087962962963</v>
      </c>
      <c r="E301" s="1" t="n">
        <v>5646</v>
      </c>
      <c r="F301" s="1" t="n">
        <v>0.0055</v>
      </c>
      <c r="G301" s="1" t="n">
        <v>0.3074</v>
      </c>
      <c r="H301" s="1" t="s">
        <v>2321</v>
      </c>
      <c r="I301" s="1" t="n">
        <v>0.0016087962962963</v>
      </c>
      <c r="J301" s="0" t="n">
        <v>2.31666666666666</v>
      </c>
    </row>
    <row r="302" customFormat="false" ht="15.75" hidden="false" customHeight="true" outlineLevel="0" collapsed="false">
      <c r="A302" s="1" t="s">
        <v>101</v>
      </c>
      <c r="B302" s="1" t="n">
        <v>66978</v>
      </c>
      <c r="C302" s="1" t="n">
        <v>51834</v>
      </c>
      <c r="D302" s="1" t="n">
        <v>0.00550925925925926</v>
      </c>
      <c r="E302" s="1" t="n">
        <v>16179</v>
      </c>
      <c r="F302" s="1" t="n">
        <v>0.0041</v>
      </c>
      <c r="G302" s="1" t="n">
        <v>0.2659</v>
      </c>
      <c r="H302" s="1" t="s">
        <v>2311</v>
      </c>
      <c r="I302" s="1" t="n">
        <v>0.00550925925925926</v>
      </c>
      <c r="J302" s="0" t="n">
        <v>7.93333333333333</v>
      </c>
    </row>
    <row r="303" customFormat="false" ht="15.75" hidden="false" customHeight="true" outlineLevel="0" collapsed="false">
      <c r="A303" s="1" t="s">
        <v>752</v>
      </c>
      <c r="B303" s="1" t="n">
        <v>61504</v>
      </c>
      <c r="C303" s="1" t="n">
        <v>52163</v>
      </c>
      <c r="D303" s="1" t="n">
        <v>0.00179398148148148</v>
      </c>
      <c r="E303" s="1" t="n">
        <v>15993</v>
      </c>
      <c r="F303" s="1" t="n">
        <v>0.0046</v>
      </c>
      <c r="G303" s="1" t="n">
        <v>0.1741</v>
      </c>
      <c r="H303" s="1" t="s">
        <v>2341</v>
      </c>
      <c r="I303" s="1" t="n">
        <v>0.00179398148148148</v>
      </c>
      <c r="J303" s="0" t="n">
        <v>2.58333333333333</v>
      </c>
    </row>
    <row r="304" customFormat="false" ht="15.75" hidden="false" customHeight="true" outlineLevel="0" collapsed="false">
      <c r="A304" s="1" t="s">
        <v>102</v>
      </c>
      <c r="B304" s="1" t="n">
        <v>48685</v>
      </c>
      <c r="C304" s="1" t="n">
        <v>40140</v>
      </c>
      <c r="D304" s="1" t="n">
        <v>0.00550925925925926</v>
      </c>
      <c r="E304" s="1" t="n">
        <v>9999</v>
      </c>
      <c r="F304" s="1" t="n">
        <v>0.006</v>
      </c>
      <c r="G304" s="1" t="n">
        <v>0.2466</v>
      </c>
      <c r="H304" s="1" t="s">
        <v>2312</v>
      </c>
      <c r="I304" s="1" t="n">
        <v>0.00550925925925926</v>
      </c>
      <c r="J304" s="0" t="n">
        <v>7.93333333333333</v>
      </c>
    </row>
    <row r="305" customFormat="false" ht="15.75" hidden="false" customHeight="true" outlineLevel="0" collapsed="false">
      <c r="A305" s="1" t="s">
        <v>520</v>
      </c>
      <c r="B305" s="1" t="n">
        <v>169252</v>
      </c>
      <c r="C305" s="1" t="n">
        <v>142123</v>
      </c>
      <c r="D305" s="1" t="n">
        <v>0.00228009259259259</v>
      </c>
      <c r="E305" s="1" t="n">
        <v>16227</v>
      </c>
      <c r="F305" s="1" t="n">
        <v>0.0062</v>
      </c>
      <c r="G305" s="1" t="n">
        <v>0.1149</v>
      </c>
      <c r="H305" s="1" t="s">
        <v>2322</v>
      </c>
      <c r="I305" s="1" t="n">
        <v>0.00228009259259259</v>
      </c>
      <c r="J305" s="0" t="n">
        <v>3.28333333333333</v>
      </c>
    </row>
    <row r="306" customFormat="false" ht="15.75" hidden="false" customHeight="true" outlineLevel="0" collapsed="false">
      <c r="A306" s="1" t="s">
        <v>1156</v>
      </c>
      <c r="B306" s="1" t="n">
        <v>221495</v>
      </c>
      <c r="C306" s="1" t="n">
        <v>204747</v>
      </c>
      <c r="D306" s="1" t="n">
        <v>0.00114583333333333</v>
      </c>
      <c r="E306" s="1" t="n">
        <v>13883</v>
      </c>
      <c r="F306" s="1" t="n">
        <v>0.012</v>
      </c>
      <c r="G306" s="1" t="n">
        <v>0.0705</v>
      </c>
      <c r="H306" s="1" t="s">
        <v>2319</v>
      </c>
      <c r="I306" s="1" t="n">
        <v>0.00114583333333333</v>
      </c>
      <c r="J306" s="0" t="n">
        <v>1.65</v>
      </c>
    </row>
    <row r="307" customFormat="false" ht="15.75" hidden="false" customHeight="true" outlineLevel="0" collapsed="false">
      <c r="A307" s="1" t="s">
        <v>649</v>
      </c>
      <c r="B307" s="1" t="n">
        <v>57308</v>
      </c>
      <c r="C307" s="1" t="n">
        <v>51187</v>
      </c>
      <c r="D307" s="1" t="n">
        <v>0.00197916666666667</v>
      </c>
      <c r="E307" s="1" t="n">
        <v>4327</v>
      </c>
      <c r="F307" s="1" t="n">
        <v>0.0024</v>
      </c>
      <c r="G307" s="1" t="n">
        <v>0.0707</v>
      </c>
      <c r="H307" s="1" t="s">
        <v>2309</v>
      </c>
      <c r="I307" s="1" t="n">
        <v>0.00197916666666667</v>
      </c>
      <c r="J307" s="0" t="n">
        <v>2.85</v>
      </c>
    </row>
    <row r="308" customFormat="false" ht="15.75" hidden="false" customHeight="true" outlineLevel="0" collapsed="false">
      <c r="A308" s="1" t="s">
        <v>969</v>
      </c>
      <c r="B308" s="1" t="n">
        <v>49069</v>
      </c>
      <c r="C308" s="1" t="n">
        <v>44298</v>
      </c>
      <c r="D308" s="1" t="n">
        <v>0.00143518518518519</v>
      </c>
      <c r="E308" s="1" t="n">
        <v>6294</v>
      </c>
      <c r="F308" s="1" t="n">
        <v>0.0047</v>
      </c>
      <c r="G308" s="1" t="n">
        <v>0.0949</v>
      </c>
      <c r="H308" s="1" t="s">
        <v>2314</v>
      </c>
      <c r="I308" s="1" t="n">
        <v>0.00143518518518519</v>
      </c>
      <c r="J308" s="0" t="n">
        <v>2.06666666666666</v>
      </c>
    </row>
    <row r="309" customFormat="false" ht="15.75" hidden="false" customHeight="true" outlineLevel="0" collapsed="false">
      <c r="A309" s="1" t="s">
        <v>390</v>
      </c>
      <c r="B309" s="1" t="n">
        <v>73541</v>
      </c>
      <c r="C309" s="1" t="n">
        <v>66879</v>
      </c>
      <c r="D309" s="1" t="n">
        <v>0.00270833333333333</v>
      </c>
      <c r="E309" s="1" t="n">
        <v>7495</v>
      </c>
      <c r="F309" s="1" t="n">
        <v>0.0094</v>
      </c>
      <c r="G309" s="1" t="n">
        <v>0.1276</v>
      </c>
      <c r="H309" s="1" t="s">
        <v>2310</v>
      </c>
      <c r="I309" s="1" t="n">
        <v>0.00270833333333333</v>
      </c>
      <c r="J309" s="0" t="n">
        <v>3.9</v>
      </c>
    </row>
    <row r="310" customFormat="false" ht="15.75" hidden="false" customHeight="true" outlineLevel="0" collapsed="false">
      <c r="A310" s="1" t="s">
        <v>566</v>
      </c>
      <c r="B310" s="1" t="n">
        <v>84245</v>
      </c>
      <c r="C310" s="1" t="n">
        <v>74889</v>
      </c>
      <c r="D310" s="1" t="n">
        <v>0.00216435185185185</v>
      </c>
      <c r="E310" s="1" t="n">
        <v>6664</v>
      </c>
      <c r="F310" s="1" t="n">
        <v>0.0071</v>
      </c>
      <c r="G310" s="1" t="n">
        <v>0.0954</v>
      </c>
      <c r="H310" s="1" t="s">
        <v>2312</v>
      </c>
      <c r="I310" s="1" t="n">
        <v>0.00216435185185185</v>
      </c>
      <c r="J310" s="0" t="n">
        <v>3.11666666666666</v>
      </c>
    </row>
    <row r="311" customFormat="false" ht="15.75" hidden="false" customHeight="true" outlineLevel="0" collapsed="false">
      <c r="A311" s="1" t="s">
        <v>757</v>
      </c>
      <c r="B311" s="1" t="n">
        <v>52018</v>
      </c>
      <c r="C311" s="1" t="n">
        <v>45077</v>
      </c>
      <c r="D311" s="1" t="n">
        <v>0.00179398148148148</v>
      </c>
      <c r="E311" s="1" t="n">
        <v>5559</v>
      </c>
      <c r="F311" s="1" t="n">
        <v>0.003</v>
      </c>
      <c r="G311" s="1" t="n">
        <v>0.0877</v>
      </c>
      <c r="H311" s="1" t="s">
        <v>2312</v>
      </c>
      <c r="I311" s="1" t="n">
        <v>0.00179398148148148</v>
      </c>
      <c r="J311" s="0" t="n">
        <v>2.58333333333333</v>
      </c>
    </row>
    <row r="312" customFormat="false" ht="15.75" hidden="false" customHeight="true" outlineLevel="0" collapsed="false">
      <c r="A312" s="1" t="s">
        <v>716</v>
      </c>
      <c r="B312" s="1" t="n">
        <v>10057</v>
      </c>
      <c r="C312" s="1" t="n">
        <v>8576</v>
      </c>
      <c r="D312" s="1" t="n">
        <v>0.00185185185185185</v>
      </c>
      <c r="E312" s="1" t="n">
        <v>3575</v>
      </c>
      <c r="F312" s="1" t="n">
        <v>0.0045</v>
      </c>
      <c r="G312" s="1" t="n">
        <v>0.3778</v>
      </c>
      <c r="H312" s="1" t="s">
        <v>2329</v>
      </c>
      <c r="I312" s="1" t="n">
        <v>0.00185185185185185</v>
      </c>
      <c r="J312" s="0" t="n">
        <v>2.66666666666666</v>
      </c>
    </row>
    <row r="313" customFormat="false" ht="15.75" hidden="false" customHeight="true" outlineLevel="0" collapsed="false">
      <c r="A313" s="1" t="s">
        <v>306</v>
      </c>
      <c r="B313" s="1" t="n">
        <v>256300</v>
      </c>
      <c r="C313" s="1" t="n">
        <v>216486</v>
      </c>
      <c r="D313" s="1" t="n">
        <v>0.00320601851851852</v>
      </c>
      <c r="E313" s="1" t="n">
        <v>39620</v>
      </c>
      <c r="F313" s="1" t="n">
        <v>0.01</v>
      </c>
      <c r="G313" s="1" t="n">
        <v>0.181</v>
      </c>
      <c r="H313" s="1" t="s">
        <v>2317</v>
      </c>
      <c r="I313" s="1" t="n">
        <v>0.00320601851851852</v>
      </c>
      <c r="J313" s="0" t="n">
        <v>4.61666666666666</v>
      </c>
    </row>
    <row r="314" customFormat="false" ht="15.75" hidden="false" customHeight="true" outlineLevel="0" collapsed="false">
      <c r="A314" s="1" t="s">
        <v>1089</v>
      </c>
      <c r="B314" s="1" t="n">
        <v>97710</v>
      </c>
      <c r="C314" s="1" t="n">
        <v>93898</v>
      </c>
      <c r="D314" s="1" t="n">
        <v>0.00126157407407407</v>
      </c>
      <c r="E314" s="1" t="n">
        <v>4086</v>
      </c>
      <c r="F314" s="1" t="n">
        <v>0.0055</v>
      </c>
      <c r="G314" s="1" t="n">
        <v>0.0396</v>
      </c>
      <c r="H314" s="1" t="s">
        <v>2318</v>
      </c>
      <c r="I314" s="1" t="n">
        <v>0.00126157407407407</v>
      </c>
      <c r="J314" s="0" t="n">
        <v>1.81666666666667</v>
      </c>
    </row>
    <row r="315" customFormat="false" ht="15.75" hidden="false" customHeight="true" outlineLevel="0" collapsed="false">
      <c r="A315" s="1" t="s">
        <v>513</v>
      </c>
      <c r="B315" s="1" t="n">
        <v>133065</v>
      </c>
      <c r="C315" s="1" t="n">
        <v>117638</v>
      </c>
      <c r="D315" s="1" t="n">
        <v>0.00230324074074074</v>
      </c>
      <c r="E315" s="1" t="n">
        <v>12519</v>
      </c>
      <c r="F315" s="1" t="n">
        <v>0.0047</v>
      </c>
      <c r="G315" s="1" t="n">
        <v>0.0997</v>
      </c>
      <c r="H315" s="1" t="s">
        <v>2316</v>
      </c>
      <c r="I315" s="1" t="n">
        <v>0.00230324074074074</v>
      </c>
      <c r="J315" s="0" t="n">
        <v>3.31666666666666</v>
      </c>
    </row>
    <row r="316" customFormat="false" ht="15.75" hidden="false" customHeight="true" outlineLevel="0" collapsed="false">
      <c r="A316" s="1" t="s">
        <v>722</v>
      </c>
      <c r="B316" s="1" t="n">
        <v>90543</v>
      </c>
      <c r="C316" s="1" t="n">
        <v>84663</v>
      </c>
      <c r="D316" s="1" t="n">
        <v>0.00184027777777778</v>
      </c>
      <c r="E316" s="1" t="n">
        <v>13577</v>
      </c>
      <c r="F316" s="1" t="n">
        <v>0.0066</v>
      </c>
      <c r="G316" s="1" t="n">
        <v>0.1578</v>
      </c>
      <c r="H316" s="1" t="s">
        <v>2319</v>
      </c>
      <c r="I316" s="1" t="n">
        <v>0.00184027777777778</v>
      </c>
      <c r="J316" s="0" t="n">
        <v>2.65</v>
      </c>
    </row>
    <row r="317" customFormat="false" ht="15.75" hidden="false" customHeight="true" outlineLevel="0" collapsed="false">
      <c r="A317" s="1" t="s">
        <v>819</v>
      </c>
      <c r="B317" s="1" t="n">
        <v>57444</v>
      </c>
      <c r="C317" s="1" t="n">
        <v>52577</v>
      </c>
      <c r="D317" s="1" t="n">
        <v>0.00168981481481481</v>
      </c>
      <c r="E317" s="1" t="n">
        <v>5353</v>
      </c>
      <c r="F317" s="1" t="n">
        <v>0.0046</v>
      </c>
      <c r="G317" s="1" t="n">
        <v>0.0959</v>
      </c>
      <c r="H317" s="1" t="s">
        <v>2309</v>
      </c>
      <c r="I317" s="1" t="n">
        <v>0.00168981481481481</v>
      </c>
      <c r="J317" s="0" t="n">
        <v>2.43333333333333</v>
      </c>
    </row>
    <row r="318" customFormat="false" ht="15.75" hidden="false" customHeight="true" outlineLevel="0" collapsed="false">
      <c r="A318" s="1" t="s">
        <v>972</v>
      </c>
      <c r="B318" s="1" t="n">
        <v>51359</v>
      </c>
      <c r="C318" s="1" t="n">
        <v>48115</v>
      </c>
      <c r="D318" s="1" t="n">
        <v>0.00143518518518519</v>
      </c>
      <c r="E318" s="1" t="n">
        <v>3225</v>
      </c>
      <c r="F318" s="1" t="n">
        <v>0.0051</v>
      </c>
      <c r="G318" s="1" t="n">
        <v>0.0596</v>
      </c>
      <c r="H318" s="1" t="s">
        <v>2317</v>
      </c>
      <c r="I318" s="1" t="n">
        <v>0.00143518518518519</v>
      </c>
      <c r="J318" s="0" t="n">
        <v>2.06666666666666</v>
      </c>
    </row>
    <row r="319" customFormat="false" ht="15.75" hidden="false" customHeight="true" outlineLevel="0" collapsed="false">
      <c r="A319" s="1" t="s">
        <v>1051</v>
      </c>
      <c r="B319" s="1" t="n">
        <v>53506</v>
      </c>
      <c r="C319" s="1" t="n">
        <v>50009</v>
      </c>
      <c r="D319" s="1" t="n">
        <v>0.00131944444444444</v>
      </c>
      <c r="E319" s="1" t="n">
        <v>3730</v>
      </c>
      <c r="F319" s="1" t="n">
        <v>0.0056</v>
      </c>
      <c r="G319" s="1" t="n">
        <v>0.0728</v>
      </c>
      <c r="H319" s="1" t="s">
        <v>2308</v>
      </c>
      <c r="I319" s="1" t="n">
        <v>0.00131944444444444</v>
      </c>
      <c r="J319" s="0" t="n">
        <v>1.9</v>
      </c>
    </row>
    <row r="320" customFormat="false" ht="15.75" hidden="false" customHeight="true" outlineLevel="0" collapsed="false">
      <c r="A320" s="1" t="s">
        <v>1030</v>
      </c>
      <c r="B320" s="1" t="n">
        <v>52895</v>
      </c>
      <c r="C320" s="1" t="n">
        <v>48639</v>
      </c>
      <c r="D320" s="1" t="n">
        <v>0.00134259259259259</v>
      </c>
      <c r="E320" s="1" t="n">
        <v>3219</v>
      </c>
      <c r="F320" s="1" t="n">
        <v>0.0089</v>
      </c>
      <c r="G320" s="1" t="n">
        <v>0.0617</v>
      </c>
      <c r="H320" s="1" t="s">
        <v>2317</v>
      </c>
      <c r="I320" s="1" t="n">
        <v>0.00134259259259259</v>
      </c>
      <c r="J320" s="0" t="n">
        <v>1.93333333333333</v>
      </c>
    </row>
    <row r="321" customFormat="false" ht="15.75" hidden="false" customHeight="true" outlineLevel="0" collapsed="false">
      <c r="A321" s="1" t="s">
        <v>1159</v>
      </c>
      <c r="B321" s="1" t="n">
        <v>109117</v>
      </c>
      <c r="C321" s="1" t="n">
        <v>103254</v>
      </c>
      <c r="D321" s="1" t="n">
        <v>0.00114583333333333</v>
      </c>
      <c r="E321" s="1" t="n">
        <v>6460</v>
      </c>
      <c r="F321" s="1" t="n">
        <v>0.005</v>
      </c>
      <c r="G321" s="1" t="n">
        <v>0.0603</v>
      </c>
      <c r="H321" s="1" t="s">
        <v>2315</v>
      </c>
      <c r="I321" s="1" t="n">
        <v>0.00114583333333333</v>
      </c>
      <c r="J321" s="0" t="n">
        <v>1.65</v>
      </c>
    </row>
    <row r="322" customFormat="false" ht="15.75" hidden="false" customHeight="true" outlineLevel="0" collapsed="false">
      <c r="A322" s="1" t="s">
        <v>911</v>
      </c>
      <c r="B322" s="1" t="n">
        <v>110799</v>
      </c>
      <c r="C322" s="1" t="n">
        <v>104867</v>
      </c>
      <c r="D322" s="1" t="n">
        <v>0.00152777777777778</v>
      </c>
      <c r="E322" s="1" t="n">
        <v>7651</v>
      </c>
      <c r="F322" s="1" t="n">
        <v>0.0028</v>
      </c>
      <c r="G322" s="1" t="n">
        <v>0.0701</v>
      </c>
      <c r="H322" s="1" t="s">
        <v>2315</v>
      </c>
      <c r="I322" s="1" t="n">
        <v>0.00152777777777778</v>
      </c>
      <c r="J322" s="0" t="n">
        <v>2.2</v>
      </c>
    </row>
    <row r="323" customFormat="false" ht="15.75" hidden="false" customHeight="true" outlineLevel="0" collapsed="false">
      <c r="A323" s="1" t="s">
        <v>1179</v>
      </c>
      <c r="B323" s="1" t="n">
        <v>85865</v>
      </c>
      <c r="C323" s="1" t="n">
        <v>79355</v>
      </c>
      <c r="D323" s="1" t="n">
        <v>0.00111111111111111</v>
      </c>
      <c r="E323" s="1" t="n">
        <v>3037</v>
      </c>
      <c r="F323" s="1" t="n">
        <v>0.0044</v>
      </c>
      <c r="G323" s="1" t="n">
        <v>0.0407</v>
      </c>
      <c r="H323" s="1" t="s">
        <v>2321</v>
      </c>
      <c r="I323" s="1" t="n">
        <v>0.00111111111111111</v>
      </c>
      <c r="J323" s="0" t="n">
        <v>1.6</v>
      </c>
    </row>
    <row r="324" customFormat="false" ht="15.75" hidden="false" customHeight="true" outlineLevel="0" collapsed="false">
      <c r="A324" s="1" t="s">
        <v>337</v>
      </c>
      <c r="B324" s="1" t="n">
        <v>49753</v>
      </c>
      <c r="C324" s="1" t="n">
        <v>44950</v>
      </c>
      <c r="D324" s="1" t="n">
        <v>0.00300925925925926</v>
      </c>
      <c r="E324" s="1" t="n">
        <v>6082</v>
      </c>
      <c r="F324" s="1" t="n">
        <v>0.0034</v>
      </c>
      <c r="G324" s="1" t="n">
        <v>0.1366</v>
      </c>
      <c r="H324" s="1" t="s">
        <v>2310</v>
      </c>
      <c r="I324" s="1" t="n">
        <v>0.00300925925925926</v>
      </c>
      <c r="J324" s="0" t="n">
        <v>4.33333333333333</v>
      </c>
    </row>
    <row r="325" customFormat="false" ht="15.75" hidden="false" customHeight="true" outlineLevel="0" collapsed="false">
      <c r="A325" s="1" t="s">
        <v>387</v>
      </c>
      <c r="B325" s="1" t="n">
        <v>254558</v>
      </c>
      <c r="C325" s="1" t="n">
        <v>217698</v>
      </c>
      <c r="D325" s="1" t="n">
        <v>0.00273148148148148</v>
      </c>
      <c r="E325" s="1" t="n">
        <v>28491</v>
      </c>
      <c r="F325" s="1" t="n">
        <v>0.0094</v>
      </c>
      <c r="G325" s="1" t="n">
        <v>0.1452</v>
      </c>
      <c r="H325" s="1" t="s">
        <v>2322</v>
      </c>
      <c r="I325" s="1" t="n">
        <v>0.00273148148148148</v>
      </c>
      <c r="J325" s="0" t="n">
        <v>3.93333333333333</v>
      </c>
    </row>
    <row r="326" customFormat="false" ht="15.75" hidden="false" customHeight="true" outlineLevel="0" collapsed="false">
      <c r="A326" s="1" t="s">
        <v>874</v>
      </c>
      <c r="B326" s="1" t="n">
        <v>107706</v>
      </c>
      <c r="C326" s="1" t="n">
        <v>100381</v>
      </c>
      <c r="D326" s="1" t="n">
        <v>0.00158564814814815</v>
      </c>
      <c r="E326" s="1" t="n">
        <v>7213</v>
      </c>
      <c r="F326" s="1" t="n">
        <v>0.006</v>
      </c>
      <c r="G326" s="1" t="n">
        <v>0.0729</v>
      </c>
      <c r="H326" s="1" t="s">
        <v>2315</v>
      </c>
      <c r="I326" s="1" t="n">
        <v>0.00158564814814815</v>
      </c>
      <c r="J326" s="0" t="n">
        <v>2.28333333333333</v>
      </c>
    </row>
    <row r="327" customFormat="false" ht="15.75" hidden="false" customHeight="true" outlineLevel="0" collapsed="false">
      <c r="A327" s="1" t="s">
        <v>1611</v>
      </c>
      <c r="B327" s="1" t="n">
        <v>7500</v>
      </c>
      <c r="C327" s="1" t="n">
        <v>7390</v>
      </c>
      <c r="D327" s="1" t="n">
        <v>0.000381944444444444</v>
      </c>
      <c r="E327" s="1" t="n">
        <v>55</v>
      </c>
      <c r="F327" s="1" t="n">
        <v>0.069</v>
      </c>
      <c r="G327" s="1" t="n">
        <v>0.0081</v>
      </c>
      <c r="H327" s="1" t="s">
        <v>2329</v>
      </c>
      <c r="I327" s="1" t="n">
        <v>0.000381944444444444</v>
      </c>
      <c r="J327" s="0" t="n">
        <v>0.55</v>
      </c>
    </row>
    <row r="328" customFormat="false" ht="15.75" hidden="false" customHeight="true" outlineLevel="0" collapsed="false">
      <c r="A328" s="1" t="s">
        <v>1608</v>
      </c>
      <c r="B328" s="1" t="n">
        <v>7560</v>
      </c>
      <c r="C328" s="1" t="n">
        <v>7419</v>
      </c>
      <c r="D328" s="1" t="n">
        <v>0.000393518518518519</v>
      </c>
      <c r="E328" s="1" t="n">
        <v>134</v>
      </c>
      <c r="F328" s="1" t="n">
        <v>0.0104</v>
      </c>
      <c r="G328" s="1" t="n">
        <v>0.0135</v>
      </c>
      <c r="H328" s="1" t="s">
        <v>2329</v>
      </c>
      <c r="I328" s="1" t="n">
        <v>0.000393518518518519</v>
      </c>
      <c r="J328" s="0" t="n">
        <v>0.566666666666666</v>
      </c>
    </row>
    <row r="329" customFormat="false" ht="15.75" hidden="false" customHeight="true" outlineLevel="0" collapsed="false">
      <c r="A329" s="1" t="s">
        <v>1571</v>
      </c>
      <c r="B329" s="1" t="n">
        <v>7534</v>
      </c>
      <c r="C329" s="1" t="n">
        <v>7411</v>
      </c>
      <c r="D329" s="1" t="n">
        <v>0.000451388888888889</v>
      </c>
      <c r="E329" s="1" t="n">
        <v>78</v>
      </c>
      <c r="F329" s="1" t="n">
        <v>0</v>
      </c>
      <c r="G329" s="1" t="n">
        <v>0.0111</v>
      </c>
      <c r="H329" s="1" t="s">
        <v>2329</v>
      </c>
      <c r="I329" s="1" t="n">
        <v>0.000451388888888889</v>
      </c>
      <c r="J329" s="0" t="n">
        <v>0.65</v>
      </c>
    </row>
    <row r="330" customFormat="false" ht="15.75" hidden="false" customHeight="true" outlineLevel="0" collapsed="false">
      <c r="A330" s="1" t="s">
        <v>1506</v>
      </c>
      <c r="B330" s="1" t="n">
        <v>7689</v>
      </c>
      <c r="C330" s="1" t="n">
        <v>7530</v>
      </c>
      <c r="D330" s="1" t="n">
        <v>0.000590277777777778</v>
      </c>
      <c r="E330" s="1" t="n">
        <v>231</v>
      </c>
      <c r="F330" s="1" t="n">
        <v>0.0421</v>
      </c>
      <c r="G330" s="1" t="n">
        <v>0.0265</v>
      </c>
      <c r="H330" s="1" t="s">
        <v>2321</v>
      </c>
      <c r="I330" s="1" t="n">
        <v>0.000590277777777778</v>
      </c>
      <c r="J330" s="0" t="n">
        <v>0.849999999999999</v>
      </c>
    </row>
    <row r="331" customFormat="false" ht="15.75" hidden="false" customHeight="true" outlineLevel="0" collapsed="false">
      <c r="A331" s="1" t="s">
        <v>1269</v>
      </c>
      <c r="B331" s="1" t="n">
        <v>7836</v>
      </c>
      <c r="C331" s="1" t="n">
        <v>7602</v>
      </c>
      <c r="D331" s="1" t="n">
        <v>0.000983796296296296</v>
      </c>
      <c r="E331" s="1" t="n">
        <v>196</v>
      </c>
      <c r="F331" s="1" t="n">
        <v>0.0136</v>
      </c>
      <c r="G331" s="1" t="n">
        <v>0.0301</v>
      </c>
      <c r="H331" s="1" t="s">
        <v>2321</v>
      </c>
      <c r="I331" s="1" t="n">
        <v>0.000983796296296296</v>
      </c>
      <c r="J331" s="0" t="n">
        <v>1.41666666666667</v>
      </c>
    </row>
    <row r="332" customFormat="false" ht="15.75" hidden="false" customHeight="true" outlineLevel="0" collapsed="false">
      <c r="A332" s="1" t="s">
        <v>1494</v>
      </c>
      <c r="B332" s="1" t="n">
        <v>7873</v>
      </c>
      <c r="C332" s="1" t="n">
        <v>7624</v>
      </c>
      <c r="D332" s="1" t="n">
        <v>0.000625</v>
      </c>
      <c r="E332" s="1" t="n">
        <v>403</v>
      </c>
      <c r="F332" s="1" t="n">
        <v>0.0132</v>
      </c>
      <c r="G332" s="1" t="n">
        <v>0.0239</v>
      </c>
      <c r="H332" s="1" t="s">
        <v>2318</v>
      </c>
      <c r="I332" s="1" t="n">
        <v>0.000625</v>
      </c>
      <c r="J332" s="0" t="n">
        <v>0.899999999999999</v>
      </c>
    </row>
    <row r="333" customFormat="false" ht="15.75" hidden="false" customHeight="true" outlineLevel="0" collapsed="false">
      <c r="A333" s="1" t="s">
        <v>754</v>
      </c>
      <c r="B333" s="1" t="n">
        <v>101845</v>
      </c>
      <c r="C333" s="1" t="n">
        <v>96231</v>
      </c>
      <c r="D333" s="1" t="n">
        <v>0.00179398148148148</v>
      </c>
      <c r="E333" s="1" t="n">
        <v>6080</v>
      </c>
      <c r="F333" s="1" t="n">
        <v>0.0085</v>
      </c>
      <c r="G333" s="1" t="n">
        <v>0.0517</v>
      </c>
      <c r="H333" s="1" t="s">
        <v>2318</v>
      </c>
      <c r="I333" s="1" t="n">
        <v>0.00179398148148148</v>
      </c>
      <c r="J333" s="0" t="n">
        <v>2.58333333333333</v>
      </c>
    </row>
    <row r="334" customFormat="false" ht="15.75" hidden="false" customHeight="true" outlineLevel="0" collapsed="false">
      <c r="A334" s="1" t="s">
        <v>774</v>
      </c>
      <c r="B334" s="1" t="n">
        <v>141260</v>
      </c>
      <c r="C334" s="1" t="n">
        <v>126572</v>
      </c>
      <c r="D334" s="1" t="n">
        <v>0.00175925925925926</v>
      </c>
      <c r="E334" s="1" t="n">
        <v>13044</v>
      </c>
      <c r="F334" s="1" t="n">
        <v>0.0065</v>
      </c>
      <c r="G334" s="1" t="n">
        <v>0.0969</v>
      </c>
      <c r="H334" s="1" t="s">
        <v>2316</v>
      </c>
      <c r="I334" s="1" t="n">
        <v>0.00175925925925926</v>
      </c>
      <c r="J334" s="0" t="n">
        <v>2.53333333333333</v>
      </c>
    </row>
    <row r="335" customFormat="false" ht="15.75" hidden="false" customHeight="true" outlineLevel="0" collapsed="false">
      <c r="A335" s="1" t="s">
        <v>1076</v>
      </c>
      <c r="B335" s="1" t="n">
        <v>83509</v>
      </c>
      <c r="C335" s="1" t="n">
        <v>76362</v>
      </c>
      <c r="D335" s="1" t="n">
        <v>0.00128472222222222</v>
      </c>
      <c r="E335" s="1" t="n">
        <v>5049</v>
      </c>
      <c r="F335" s="1" t="n">
        <v>0.005</v>
      </c>
      <c r="G335" s="1" t="n">
        <v>0.0573</v>
      </c>
      <c r="H335" s="1" t="s">
        <v>2318</v>
      </c>
      <c r="I335" s="1" t="n">
        <v>0.00128472222222222</v>
      </c>
      <c r="J335" s="0" t="n">
        <v>1.85</v>
      </c>
    </row>
    <row r="336" customFormat="false" ht="15.75" hidden="false" customHeight="true" outlineLevel="0" collapsed="false">
      <c r="A336" s="1" t="s">
        <v>508</v>
      </c>
      <c r="B336" s="1" t="n">
        <v>214906</v>
      </c>
      <c r="C336" s="1" t="n">
        <v>178089</v>
      </c>
      <c r="D336" s="1" t="n">
        <v>0.00231481481481481</v>
      </c>
      <c r="E336" s="1" t="n">
        <v>36702</v>
      </c>
      <c r="F336" s="1" t="n">
        <v>0.0061</v>
      </c>
      <c r="G336" s="1" t="n">
        <v>0.1849</v>
      </c>
      <c r="H336" s="1" t="s">
        <v>2313</v>
      </c>
      <c r="I336" s="1" t="n">
        <v>0.00231481481481481</v>
      </c>
      <c r="J336" s="0" t="n">
        <v>3.33333333333333</v>
      </c>
    </row>
    <row r="337" customFormat="false" ht="15.75" hidden="false" customHeight="true" outlineLevel="0" collapsed="false">
      <c r="A337" s="1" t="s">
        <v>1688</v>
      </c>
      <c r="B337" s="1" t="n">
        <v>7366</v>
      </c>
      <c r="C337" s="1" t="n">
        <v>7280</v>
      </c>
      <c r="D337" s="1" t="n">
        <v>0.000277777777777778</v>
      </c>
      <c r="E337" s="1" t="n">
        <v>45</v>
      </c>
      <c r="F337" s="1" t="n">
        <v>0</v>
      </c>
      <c r="G337" s="1" t="n">
        <v>0.0064</v>
      </c>
      <c r="H337" s="1" t="s">
        <v>2342</v>
      </c>
      <c r="I337" s="1" t="n">
        <v>0.000277777777777778</v>
      </c>
      <c r="J337" s="0" t="n">
        <v>0.4</v>
      </c>
    </row>
    <row r="338" customFormat="false" ht="15.75" hidden="false" customHeight="true" outlineLevel="0" collapsed="false">
      <c r="A338" s="1" t="s">
        <v>1612</v>
      </c>
      <c r="B338" s="1" t="n">
        <v>7769</v>
      </c>
      <c r="C338" s="1" t="n">
        <v>7322</v>
      </c>
      <c r="D338" s="1" t="n">
        <v>0.000381944444444444</v>
      </c>
      <c r="E338" s="1" t="n">
        <v>98</v>
      </c>
      <c r="F338" s="1" t="n">
        <v>0.0602</v>
      </c>
      <c r="G338" s="1" t="n">
        <v>0.01</v>
      </c>
      <c r="H338" s="1" t="s">
        <v>2342</v>
      </c>
      <c r="I338" s="1" t="n">
        <v>0.000381944444444444</v>
      </c>
      <c r="J338" s="0" t="n">
        <v>0.55</v>
      </c>
    </row>
    <row r="339" customFormat="false" ht="15.75" hidden="false" customHeight="true" outlineLevel="0" collapsed="false">
      <c r="A339" s="1" t="s">
        <v>1578</v>
      </c>
      <c r="B339" s="1" t="n">
        <v>7451</v>
      </c>
      <c r="C339" s="1" t="n">
        <v>7338</v>
      </c>
      <c r="D339" s="1" t="n">
        <v>0.000439814814814815</v>
      </c>
      <c r="E339" s="1" t="n">
        <v>98</v>
      </c>
      <c r="F339" s="1" t="n">
        <v>0.0097</v>
      </c>
      <c r="G339" s="1" t="n">
        <v>0.0121</v>
      </c>
      <c r="H339" s="1" t="s">
        <v>2329</v>
      </c>
      <c r="I339" s="1" t="n">
        <v>0.000439814814814815</v>
      </c>
      <c r="J339" s="0" t="n">
        <v>0.633333333333333</v>
      </c>
    </row>
    <row r="340" customFormat="false" ht="15.75" hidden="false" customHeight="true" outlineLevel="0" collapsed="false">
      <c r="A340" s="1" t="s">
        <v>1539</v>
      </c>
      <c r="B340" s="1" t="n">
        <v>7503</v>
      </c>
      <c r="C340" s="1" t="n">
        <v>7372</v>
      </c>
      <c r="D340" s="1" t="n">
        <v>0.000509259259259259</v>
      </c>
      <c r="E340" s="1" t="n">
        <v>122</v>
      </c>
      <c r="F340" s="1" t="n">
        <v>0</v>
      </c>
      <c r="G340" s="1" t="n">
        <v>0.0136</v>
      </c>
      <c r="H340" s="1" t="s">
        <v>2329</v>
      </c>
      <c r="I340" s="1" t="n">
        <v>0.000509259259259259</v>
      </c>
      <c r="J340" s="0" t="n">
        <v>0.733333333333333</v>
      </c>
    </row>
    <row r="341" customFormat="false" ht="15.75" hidden="false" customHeight="true" outlineLevel="0" collapsed="false">
      <c r="A341" s="1" t="s">
        <v>1038</v>
      </c>
      <c r="B341" s="1" t="n">
        <v>104379</v>
      </c>
      <c r="C341" s="1" t="n">
        <v>97835</v>
      </c>
      <c r="D341" s="1" t="n">
        <v>0.00133101851851852</v>
      </c>
      <c r="E341" s="1" t="n">
        <v>4301</v>
      </c>
      <c r="F341" s="1" t="n">
        <v>0.0051</v>
      </c>
      <c r="G341" s="1" t="n">
        <v>0.0434</v>
      </c>
      <c r="H341" s="1" t="s">
        <v>2318</v>
      </c>
      <c r="I341" s="1" t="n">
        <v>0.00133101851851852</v>
      </c>
      <c r="J341" s="0" t="n">
        <v>1.91666666666667</v>
      </c>
    </row>
    <row r="342" customFormat="false" ht="15.75" hidden="false" customHeight="true" outlineLevel="0" collapsed="false">
      <c r="A342" s="1" t="s">
        <v>1098</v>
      </c>
      <c r="B342" s="1" t="n">
        <v>99381</v>
      </c>
      <c r="C342" s="1" t="n">
        <v>94149</v>
      </c>
      <c r="D342" s="1" t="n">
        <v>0.00125</v>
      </c>
      <c r="E342" s="1" t="n">
        <v>3720</v>
      </c>
      <c r="F342" s="1" t="n">
        <v>0.0047</v>
      </c>
      <c r="G342" s="1" t="n">
        <v>0.0407</v>
      </c>
      <c r="H342" s="1" t="s">
        <v>2321</v>
      </c>
      <c r="I342" s="1" t="n">
        <v>0.00125</v>
      </c>
      <c r="J342" s="0" t="n">
        <v>1.8</v>
      </c>
    </row>
    <row r="343" customFormat="false" ht="15.75" hidden="false" customHeight="true" outlineLevel="0" collapsed="false">
      <c r="A343" s="1" t="s">
        <v>423</v>
      </c>
      <c r="B343" s="1" t="n">
        <v>118000</v>
      </c>
      <c r="C343" s="1" t="n">
        <v>105661</v>
      </c>
      <c r="D343" s="1" t="n">
        <v>0.00258101851851852</v>
      </c>
      <c r="E343" s="1" t="n">
        <v>14591</v>
      </c>
      <c r="F343" s="1" t="n">
        <v>0.0049</v>
      </c>
      <c r="G343" s="1" t="n">
        <v>0.1383</v>
      </c>
      <c r="H343" s="1" t="s">
        <v>2322</v>
      </c>
      <c r="I343" s="1" t="n">
        <v>0.00258101851851852</v>
      </c>
      <c r="J343" s="0" t="n">
        <v>3.71666666666666</v>
      </c>
    </row>
    <row r="344" customFormat="false" ht="15.75" hidden="false" customHeight="true" outlineLevel="0" collapsed="false">
      <c r="A344" s="1" t="s">
        <v>186</v>
      </c>
      <c r="B344" s="1" t="n">
        <v>141902</v>
      </c>
      <c r="C344" s="1" t="n">
        <v>125418</v>
      </c>
      <c r="D344" s="1" t="n">
        <v>0.00428240740740741</v>
      </c>
      <c r="E344" s="1" t="n">
        <v>23717</v>
      </c>
      <c r="F344" s="1" t="n">
        <v>0.0097</v>
      </c>
      <c r="G344" s="1" t="n">
        <v>0.2261</v>
      </c>
      <c r="H344" s="1" t="s">
        <v>2317</v>
      </c>
      <c r="I344" s="1" t="n">
        <v>0.00428240740740741</v>
      </c>
      <c r="J344" s="0" t="n">
        <v>6.16666666666666</v>
      </c>
    </row>
    <row r="345" customFormat="false" ht="15.75" hidden="false" customHeight="true" outlineLevel="0" collapsed="false">
      <c r="A345" s="1" t="s">
        <v>1203</v>
      </c>
      <c r="B345" s="1" t="n">
        <v>16957</v>
      </c>
      <c r="C345" s="1" t="n">
        <v>15137</v>
      </c>
      <c r="D345" s="1" t="n">
        <v>0.00107638888888889</v>
      </c>
      <c r="E345" s="1" t="n">
        <v>3519</v>
      </c>
      <c r="F345" s="1" t="n">
        <v>0.0118</v>
      </c>
      <c r="G345" s="1" t="n">
        <v>0.1747</v>
      </c>
      <c r="H345" s="1" t="s">
        <v>2343</v>
      </c>
      <c r="I345" s="1" t="n">
        <v>0.00107638888888889</v>
      </c>
      <c r="J345" s="0" t="n">
        <v>1.55</v>
      </c>
    </row>
    <row r="346" customFormat="false" ht="15.75" hidden="false" customHeight="true" outlineLevel="0" collapsed="false">
      <c r="A346" s="1" t="s">
        <v>574</v>
      </c>
      <c r="B346" s="1" t="n">
        <v>66046</v>
      </c>
      <c r="C346" s="1" t="n">
        <v>56970</v>
      </c>
      <c r="D346" s="1" t="n">
        <v>0.00215277777777778</v>
      </c>
      <c r="E346" s="1" t="n">
        <v>29042</v>
      </c>
      <c r="F346" s="1" t="n">
        <v>0.0081</v>
      </c>
      <c r="G346" s="1" t="n">
        <v>0.4271</v>
      </c>
      <c r="H346" s="1" t="s">
        <v>2318</v>
      </c>
      <c r="I346" s="1" t="n">
        <v>0.00215277777777778</v>
      </c>
      <c r="J346" s="0" t="n">
        <v>3.1</v>
      </c>
    </row>
    <row r="347" customFormat="false" ht="15.75" hidden="false" customHeight="true" outlineLevel="0" collapsed="false">
      <c r="A347" s="1" t="s">
        <v>155</v>
      </c>
      <c r="B347" s="1" t="n">
        <v>72259</v>
      </c>
      <c r="C347" s="1" t="n">
        <v>55156</v>
      </c>
      <c r="D347" s="1" t="n">
        <v>0.00450231481481482</v>
      </c>
      <c r="E347" s="1" t="n">
        <v>8233</v>
      </c>
      <c r="F347" s="1" t="n">
        <v>0.0065</v>
      </c>
      <c r="G347" s="1" t="n">
        <v>0.1702</v>
      </c>
      <c r="H347" s="1" t="s">
        <v>2310</v>
      </c>
      <c r="I347" s="1" t="n">
        <v>0.00450231481481482</v>
      </c>
      <c r="J347" s="0" t="n">
        <v>6.48333333333333</v>
      </c>
    </row>
    <row r="348" customFormat="false" ht="15.75" hidden="false" customHeight="true" outlineLevel="0" collapsed="false">
      <c r="A348" s="1" t="s">
        <v>1148</v>
      </c>
      <c r="B348" s="1" t="n">
        <v>12386</v>
      </c>
      <c r="C348" s="1" t="n">
        <v>10825</v>
      </c>
      <c r="D348" s="1" t="n">
        <v>0.00115740740740741</v>
      </c>
      <c r="E348" s="1" t="n">
        <v>1001</v>
      </c>
      <c r="F348" s="1" t="n">
        <v>0.0114</v>
      </c>
      <c r="G348" s="1" t="n">
        <v>0.0882</v>
      </c>
      <c r="H348" s="1" t="s">
        <v>2309</v>
      </c>
      <c r="I348" s="1" t="n">
        <v>0.00115740740740741</v>
      </c>
      <c r="J348" s="0" t="n">
        <v>1.66666666666667</v>
      </c>
    </row>
    <row r="349" customFormat="false" ht="15.75" hidden="false" customHeight="true" outlineLevel="0" collapsed="false">
      <c r="A349" s="1" t="s">
        <v>191</v>
      </c>
      <c r="B349" s="1" t="n">
        <v>30480</v>
      </c>
      <c r="C349" s="1" t="n">
        <v>25647</v>
      </c>
      <c r="D349" s="1" t="n">
        <v>0.00423611111111111</v>
      </c>
      <c r="E349" s="1" t="n">
        <v>9155</v>
      </c>
      <c r="F349" s="1" t="n">
        <v>0.0044</v>
      </c>
      <c r="G349" s="1" t="n">
        <v>0.3055</v>
      </c>
      <c r="H349" s="1" t="s">
        <v>2308</v>
      </c>
      <c r="I349" s="1" t="n">
        <v>0.00423611111111111</v>
      </c>
      <c r="J349" s="0" t="n">
        <v>6.1</v>
      </c>
    </row>
    <row r="350" customFormat="false" ht="15.75" hidden="false" customHeight="true" outlineLevel="0" collapsed="false">
      <c r="A350" s="1" t="s">
        <v>1140</v>
      </c>
      <c r="B350" s="1" t="n">
        <v>17585</v>
      </c>
      <c r="C350" s="1" t="n">
        <v>15569</v>
      </c>
      <c r="D350" s="1" t="n">
        <v>0.00116898148148148</v>
      </c>
      <c r="E350" s="1" t="n">
        <v>4283</v>
      </c>
      <c r="F350" s="1" t="n">
        <v>0.0109</v>
      </c>
      <c r="G350" s="1" t="n">
        <v>0.2795</v>
      </c>
      <c r="H350" s="1" t="s">
        <v>2316</v>
      </c>
      <c r="I350" s="1" t="n">
        <v>0.00116898148148148</v>
      </c>
      <c r="J350" s="0" t="n">
        <v>1.68333333333333</v>
      </c>
    </row>
    <row r="351" customFormat="false" ht="15.75" hidden="false" customHeight="true" outlineLevel="0" collapsed="false">
      <c r="A351" s="1" t="s">
        <v>1191</v>
      </c>
      <c r="B351" s="1" t="n">
        <v>4975</v>
      </c>
      <c r="C351" s="1" t="n">
        <v>4440</v>
      </c>
      <c r="D351" s="1" t="n">
        <v>0.00108796296296296</v>
      </c>
      <c r="E351" s="1" t="n">
        <v>1076</v>
      </c>
      <c r="F351" s="1" t="n">
        <v>0.0037</v>
      </c>
      <c r="G351" s="1" t="n">
        <v>0.2555</v>
      </c>
      <c r="H351" s="1" t="s">
        <v>2315</v>
      </c>
      <c r="I351" s="1" t="n">
        <v>0.00108796296296296</v>
      </c>
      <c r="J351" s="0" t="n">
        <v>1.56666666666667</v>
      </c>
    </row>
    <row r="352" customFormat="false" ht="15.75" hidden="false" customHeight="true" outlineLevel="0" collapsed="false">
      <c r="A352" s="1" t="s">
        <v>1096</v>
      </c>
      <c r="B352" s="1" t="n">
        <v>4795</v>
      </c>
      <c r="C352" s="1" t="n">
        <v>4235</v>
      </c>
      <c r="D352" s="1" t="n">
        <v>0.00126157407407407</v>
      </c>
      <c r="E352" s="1" t="n">
        <v>1251</v>
      </c>
      <c r="F352" s="1" t="n">
        <v>0.0048</v>
      </c>
      <c r="G352" s="1" t="n">
        <v>0.2813</v>
      </c>
      <c r="H352" s="1" t="s">
        <v>2315</v>
      </c>
      <c r="I352" s="1" t="n">
        <v>0.00126157407407407</v>
      </c>
      <c r="J352" s="0" t="n">
        <v>1.81666666666667</v>
      </c>
    </row>
    <row r="353" customFormat="false" ht="15.75" hidden="false" customHeight="true" outlineLevel="0" collapsed="false">
      <c r="A353" s="1" t="s">
        <v>977</v>
      </c>
      <c r="B353" s="1" t="n">
        <v>101852</v>
      </c>
      <c r="C353" s="1" t="n">
        <v>95958</v>
      </c>
      <c r="D353" s="1" t="n">
        <v>0.00142361111111111</v>
      </c>
      <c r="E353" s="1" t="n">
        <v>6331</v>
      </c>
      <c r="F353" s="1" t="n">
        <v>0.0085</v>
      </c>
      <c r="G353" s="1" t="n">
        <v>0.0573</v>
      </c>
      <c r="H353" s="1" t="s">
        <v>2315</v>
      </c>
      <c r="I353" s="1" t="n">
        <v>0.00142361111111111</v>
      </c>
      <c r="J353" s="0" t="n">
        <v>2.05</v>
      </c>
    </row>
    <row r="354" customFormat="false" ht="15.75" hidden="false" customHeight="true" outlineLevel="0" collapsed="false">
      <c r="A354" s="1" t="s">
        <v>1267</v>
      </c>
      <c r="B354" s="1" t="n">
        <v>91794</v>
      </c>
      <c r="C354" s="1" t="n">
        <v>86118</v>
      </c>
      <c r="D354" s="1" t="n">
        <v>0.000983796296296296</v>
      </c>
      <c r="E354" s="1" t="n">
        <v>3900</v>
      </c>
      <c r="F354" s="1" t="n">
        <v>0.0064</v>
      </c>
      <c r="G354" s="1" t="n">
        <v>0.0461</v>
      </c>
      <c r="H354" s="1" t="s">
        <v>2317</v>
      </c>
      <c r="I354" s="1" t="n">
        <v>0.000983796296296296</v>
      </c>
      <c r="J354" s="0" t="n">
        <v>1.41666666666667</v>
      </c>
    </row>
    <row r="355" customFormat="false" ht="15.75" hidden="false" customHeight="true" outlineLevel="0" collapsed="false">
      <c r="A355" s="1" t="s">
        <v>345</v>
      </c>
      <c r="B355" s="1" t="n">
        <v>364</v>
      </c>
      <c r="C355" s="1" t="n">
        <v>307</v>
      </c>
      <c r="D355" s="1" t="n">
        <v>0.00297453703703704</v>
      </c>
      <c r="E355" s="1" t="n">
        <v>305</v>
      </c>
      <c r="F355" s="1" t="n">
        <v>0.2573</v>
      </c>
      <c r="G355" s="1" t="n">
        <v>0.7967</v>
      </c>
      <c r="H355" s="1" t="s">
        <v>2344</v>
      </c>
      <c r="I355" s="1" t="n">
        <v>0.00297453703703704</v>
      </c>
      <c r="J355" s="0" t="n">
        <v>4.28333333333333</v>
      </c>
    </row>
    <row r="356" customFormat="false" ht="15.75" hidden="false" customHeight="true" outlineLevel="0" collapsed="false">
      <c r="A356" s="1" t="s">
        <v>209</v>
      </c>
      <c r="B356" s="1" t="n">
        <v>124</v>
      </c>
      <c r="C356" s="1" t="n">
        <v>109</v>
      </c>
      <c r="D356" s="1" t="n">
        <v>0.00403935185185185</v>
      </c>
      <c r="E356" s="1" t="n">
        <v>106</v>
      </c>
      <c r="F356" s="1" t="n">
        <v>0.2381</v>
      </c>
      <c r="G356" s="1" t="n">
        <v>0.8065</v>
      </c>
      <c r="H356" s="1" t="s">
        <v>2345</v>
      </c>
      <c r="I356" s="1" t="n">
        <v>0.00403935185185185</v>
      </c>
      <c r="J356" s="0" t="n">
        <v>5.81666666666666</v>
      </c>
    </row>
    <row r="357" customFormat="false" ht="15.75" hidden="false" customHeight="true" outlineLevel="0" collapsed="false">
      <c r="A357" s="1" t="s">
        <v>88</v>
      </c>
      <c r="B357" s="1" t="n">
        <v>10752</v>
      </c>
      <c r="C357" s="1" t="n">
        <v>8051</v>
      </c>
      <c r="D357" s="1" t="n">
        <v>0.00576388888888889</v>
      </c>
      <c r="E357" s="1" t="n">
        <v>3512</v>
      </c>
      <c r="F357" s="1" t="n">
        <v>0.0039</v>
      </c>
      <c r="G357" s="1" t="n">
        <v>0.3644</v>
      </c>
      <c r="H357" s="1" t="s">
        <v>2320</v>
      </c>
      <c r="I357" s="1" t="n">
        <v>0.00576388888888889</v>
      </c>
      <c r="J357" s="0" t="n">
        <v>8.29999999999999</v>
      </c>
    </row>
    <row r="358" customFormat="false" ht="15.75" hidden="false" customHeight="true" outlineLevel="0" collapsed="false">
      <c r="A358" s="1" t="s">
        <v>162</v>
      </c>
      <c r="B358" s="1" t="n">
        <v>44691</v>
      </c>
      <c r="C358" s="1" t="n">
        <v>36118</v>
      </c>
      <c r="D358" s="1" t="n">
        <v>0.00446759259259259</v>
      </c>
      <c r="E358" s="1" t="n">
        <v>12372</v>
      </c>
      <c r="F358" s="1" t="n">
        <v>0.0035</v>
      </c>
      <c r="G358" s="1" t="n">
        <v>0.2231</v>
      </c>
      <c r="H358" s="1" t="s">
        <v>2311</v>
      </c>
      <c r="I358" s="1" t="n">
        <v>0.00446759259259259</v>
      </c>
      <c r="J358" s="0" t="n">
        <v>6.43333333333333</v>
      </c>
    </row>
    <row r="359" customFormat="false" ht="15.75" hidden="false" customHeight="true" outlineLevel="0" collapsed="false">
      <c r="A359" s="1" t="s">
        <v>149</v>
      </c>
      <c r="B359" s="1" t="n">
        <v>339</v>
      </c>
      <c r="C359" s="1" t="n">
        <v>229</v>
      </c>
      <c r="D359" s="1" t="n">
        <v>0.00459490740740741</v>
      </c>
      <c r="E359" s="1" t="n">
        <v>52</v>
      </c>
      <c r="F359" s="1" t="n">
        <v>0.0417</v>
      </c>
      <c r="G359" s="1" t="n">
        <v>0.1888</v>
      </c>
      <c r="H359" s="1" t="s">
        <v>2313</v>
      </c>
      <c r="I359" s="1" t="n">
        <v>0.00459490740740741</v>
      </c>
      <c r="J359" s="0" t="n">
        <v>6.61666666666666</v>
      </c>
    </row>
    <row r="360" customFormat="false" ht="15.75" hidden="false" customHeight="true" outlineLevel="0" collapsed="false">
      <c r="A360" s="1" t="s">
        <v>82</v>
      </c>
      <c r="B360" s="1" t="n">
        <v>35237</v>
      </c>
      <c r="C360" s="1" t="n">
        <v>28106</v>
      </c>
      <c r="D360" s="1" t="n">
        <v>0.00585648148148148</v>
      </c>
      <c r="E360" s="1" t="n">
        <v>12118</v>
      </c>
      <c r="F360" s="1" t="n">
        <v>0.0046</v>
      </c>
      <c r="G360" s="1" t="n">
        <v>0.3798</v>
      </c>
      <c r="H360" s="1" t="s">
        <v>2320</v>
      </c>
      <c r="I360" s="1" t="n">
        <v>0.00585648148148148</v>
      </c>
      <c r="J360" s="0" t="n">
        <v>8.43333333333333</v>
      </c>
    </row>
    <row r="361" customFormat="false" ht="15.75" hidden="false" customHeight="true" outlineLevel="0" collapsed="false">
      <c r="A361" s="1" t="s">
        <v>172</v>
      </c>
      <c r="B361" s="1" t="n">
        <v>76064</v>
      </c>
      <c r="C361" s="1" t="n">
        <v>63282</v>
      </c>
      <c r="D361" s="1" t="n">
        <v>0.00439814814814815</v>
      </c>
      <c r="E361" s="1" t="n">
        <v>11277</v>
      </c>
      <c r="F361" s="1" t="n">
        <v>0.0069</v>
      </c>
      <c r="G361" s="1" t="n">
        <v>0.2033</v>
      </c>
      <c r="H361" s="1" t="s">
        <v>2310</v>
      </c>
      <c r="I361" s="1" t="n">
        <v>0.00439814814814815</v>
      </c>
      <c r="J361" s="0" t="n">
        <v>6.33333333333333</v>
      </c>
    </row>
    <row r="362" customFormat="false" ht="15.75" hidden="false" customHeight="true" outlineLevel="0" collapsed="false">
      <c r="A362" s="1" t="s">
        <v>567</v>
      </c>
      <c r="B362" s="1" t="n">
        <v>56838</v>
      </c>
      <c r="C362" s="1" t="n">
        <v>51562</v>
      </c>
      <c r="D362" s="1" t="n">
        <v>0.00216435185185185</v>
      </c>
      <c r="E362" s="1" t="n">
        <v>5704</v>
      </c>
      <c r="F362" s="1" t="n">
        <v>0.0055</v>
      </c>
      <c r="G362" s="1" t="n">
        <v>0.1128</v>
      </c>
      <c r="H362" s="1" t="s">
        <v>2309</v>
      </c>
      <c r="I362" s="1" t="n">
        <v>0.00216435185185185</v>
      </c>
      <c r="J362" s="0" t="n">
        <v>3.11666666666666</v>
      </c>
    </row>
    <row r="363" customFormat="false" ht="15.75" hidden="true" customHeight="true" outlineLevel="0" collapsed="false">
      <c r="A363" s="1" t="s">
        <v>1071</v>
      </c>
      <c r="B363" s="1" t="n">
        <v>103</v>
      </c>
      <c r="C363" s="1" t="n">
        <v>73</v>
      </c>
      <c r="D363" s="1" t="n">
        <v>0.0012962962962963</v>
      </c>
      <c r="E363" s="1" t="n">
        <v>16</v>
      </c>
      <c r="F363" s="1" t="n">
        <v>0.1667</v>
      </c>
      <c r="G363" s="1" t="n">
        <v>0.2816</v>
      </c>
      <c r="H363" s="1" t="s">
        <v>2342</v>
      </c>
      <c r="I363" s="1" t="n">
        <v>0.0012962962962963</v>
      </c>
      <c r="J363" s="0" t="n">
        <v>1.86666666666666</v>
      </c>
    </row>
    <row r="364" customFormat="false" ht="15.75" hidden="true" customHeight="true" outlineLevel="0" collapsed="false">
      <c r="A364" s="1" t="s">
        <v>987</v>
      </c>
      <c r="B364" s="1" t="n">
        <v>206</v>
      </c>
      <c r="C364" s="1" t="n">
        <v>144</v>
      </c>
      <c r="D364" s="1" t="n">
        <v>0.00140046296296296</v>
      </c>
      <c r="E364" s="1" t="n">
        <v>41</v>
      </c>
      <c r="F364" s="1" t="n">
        <v>0</v>
      </c>
      <c r="G364" s="1" t="n">
        <v>0.3447</v>
      </c>
      <c r="H364" s="1" t="s">
        <v>2344</v>
      </c>
      <c r="I364" s="1" t="n">
        <v>0.00140046296296296</v>
      </c>
      <c r="J364" s="0" t="n">
        <v>2.01666666666666</v>
      </c>
    </row>
    <row r="365" customFormat="false" ht="15.75" hidden="true" customHeight="true" outlineLevel="0" collapsed="false">
      <c r="A365" s="1" t="s">
        <v>1028</v>
      </c>
      <c r="B365" s="1" t="n">
        <v>170</v>
      </c>
      <c r="C365" s="1" t="n">
        <v>104</v>
      </c>
      <c r="D365" s="1" t="n">
        <v>0.00134259259259259</v>
      </c>
      <c r="E365" s="1" t="n">
        <v>36</v>
      </c>
      <c r="F365" s="1" t="n">
        <v>0</v>
      </c>
      <c r="G365" s="1" t="n">
        <v>0.3235</v>
      </c>
      <c r="H365" s="1" t="s">
        <v>2344</v>
      </c>
      <c r="I365" s="1" t="n">
        <v>0.00134259259259259</v>
      </c>
      <c r="J365" s="0" t="n">
        <v>1.93333333333333</v>
      </c>
    </row>
    <row r="366" customFormat="false" ht="15.75" hidden="true" customHeight="true" outlineLevel="0" collapsed="false">
      <c r="A366" s="1" t="s">
        <v>935</v>
      </c>
      <c r="B366" s="1" t="n">
        <v>140</v>
      </c>
      <c r="C366" s="1" t="n">
        <v>86</v>
      </c>
      <c r="D366" s="1" t="n">
        <v>0.00149305555555556</v>
      </c>
      <c r="E366" s="1" t="n">
        <v>31</v>
      </c>
      <c r="F366" s="1" t="n">
        <v>0</v>
      </c>
      <c r="G366" s="1" t="n">
        <v>0.3429</v>
      </c>
      <c r="H366" s="1" t="s">
        <v>2344</v>
      </c>
      <c r="I366" s="1" t="n">
        <v>0.00149305555555556</v>
      </c>
      <c r="J366" s="0" t="n">
        <v>2.15</v>
      </c>
    </row>
    <row r="367" customFormat="false" ht="15.75" hidden="true" customHeight="true" outlineLevel="0" collapsed="false">
      <c r="A367" s="1" t="s">
        <v>1006</v>
      </c>
      <c r="B367" s="1" t="n">
        <v>164</v>
      </c>
      <c r="C367" s="1" t="n">
        <v>96</v>
      </c>
      <c r="D367" s="1" t="n">
        <v>0.00136574074074074</v>
      </c>
      <c r="E367" s="1" t="n">
        <v>24</v>
      </c>
      <c r="F367" s="1" t="n">
        <v>0</v>
      </c>
      <c r="G367" s="1" t="n">
        <v>0.2439</v>
      </c>
      <c r="H367" s="1" t="s">
        <v>2344</v>
      </c>
      <c r="I367" s="1" t="n">
        <v>0.00136574074074074</v>
      </c>
      <c r="J367" s="0" t="n">
        <v>1.96666666666667</v>
      </c>
    </row>
    <row r="368" customFormat="false" ht="15.75" hidden="true" customHeight="true" outlineLevel="0" collapsed="false">
      <c r="A368" s="1" t="s">
        <v>532</v>
      </c>
      <c r="B368" s="1" t="n">
        <v>193</v>
      </c>
      <c r="C368" s="1" t="n">
        <v>124</v>
      </c>
      <c r="D368" s="1" t="n">
        <v>0.00225694444444444</v>
      </c>
      <c r="E368" s="1" t="n">
        <v>23</v>
      </c>
      <c r="F368" s="1" t="n">
        <v>0.2083</v>
      </c>
      <c r="G368" s="1" t="n">
        <v>0.2591</v>
      </c>
      <c r="H368" s="1" t="s">
        <v>2344</v>
      </c>
      <c r="I368" s="1" t="n">
        <v>0.00225694444444444</v>
      </c>
      <c r="J368" s="0" t="n">
        <v>3.25</v>
      </c>
    </row>
    <row r="369" customFormat="false" ht="15.75" hidden="true" customHeight="true" outlineLevel="0" collapsed="false">
      <c r="A369" s="1" t="s">
        <v>656</v>
      </c>
      <c r="B369" s="1" t="n">
        <v>264</v>
      </c>
      <c r="C369" s="1" t="n">
        <v>179</v>
      </c>
      <c r="D369" s="1" t="n">
        <v>0.00196759259259259</v>
      </c>
      <c r="E369" s="1" t="n">
        <v>41</v>
      </c>
      <c r="F369" s="1" t="n">
        <v>0.0444</v>
      </c>
      <c r="G369" s="1" t="n">
        <v>0.2348</v>
      </c>
      <c r="H369" s="1" t="s">
        <v>2345</v>
      </c>
      <c r="I369" s="1" t="n">
        <v>0.00196759259259259</v>
      </c>
      <c r="J369" s="0" t="n">
        <v>2.83333333333333</v>
      </c>
    </row>
    <row r="370" customFormat="false" ht="15.75" hidden="true" customHeight="true" outlineLevel="0" collapsed="false">
      <c r="A370" s="1" t="s">
        <v>679</v>
      </c>
      <c r="B370" s="1" t="n">
        <v>261</v>
      </c>
      <c r="C370" s="1" t="n">
        <v>166</v>
      </c>
      <c r="D370" s="1" t="n">
        <v>0.00190972222222222</v>
      </c>
      <c r="E370" s="1" t="n">
        <v>34</v>
      </c>
      <c r="F370" s="1" t="n">
        <v>0.0263</v>
      </c>
      <c r="G370" s="1" t="n">
        <v>0.1916</v>
      </c>
      <c r="H370" s="1" t="s">
        <v>2342</v>
      </c>
      <c r="I370" s="1" t="n">
        <v>0.00190972222222222</v>
      </c>
      <c r="J370" s="0" t="n">
        <v>2.75</v>
      </c>
    </row>
    <row r="371" customFormat="false" ht="15.75" hidden="true" customHeight="true" outlineLevel="0" collapsed="false">
      <c r="A371" s="1" t="s">
        <v>480</v>
      </c>
      <c r="B371" s="1" t="n">
        <v>202</v>
      </c>
      <c r="C371" s="1" t="n">
        <v>140</v>
      </c>
      <c r="D371" s="1" t="n">
        <v>0.00239583333333333</v>
      </c>
      <c r="E371" s="1" t="n">
        <v>29</v>
      </c>
      <c r="F371" s="1" t="n">
        <v>0.0667</v>
      </c>
      <c r="G371" s="1" t="n">
        <v>0.203</v>
      </c>
      <c r="H371" s="1" t="s">
        <v>2345</v>
      </c>
      <c r="I371" s="1" t="n">
        <v>0.00239583333333333</v>
      </c>
      <c r="J371" s="0" t="n">
        <v>3.45</v>
      </c>
    </row>
    <row r="372" customFormat="false" ht="15.75" hidden="true" customHeight="true" outlineLevel="0" collapsed="false">
      <c r="A372" s="1" t="s">
        <v>696</v>
      </c>
      <c r="B372" s="1" t="n">
        <v>193</v>
      </c>
      <c r="C372" s="1" t="n">
        <v>139</v>
      </c>
      <c r="D372" s="1" t="n">
        <v>0.00189814814814815</v>
      </c>
      <c r="E372" s="1" t="n">
        <v>19</v>
      </c>
      <c r="F372" s="1" t="n">
        <v>0.05</v>
      </c>
      <c r="G372" s="1" t="n">
        <v>0.1606</v>
      </c>
      <c r="H372" s="1" t="s">
        <v>2345</v>
      </c>
      <c r="I372" s="1" t="n">
        <v>0.00189814814814815</v>
      </c>
      <c r="J372" s="0" t="n">
        <v>2.73333333333333</v>
      </c>
    </row>
    <row r="373" customFormat="false" ht="15.75" hidden="true" customHeight="true" outlineLevel="0" collapsed="false">
      <c r="A373" s="1" t="s">
        <v>964</v>
      </c>
      <c r="B373" s="1" t="n">
        <v>131</v>
      </c>
      <c r="C373" s="1" t="n">
        <v>85</v>
      </c>
      <c r="D373" s="1" t="n">
        <v>0.00144675925925926</v>
      </c>
      <c r="E373" s="1" t="n">
        <v>17</v>
      </c>
      <c r="F373" s="1" t="n">
        <v>0.1579</v>
      </c>
      <c r="G373" s="1" t="n">
        <v>0.1374</v>
      </c>
      <c r="H373" s="1" t="s">
        <v>2342</v>
      </c>
      <c r="I373" s="1" t="n">
        <v>0.00144675925925926</v>
      </c>
      <c r="J373" s="0" t="n">
        <v>2.08333333333333</v>
      </c>
    </row>
    <row r="374" customFormat="false" ht="15.75" hidden="true" customHeight="true" outlineLevel="0" collapsed="false">
      <c r="A374" s="1" t="s">
        <v>644</v>
      </c>
      <c r="B374" s="1" t="n">
        <v>321</v>
      </c>
      <c r="C374" s="1" t="n">
        <v>159</v>
      </c>
      <c r="D374" s="1" t="n">
        <v>0.00199074074074074</v>
      </c>
      <c r="E374" s="1" t="n">
        <v>33</v>
      </c>
      <c r="F374" s="1" t="n">
        <v>0.0294</v>
      </c>
      <c r="G374" s="1" t="n">
        <v>0.1402</v>
      </c>
      <c r="H374" s="1" t="s">
        <v>2342</v>
      </c>
      <c r="I374" s="1" t="n">
        <v>0.00199074074074074</v>
      </c>
      <c r="J374" s="0" t="n">
        <v>2.86666666666666</v>
      </c>
    </row>
    <row r="375" customFormat="false" ht="15.75" hidden="true" customHeight="true" outlineLevel="0" collapsed="false">
      <c r="A375" s="1" t="s">
        <v>1482</v>
      </c>
      <c r="B375" s="1" t="n">
        <v>141</v>
      </c>
      <c r="C375" s="1" t="n">
        <v>110</v>
      </c>
      <c r="D375" s="1" t="n">
        <v>0.000648148148148148</v>
      </c>
      <c r="E375" s="1" t="n">
        <v>9</v>
      </c>
      <c r="F375" s="1" t="n">
        <v>0</v>
      </c>
      <c r="G375" s="1" t="n">
        <v>0.0922</v>
      </c>
      <c r="H375" s="1" t="s">
        <v>2344</v>
      </c>
      <c r="I375" s="1" t="n">
        <v>0.000648148148148148</v>
      </c>
      <c r="J375" s="0" t="n">
        <v>0.933333333333333</v>
      </c>
    </row>
    <row r="376" customFormat="false" ht="15.75" hidden="true" customHeight="true" outlineLevel="0" collapsed="false">
      <c r="A376" s="1" t="s">
        <v>667</v>
      </c>
      <c r="B376" s="1" t="n">
        <v>265</v>
      </c>
      <c r="C376" s="1" t="n">
        <v>190</v>
      </c>
      <c r="D376" s="1" t="n">
        <v>0.00194444444444444</v>
      </c>
      <c r="E376" s="1" t="n">
        <v>41</v>
      </c>
      <c r="F376" s="1" t="n">
        <v>0</v>
      </c>
      <c r="G376" s="1" t="n">
        <v>0.1509</v>
      </c>
      <c r="H376" s="1" t="s">
        <v>2344</v>
      </c>
      <c r="I376" s="1" t="n">
        <v>0.00194444444444444</v>
      </c>
      <c r="J376" s="0" t="n">
        <v>2.8</v>
      </c>
    </row>
    <row r="377" customFormat="false" ht="15.75" hidden="true" customHeight="true" outlineLevel="0" collapsed="false">
      <c r="A377" s="1" t="s">
        <v>694</v>
      </c>
      <c r="B377" s="1" t="n">
        <v>161</v>
      </c>
      <c r="C377" s="1" t="n">
        <v>106</v>
      </c>
      <c r="D377" s="1" t="n">
        <v>0.00189814814814815</v>
      </c>
      <c r="E377" s="1" t="n">
        <v>28</v>
      </c>
      <c r="F377" s="1" t="n">
        <v>0.1111</v>
      </c>
      <c r="G377" s="1" t="n">
        <v>0.1491</v>
      </c>
      <c r="H377" s="1" t="s">
        <v>2329</v>
      </c>
      <c r="I377" s="1" t="n">
        <v>0.00189814814814815</v>
      </c>
      <c r="J377" s="0" t="n">
        <v>2.73333333333333</v>
      </c>
    </row>
    <row r="378" customFormat="false" ht="15.75" hidden="true" customHeight="true" outlineLevel="0" collapsed="false">
      <c r="A378" s="1" t="s">
        <v>558</v>
      </c>
      <c r="B378" s="1" t="n">
        <v>240</v>
      </c>
      <c r="C378" s="1" t="n">
        <v>145</v>
      </c>
      <c r="D378" s="1" t="n">
        <v>0.0021875</v>
      </c>
      <c r="E378" s="1" t="n">
        <v>39</v>
      </c>
      <c r="F378" s="1" t="n">
        <v>0.1163</v>
      </c>
      <c r="G378" s="1" t="n">
        <v>0.2083</v>
      </c>
      <c r="H378" s="1" t="s">
        <v>2342</v>
      </c>
      <c r="I378" s="1" t="n">
        <v>0.0021875</v>
      </c>
      <c r="J378" s="0" t="n">
        <v>3.15</v>
      </c>
    </row>
    <row r="379" customFormat="false" ht="15.75" hidden="true" customHeight="true" outlineLevel="0" collapsed="false">
      <c r="A379" s="1" t="s">
        <v>984</v>
      </c>
      <c r="B379" s="1" t="n">
        <v>302</v>
      </c>
      <c r="C379" s="1" t="n">
        <v>196</v>
      </c>
      <c r="D379" s="1" t="n">
        <v>0.00141203703703704</v>
      </c>
      <c r="E379" s="1" t="n">
        <v>27</v>
      </c>
      <c r="F379" s="1" t="n">
        <v>0</v>
      </c>
      <c r="G379" s="1" t="n">
        <v>0.1391</v>
      </c>
      <c r="H379" s="1" t="s">
        <v>2342</v>
      </c>
      <c r="I379" s="1" t="n">
        <v>0.00141203703703704</v>
      </c>
      <c r="J379" s="0" t="n">
        <v>2.03333333333333</v>
      </c>
    </row>
    <row r="380" customFormat="false" ht="15.75" hidden="true" customHeight="true" outlineLevel="0" collapsed="false">
      <c r="A380" s="1" t="s">
        <v>503</v>
      </c>
      <c r="B380" s="1" t="n">
        <v>235</v>
      </c>
      <c r="C380" s="1" t="n">
        <v>150</v>
      </c>
      <c r="D380" s="1" t="n">
        <v>0.00232638888888889</v>
      </c>
      <c r="E380" s="1" t="n">
        <v>49</v>
      </c>
      <c r="F380" s="1" t="n">
        <v>0.1132</v>
      </c>
      <c r="G380" s="1" t="n">
        <v>0.2851</v>
      </c>
      <c r="H380" s="1" t="s">
        <v>2329</v>
      </c>
      <c r="I380" s="1" t="n">
        <v>0.00232638888888889</v>
      </c>
      <c r="J380" s="0" t="n">
        <v>3.35</v>
      </c>
    </row>
    <row r="381" customFormat="false" ht="15.75" hidden="true" customHeight="true" outlineLevel="0" collapsed="false">
      <c r="A381" s="1" t="s">
        <v>529</v>
      </c>
      <c r="B381" s="1" t="n">
        <v>1267</v>
      </c>
      <c r="C381" s="1" t="n">
        <v>735</v>
      </c>
      <c r="D381" s="1" t="n">
        <v>0.00226851851851852</v>
      </c>
      <c r="E381" s="1" t="n">
        <v>121</v>
      </c>
      <c r="F381" s="1" t="n">
        <v>0.0071</v>
      </c>
      <c r="G381" s="1" t="n">
        <v>0.1886</v>
      </c>
      <c r="H381" s="1" t="s">
        <v>2345</v>
      </c>
      <c r="I381" s="1" t="n">
        <v>0.00226851851851852</v>
      </c>
      <c r="J381" s="0" t="n">
        <v>3.26666666666666</v>
      </c>
    </row>
    <row r="382" customFormat="false" ht="15.75" hidden="true" customHeight="true" outlineLevel="0" collapsed="false">
      <c r="A382" s="1" t="s">
        <v>341</v>
      </c>
      <c r="B382" s="1" t="n">
        <v>218</v>
      </c>
      <c r="C382" s="1" t="n">
        <v>157</v>
      </c>
      <c r="D382" s="1" t="n">
        <v>0.00298611111111111</v>
      </c>
      <c r="E382" s="1" t="n">
        <v>38</v>
      </c>
      <c r="F382" s="1" t="n">
        <v>0.0769</v>
      </c>
      <c r="G382" s="1" t="n">
        <v>0.2477</v>
      </c>
      <c r="H382" s="1" t="s">
        <v>2342</v>
      </c>
      <c r="I382" s="1" t="n">
        <v>0.00298611111111111</v>
      </c>
      <c r="J382" s="0" t="n">
        <v>4.3</v>
      </c>
    </row>
    <row r="383" customFormat="false" ht="15.75" hidden="true" customHeight="true" outlineLevel="0" collapsed="false">
      <c r="A383" s="1" t="s">
        <v>495</v>
      </c>
      <c r="B383" s="1" t="n">
        <v>178</v>
      </c>
      <c r="C383" s="1" t="n">
        <v>113</v>
      </c>
      <c r="D383" s="1" t="n">
        <v>0.00233796296296296</v>
      </c>
      <c r="E383" s="1" t="n">
        <v>22</v>
      </c>
      <c r="F383" s="1" t="n">
        <v>0.0741</v>
      </c>
      <c r="G383" s="1" t="n">
        <v>0.1854</v>
      </c>
      <c r="H383" s="1" t="s">
        <v>2329</v>
      </c>
      <c r="I383" s="1" t="n">
        <v>0.00233796296296296</v>
      </c>
      <c r="J383" s="0" t="n">
        <v>3.36666666666666</v>
      </c>
    </row>
    <row r="384" customFormat="false" ht="15.75" hidden="true" customHeight="true" outlineLevel="0" collapsed="false">
      <c r="A384" s="1" t="s">
        <v>762</v>
      </c>
      <c r="B384" s="1" t="n">
        <v>1455</v>
      </c>
      <c r="C384" s="1" t="n">
        <v>895</v>
      </c>
      <c r="D384" s="1" t="n">
        <v>0.00178240740740741</v>
      </c>
      <c r="E384" s="1" t="n">
        <v>321</v>
      </c>
      <c r="F384" s="1" t="n">
        <v>0.0549</v>
      </c>
      <c r="G384" s="1" t="n">
        <v>0.3443</v>
      </c>
      <c r="H384" s="1" t="s">
        <v>2345</v>
      </c>
      <c r="I384" s="1" t="n">
        <v>0.00178240740740741</v>
      </c>
      <c r="J384" s="0" t="n">
        <v>2.56666666666666</v>
      </c>
    </row>
    <row r="385" customFormat="false" ht="15.75" hidden="true" customHeight="true" outlineLevel="0" collapsed="false">
      <c r="A385" s="1" t="s">
        <v>668</v>
      </c>
      <c r="B385" s="1" t="n">
        <v>1470</v>
      </c>
      <c r="C385" s="1" t="n">
        <v>965</v>
      </c>
      <c r="D385" s="1" t="n">
        <v>0.00194444444444444</v>
      </c>
      <c r="E385" s="1" t="n">
        <v>297</v>
      </c>
      <c r="F385" s="1" t="n">
        <v>0.0252</v>
      </c>
      <c r="G385" s="1" t="n">
        <v>0.2884</v>
      </c>
      <c r="H385" s="1" t="s">
        <v>2345</v>
      </c>
      <c r="I385" s="1" t="n">
        <v>0.00194444444444444</v>
      </c>
      <c r="J385" s="0" t="n">
        <v>2.8</v>
      </c>
    </row>
    <row r="386" customFormat="false" ht="15.75" hidden="true" customHeight="true" outlineLevel="0" collapsed="false">
      <c r="A386" s="1" t="s">
        <v>597</v>
      </c>
      <c r="B386" s="1" t="n">
        <v>594</v>
      </c>
      <c r="C386" s="1" t="n">
        <v>441</v>
      </c>
      <c r="D386" s="1" t="n">
        <v>0.00210648148148148</v>
      </c>
      <c r="E386" s="1" t="n">
        <v>53</v>
      </c>
      <c r="F386" s="1" t="n">
        <v>0</v>
      </c>
      <c r="G386" s="1" t="n">
        <v>0.138</v>
      </c>
      <c r="H386" s="1" t="s">
        <v>2345</v>
      </c>
      <c r="I386" s="1" t="n">
        <v>0.00210648148148148</v>
      </c>
      <c r="J386" s="0" t="n">
        <v>3.03333333333333</v>
      </c>
    </row>
    <row r="387" customFormat="false" ht="15.75" hidden="true" customHeight="true" outlineLevel="0" collapsed="false">
      <c r="A387" s="1" t="s">
        <v>875</v>
      </c>
      <c r="B387" s="1" t="n">
        <v>137</v>
      </c>
      <c r="C387" s="1" t="n">
        <v>102</v>
      </c>
      <c r="D387" s="1" t="n">
        <v>0.00158564814814815</v>
      </c>
      <c r="E387" s="1" t="n">
        <v>4</v>
      </c>
      <c r="F387" s="1" t="n">
        <v>0.25</v>
      </c>
      <c r="G387" s="1" t="n">
        <v>0.0511</v>
      </c>
      <c r="H387" s="1" t="s">
        <v>2321</v>
      </c>
      <c r="I387" s="1" t="n">
        <v>0.00158564814814815</v>
      </c>
      <c r="J387" s="0" t="n">
        <v>2.28333333333333</v>
      </c>
    </row>
    <row r="388" customFormat="false" ht="15.75" hidden="true" customHeight="true" outlineLevel="0" collapsed="false">
      <c r="A388" s="1" t="s">
        <v>627</v>
      </c>
      <c r="B388" s="1" t="n">
        <v>192</v>
      </c>
      <c r="C388" s="1" t="n">
        <v>144</v>
      </c>
      <c r="D388" s="1" t="n">
        <v>0.00202546296296296</v>
      </c>
      <c r="E388" s="1" t="n">
        <v>25</v>
      </c>
      <c r="F388" s="1" t="n">
        <v>0.0417</v>
      </c>
      <c r="G388" s="1" t="n">
        <v>0.1146</v>
      </c>
      <c r="H388" s="1" t="s">
        <v>2318</v>
      </c>
      <c r="I388" s="1" t="n">
        <v>0.00202546296296296</v>
      </c>
      <c r="J388" s="0" t="n">
        <v>2.91666666666666</v>
      </c>
    </row>
    <row r="389" customFormat="false" ht="15.75" hidden="true" customHeight="true" outlineLevel="0" collapsed="false">
      <c r="A389" s="1" t="s">
        <v>462</v>
      </c>
      <c r="B389" s="1" t="n">
        <v>121</v>
      </c>
      <c r="C389" s="1" t="n">
        <v>107</v>
      </c>
      <c r="D389" s="1" t="n">
        <v>0.00244212962962963</v>
      </c>
      <c r="E389" s="1" t="n">
        <v>12</v>
      </c>
      <c r="F389" s="1" t="n">
        <v>0.0909</v>
      </c>
      <c r="G389" s="1" t="n">
        <v>0.0909</v>
      </c>
      <c r="H389" s="1" t="s">
        <v>2321</v>
      </c>
      <c r="I389" s="1" t="n">
        <v>0.00244212962962963</v>
      </c>
      <c r="J389" s="0" t="n">
        <v>3.51666666666666</v>
      </c>
    </row>
    <row r="390" customFormat="false" ht="15.75" hidden="true" customHeight="true" outlineLevel="0" collapsed="false">
      <c r="A390" s="1" t="s">
        <v>605</v>
      </c>
      <c r="B390" s="1" t="n">
        <v>232</v>
      </c>
      <c r="C390" s="1" t="n">
        <v>161</v>
      </c>
      <c r="D390" s="1" t="n">
        <v>0.00208333333333333</v>
      </c>
      <c r="E390" s="1" t="n">
        <v>29</v>
      </c>
      <c r="F390" s="1" t="n">
        <v>0.0667</v>
      </c>
      <c r="G390" s="1" t="n">
        <v>0.1595</v>
      </c>
      <c r="H390" s="1" t="s">
        <v>2321</v>
      </c>
      <c r="I390" s="1" t="n">
        <v>0.00208333333333333</v>
      </c>
      <c r="J390" s="0" t="n">
        <v>3</v>
      </c>
    </row>
    <row r="391" customFormat="false" ht="15.75" hidden="true" customHeight="true" outlineLevel="0" collapsed="false">
      <c r="A391" s="1" t="s">
        <v>794</v>
      </c>
      <c r="B391" s="1" t="n">
        <v>133</v>
      </c>
      <c r="C391" s="1" t="n">
        <v>108</v>
      </c>
      <c r="D391" s="1" t="n">
        <v>0.00171296296296296</v>
      </c>
      <c r="E391" s="1" t="n">
        <v>6</v>
      </c>
      <c r="F391" s="1" t="n">
        <v>0.1429</v>
      </c>
      <c r="G391" s="1" t="n">
        <v>0.0827</v>
      </c>
      <c r="H391" s="1" t="s">
        <v>2329</v>
      </c>
      <c r="I391" s="1" t="n">
        <v>0.00171296296296296</v>
      </c>
      <c r="J391" s="0" t="n">
        <v>2.46666666666666</v>
      </c>
    </row>
    <row r="392" customFormat="false" ht="15.75" hidden="true" customHeight="true" outlineLevel="0" collapsed="false">
      <c r="A392" s="1" t="s">
        <v>562</v>
      </c>
      <c r="B392" s="1" t="n">
        <v>140</v>
      </c>
      <c r="C392" s="1" t="n">
        <v>113</v>
      </c>
      <c r="D392" s="1" t="n">
        <v>0.00217592592592593</v>
      </c>
      <c r="E392" s="1" t="n">
        <v>19</v>
      </c>
      <c r="F392" s="1" t="n">
        <v>0.0588</v>
      </c>
      <c r="G392" s="1" t="n">
        <v>0.1214</v>
      </c>
      <c r="H392" s="1" t="s">
        <v>2318</v>
      </c>
      <c r="I392" s="1" t="n">
        <v>0.00217592592592593</v>
      </c>
      <c r="J392" s="0" t="n">
        <v>3.13333333333333</v>
      </c>
    </row>
    <row r="393" customFormat="false" ht="15.75" hidden="true" customHeight="true" outlineLevel="0" collapsed="false">
      <c r="A393" s="1" t="s">
        <v>465</v>
      </c>
      <c r="B393" s="1" t="n">
        <v>254</v>
      </c>
      <c r="C393" s="1" t="n">
        <v>160</v>
      </c>
      <c r="D393" s="1" t="n">
        <v>0.00244212962962963</v>
      </c>
      <c r="E393" s="1" t="n">
        <v>28</v>
      </c>
      <c r="F393" s="1" t="n">
        <v>0</v>
      </c>
      <c r="G393" s="1" t="n">
        <v>0.1496</v>
      </c>
      <c r="H393" s="1" t="s">
        <v>2329</v>
      </c>
      <c r="I393" s="1" t="n">
        <v>0.00244212962962963</v>
      </c>
      <c r="J393" s="0" t="n">
        <v>3.51666666666666</v>
      </c>
    </row>
    <row r="394" customFormat="false" ht="15.75" hidden="true" customHeight="true" outlineLevel="0" collapsed="false">
      <c r="A394" s="1" t="s">
        <v>929</v>
      </c>
      <c r="B394" s="1" t="n">
        <v>141</v>
      </c>
      <c r="C394" s="1" t="n">
        <v>102</v>
      </c>
      <c r="D394" s="1" t="n">
        <v>0.00150462962962963</v>
      </c>
      <c r="E394" s="1" t="n">
        <v>8</v>
      </c>
      <c r="F394" s="1" t="n">
        <v>0</v>
      </c>
      <c r="G394" s="1" t="n">
        <v>0.078</v>
      </c>
      <c r="H394" s="1" t="s">
        <v>2345</v>
      </c>
      <c r="I394" s="1" t="n">
        <v>0.00150462962962963</v>
      </c>
      <c r="J394" s="0" t="n">
        <v>2.16666666666666</v>
      </c>
    </row>
    <row r="395" customFormat="false" ht="15.75" hidden="true" customHeight="true" outlineLevel="0" collapsed="false">
      <c r="A395" s="1" t="s">
        <v>1104</v>
      </c>
      <c r="B395" s="1" t="n">
        <v>344</v>
      </c>
      <c r="C395" s="1" t="n">
        <v>201</v>
      </c>
      <c r="D395" s="1" t="n">
        <v>0.00123842592592593</v>
      </c>
      <c r="E395" s="1" t="n">
        <v>39</v>
      </c>
      <c r="F395" s="1" t="n">
        <v>0.0541</v>
      </c>
      <c r="G395" s="1" t="n">
        <v>0.1017</v>
      </c>
      <c r="H395" s="1" t="s">
        <v>2321</v>
      </c>
      <c r="I395" s="1" t="n">
        <v>0.00123842592592593</v>
      </c>
      <c r="J395" s="0" t="n">
        <v>1.78333333333333</v>
      </c>
    </row>
    <row r="396" customFormat="false" ht="15.75" hidden="true" customHeight="true" outlineLevel="0" collapsed="false">
      <c r="A396" s="1" t="s">
        <v>942</v>
      </c>
      <c r="B396" s="1" t="n">
        <v>215</v>
      </c>
      <c r="C396" s="1" t="n">
        <v>141</v>
      </c>
      <c r="D396" s="1" t="n">
        <v>0.00149305555555556</v>
      </c>
      <c r="E396" s="1" t="n">
        <v>15</v>
      </c>
      <c r="F396" s="1" t="n">
        <v>0</v>
      </c>
      <c r="G396" s="1" t="n">
        <v>0.0837</v>
      </c>
      <c r="H396" s="1" t="s">
        <v>2344</v>
      </c>
      <c r="I396" s="1" t="n">
        <v>0.00149305555555556</v>
      </c>
      <c r="J396" s="0" t="n">
        <v>2.15</v>
      </c>
    </row>
    <row r="397" customFormat="false" ht="15.75" hidden="true" customHeight="true" outlineLevel="0" collapsed="false">
      <c r="A397" s="1" t="s">
        <v>611</v>
      </c>
      <c r="B397" s="1" t="n">
        <v>174</v>
      </c>
      <c r="C397" s="1" t="n">
        <v>102</v>
      </c>
      <c r="D397" s="1" t="n">
        <v>0.00207175925925926</v>
      </c>
      <c r="E397" s="1" t="n">
        <v>18</v>
      </c>
      <c r="F397" s="1" t="n">
        <v>0</v>
      </c>
      <c r="G397" s="1" t="n">
        <v>0.1379</v>
      </c>
      <c r="H397" s="1" t="s">
        <v>2329</v>
      </c>
      <c r="I397" s="1" t="n">
        <v>0.00207175925925926</v>
      </c>
      <c r="J397" s="0" t="n">
        <v>2.98333333333333</v>
      </c>
    </row>
    <row r="398" customFormat="false" ht="15.75" hidden="true" customHeight="true" outlineLevel="0" collapsed="false">
      <c r="A398" s="1" t="s">
        <v>893</v>
      </c>
      <c r="B398" s="1" t="n">
        <v>105</v>
      </c>
      <c r="C398" s="1" t="n">
        <v>96</v>
      </c>
      <c r="D398" s="1" t="n">
        <v>0.00155092592592593</v>
      </c>
      <c r="E398" s="1" t="n">
        <v>7</v>
      </c>
      <c r="F398" s="1" t="n">
        <v>0.1429</v>
      </c>
      <c r="G398" s="1" t="n">
        <v>0.0476</v>
      </c>
      <c r="H398" s="1" t="s">
        <v>2321</v>
      </c>
      <c r="I398" s="1" t="n">
        <v>0.00155092592592593</v>
      </c>
      <c r="J398" s="0" t="n">
        <v>2.23333333333333</v>
      </c>
    </row>
    <row r="399" customFormat="false" ht="15.75" hidden="true" customHeight="true" outlineLevel="0" collapsed="false">
      <c r="A399" s="1" t="s">
        <v>511</v>
      </c>
      <c r="B399" s="1" t="n">
        <v>132</v>
      </c>
      <c r="C399" s="1" t="n">
        <v>101</v>
      </c>
      <c r="D399" s="1" t="n">
        <v>0.00230324074074074</v>
      </c>
      <c r="E399" s="1" t="n">
        <v>12</v>
      </c>
      <c r="F399" s="1" t="n">
        <v>0</v>
      </c>
      <c r="G399" s="1" t="n">
        <v>0.1212</v>
      </c>
      <c r="H399" s="1" t="s">
        <v>2317</v>
      </c>
      <c r="I399" s="1" t="n">
        <v>0.00230324074074074</v>
      </c>
      <c r="J399" s="0" t="n">
        <v>3.31666666666666</v>
      </c>
    </row>
    <row r="400" customFormat="false" ht="15.75" hidden="true" customHeight="true" outlineLevel="0" collapsed="false">
      <c r="A400" s="1" t="s">
        <v>755</v>
      </c>
      <c r="B400" s="1" t="n">
        <v>147</v>
      </c>
      <c r="C400" s="1" t="n">
        <v>99</v>
      </c>
      <c r="D400" s="1" t="n">
        <v>0.00179398148148148</v>
      </c>
      <c r="E400" s="1" t="n">
        <v>7</v>
      </c>
      <c r="F400" s="1" t="n">
        <v>0.2</v>
      </c>
      <c r="G400" s="1" t="n">
        <v>0.1156</v>
      </c>
      <c r="H400" s="1" t="s">
        <v>2344</v>
      </c>
      <c r="I400" s="1" t="n">
        <v>0.00179398148148148</v>
      </c>
      <c r="J400" s="0" t="n">
        <v>2.58333333333333</v>
      </c>
    </row>
    <row r="401" customFormat="false" ht="15.75" hidden="true" customHeight="true" outlineLevel="0" collapsed="false">
      <c r="A401" s="1" t="s">
        <v>579</v>
      </c>
      <c r="B401" s="1" t="n">
        <v>151</v>
      </c>
      <c r="C401" s="1" t="n">
        <v>116</v>
      </c>
      <c r="D401" s="1" t="n">
        <v>0.0021412037037037</v>
      </c>
      <c r="E401" s="1" t="n">
        <v>17</v>
      </c>
      <c r="F401" s="1" t="n">
        <v>0.0625</v>
      </c>
      <c r="G401" s="1" t="n">
        <v>0.2053</v>
      </c>
      <c r="H401" s="1" t="s">
        <v>2321</v>
      </c>
      <c r="I401" s="1" t="n">
        <v>0.0021412037037037</v>
      </c>
      <c r="J401" s="0" t="n">
        <v>3.08333333333333</v>
      </c>
    </row>
    <row r="402" customFormat="false" ht="15.75" hidden="true" customHeight="true" outlineLevel="0" collapsed="false">
      <c r="A402" s="1" t="s">
        <v>948</v>
      </c>
      <c r="B402" s="1" t="n">
        <v>698</v>
      </c>
      <c r="C402" s="1" t="n">
        <v>423</v>
      </c>
      <c r="D402" s="1" t="n">
        <v>0.00146990740740741</v>
      </c>
      <c r="E402" s="1" t="n">
        <v>87</v>
      </c>
      <c r="F402" s="1" t="n">
        <v>0.0429</v>
      </c>
      <c r="G402" s="1" t="n">
        <v>0.1289</v>
      </c>
      <c r="H402" s="1" t="s">
        <v>2329</v>
      </c>
      <c r="I402" s="1" t="n">
        <v>0.00146990740740741</v>
      </c>
      <c r="J402" s="0" t="n">
        <v>2.11666666666666</v>
      </c>
    </row>
    <row r="403" customFormat="false" ht="15.75" hidden="true" customHeight="true" outlineLevel="0" collapsed="false">
      <c r="A403" s="1" t="s">
        <v>884</v>
      </c>
      <c r="B403" s="1" t="n">
        <v>103</v>
      </c>
      <c r="C403" s="1" t="n">
        <v>67</v>
      </c>
      <c r="D403" s="1" t="n">
        <v>0.0015625</v>
      </c>
      <c r="E403" s="1" t="n">
        <v>7</v>
      </c>
      <c r="F403" s="1" t="n">
        <v>0</v>
      </c>
      <c r="G403" s="1" t="n">
        <v>0.1553</v>
      </c>
      <c r="H403" s="1" t="s">
        <v>2342</v>
      </c>
      <c r="I403" s="1" t="n">
        <v>0.0015625</v>
      </c>
      <c r="J403" s="0" t="n">
        <v>2.25</v>
      </c>
    </row>
    <row r="404" customFormat="false" ht="15.75" hidden="true" customHeight="true" outlineLevel="0" collapsed="false">
      <c r="A404" s="1" t="s">
        <v>1069</v>
      </c>
      <c r="B404" s="1" t="n">
        <v>433</v>
      </c>
      <c r="C404" s="1" t="n">
        <v>108</v>
      </c>
      <c r="D404" s="1" t="n">
        <v>0.00130787037037037</v>
      </c>
      <c r="E404" s="1" t="n">
        <v>19</v>
      </c>
      <c r="F404" s="1" t="n">
        <v>0.0526</v>
      </c>
      <c r="G404" s="1" t="n">
        <v>0.0554</v>
      </c>
      <c r="H404" s="1" t="s">
        <v>2321</v>
      </c>
      <c r="I404" s="1" t="n">
        <v>0.00130787037037037</v>
      </c>
      <c r="J404" s="0" t="n">
        <v>1.88333333333333</v>
      </c>
    </row>
    <row r="405" customFormat="false" ht="15.75" hidden="true" customHeight="true" outlineLevel="0" collapsed="false">
      <c r="A405" s="1" t="s">
        <v>468</v>
      </c>
      <c r="B405" s="1" t="n">
        <v>103</v>
      </c>
      <c r="C405" s="1" t="n">
        <v>74</v>
      </c>
      <c r="D405" s="1" t="n">
        <v>0.00243055555555556</v>
      </c>
      <c r="E405" s="1" t="n">
        <v>12</v>
      </c>
      <c r="F405" s="1" t="n">
        <v>0</v>
      </c>
      <c r="G405" s="1" t="n">
        <v>0.1068</v>
      </c>
      <c r="H405" s="1" t="s">
        <v>2318</v>
      </c>
      <c r="I405" s="1" t="n">
        <v>0.00243055555555556</v>
      </c>
      <c r="J405" s="0" t="n">
        <v>3.5</v>
      </c>
    </row>
    <row r="406" customFormat="false" ht="15.75" hidden="true" customHeight="true" outlineLevel="0" collapsed="false">
      <c r="A406" s="1" t="s">
        <v>853</v>
      </c>
      <c r="B406" s="1" t="n">
        <v>182</v>
      </c>
      <c r="C406" s="1" t="n">
        <v>159</v>
      </c>
      <c r="D406" s="1" t="n">
        <v>0.00162037037037037</v>
      </c>
      <c r="E406" s="1" t="n">
        <v>6</v>
      </c>
      <c r="F406" s="1" t="n">
        <v>0</v>
      </c>
      <c r="G406" s="1" t="n">
        <v>0.0989</v>
      </c>
      <c r="H406" s="1" t="s">
        <v>2329</v>
      </c>
      <c r="I406" s="1" t="n">
        <v>0.00162037037037037</v>
      </c>
      <c r="J406" s="0" t="n">
        <v>2.33333333333333</v>
      </c>
    </row>
    <row r="407" customFormat="false" ht="15.75" hidden="true" customHeight="true" outlineLevel="0" collapsed="false">
      <c r="A407" s="1" t="s">
        <v>1328</v>
      </c>
      <c r="B407" s="1" t="n">
        <v>188</v>
      </c>
      <c r="C407" s="1" t="n">
        <v>154</v>
      </c>
      <c r="D407" s="1" t="n">
        <v>0.000891203703703704</v>
      </c>
      <c r="E407" s="1" t="n">
        <v>12</v>
      </c>
      <c r="F407" s="1" t="n">
        <v>0</v>
      </c>
      <c r="G407" s="1" t="n">
        <v>0.0691</v>
      </c>
      <c r="H407" s="1" t="s">
        <v>2321</v>
      </c>
      <c r="I407" s="1" t="n">
        <v>0.000891203703703704</v>
      </c>
      <c r="J407" s="0" t="n">
        <v>1.28333333333333</v>
      </c>
    </row>
    <row r="408" customFormat="false" ht="15.75" hidden="true" customHeight="true" outlineLevel="0" collapsed="false">
      <c r="A408" s="1" t="s">
        <v>1281</v>
      </c>
      <c r="B408" s="1" t="n">
        <v>146</v>
      </c>
      <c r="C408" s="1" t="n">
        <v>138</v>
      </c>
      <c r="D408" s="1" t="n">
        <v>0.000960648148148148</v>
      </c>
      <c r="E408" s="1" t="n">
        <v>7</v>
      </c>
      <c r="F408" s="1" t="n">
        <v>0</v>
      </c>
      <c r="G408" s="1" t="n">
        <v>0.0548</v>
      </c>
      <c r="H408" s="1" t="s">
        <v>2321</v>
      </c>
      <c r="I408" s="1" t="n">
        <v>0.000960648148148148</v>
      </c>
      <c r="J408" s="0" t="n">
        <v>1.38333333333333</v>
      </c>
    </row>
    <row r="409" customFormat="false" ht="15.75" hidden="true" customHeight="true" outlineLevel="0" collapsed="false">
      <c r="A409" s="1" t="s">
        <v>1247</v>
      </c>
      <c r="B409" s="1" t="n">
        <v>196</v>
      </c>
      <c r="C409" s="1" t="n">
        <v>146</v>
      </c>
      <c r="D409" s="1" t="n">
        <v>0.00101851851851852</v>
      </c>
      <c r="E409" s="1" t="n">
        <v>12</v>
      </c>
      <c r="F409" s="1" t="n">
        <v>0</v>
      </c>
      <c r="G409" s="1" t="n">
        <v>0.0408</v>
      </c>
      <c r="H409" s="1" t="s">
        <v>2329</v>
      </c>
      <c r="I409" s="1" t="n">
        <v>0.00101851851851852</v>
      </c>
      <c r="J409" s="0" t="n">
        <v>1.46666666666667</v>
      </c>
    </row>
    <row r="410" customFormat="false" ht="15.75" hidden="true" customHeight="true" outlineLevel="0" collapsed="false">
      <c r="A410" s="1" t="s">
        <v>1102</v>
      </c>
      <c r="B410" s="1" t="n">
        <v>170</v>
      </c>
      <c r="C410" s="1" t="n">
        <v>136</v>
      </c>
      <c r="D410" s="1" t="n">
        <v>0.00125</v>
      </c>
      <c r="E410" s="1" t="n">
        <v>17</v>
      </c>
      <c r="F410" s="1" t="n">
        <v>0.0714</v>
      </c>
      <c r="G410" s="1" t="n">
        <v>0.1294</v>
      </c>
      <c r="H410" s="1" t="s">
        <v>2318</v>
      </c>
      <c r="I410" s="1" t="n">
        <v>0.00125</v>
      </c>
      <c r="J410" s="0" t="n">
        <v>1.8</v>
      </c>
    </row>
    <row r="411" customFormat="false" ht="15.75" hidden="true" customHeight="true" outlineLevel="0" collapsed="false">
      <c r="A411" s="1" t="s">
        <v>470</v>
      </c>
      <c r="B411" s="1" t="n">
        <v>147</v>
      </c>
      <c r="C411" s="1" t="n">
        <v>117</v>
      </c>
      <c r="D411" s="1" t="n">
        <v>0.00243055555555556</v>
      </c>
      <c r="E411" s="1" t="n">
        <v>15</v>
      </c>
      <c r="F411" s="1" t="n">
        <v>0</v>
      </c>
      <c r="G411" s="1" t="n">
        <v>0.102</v>
      </c>
      <c r="H411" s="1" t="s">
        <v>2318</v>
      </c>
      <c r="I411" s="1" t="n">
        <v>0.00243055555555556</v>
      </c>
      <c r="J411" s="0" t="n">
        <v>3.5</v>
      </c>
    </row>
    <row r="412" customFormat="false" ht="15.75" hidden="true" customHeight="true" outlineLevel="0" collapsed="false">
      <c r="A412" s="1" t="s">
        <v>814</v>
      </c>
      <c r="B412" s="1" t="n">
        <v>124</v>
      </c>
      <c r="C412" s="1" t="n">
        <v>110</v>
      </c>
      <c r="D412" s="1" t="n">
        <v>0.00168981481481481</v>
      </c>
      <c r="E412" s="1" t="n">
        <v>9</v>
      </c>
      <c r="F412" s="1" t="n">
        <v>0</v>
      </c>
      <c r="G412" s="1" t="n">
        <v>0.0968</v>
      </c>
      <c r="H412" s="1" t="s">
        <v>2315</v>
      </c>
      <c r="I412" s="1" t="n">
        <v>0.00168981481481481</v>
      </c>
      <c r="J412" s="0" t="n">
        <v>2.43333333333333</v>
      </c>
    </row>
    <row r="413" customFormat="false" ht="15.75" hidden="true" customHeight="true" outlineLevel="0" collapsed="false">
      <c r="A413" s="1" t="s">
        <v>325</v>
      </c>
      <c r="B413" s="1" t="n">
        <v>295</v>
      </c>
      <c r="C413" s="1" t="n">
        <v>231</v>
      </c>
      <c r="D413" s="1" t="n">
        <v>0.00305555555555556</v>
      </c>
      <c r="E413" s="1" t="n">
        <v>39</v>
      </c>
      <c r="F413" s="1" t="n">
        <v>0.0667</v>
      </c>
      <c r="G413" s="1" t="n">
        <v>0.2068</v>
      </c>
      <c r="H413" s="1" t="s">
        <v>2321</v>
      </c>
      <c r="I413" s="1" t="n">
        <v>0.00305555555555556</v>
      </c>
      <c r="J413" s="0" t="n">
        <v>4.4</v>
      </c>
    </row>
    <row r="414" customFormat="false" ht="15.75" hidden="true" customHeight="true" outlineLevel="0" collapsed="false">
      <c r="A414" s="1" t="s">
        <v>1294</v>
      </c>
      <c r="B414" s="1" t="n">
        <v>174</v>
      </c>
      <c r="C414" s="1" t="n">
        <v>91</v>
      </c>
      <c r="D414" s="1" t="n">
        <v>0.0009375</v>
      </c>
      <c r="E414" s="1" t="n">
        <v>13</v>
      </c>
      <c r="F414" s="1" t="n">
        <v>0.1667</v>
      </c>
      <c r="G414" s="1" t="n">
        <v>0.092</v>
      </c>
      <c r="H414" s="1" t="s">
        <v>2342</v>
      </c>
      <c r="I414" s="1" t="n">
        <v>0.0009375</v>
      </c>
      <c r="J414" s="0" t="n">
        <v>1.35</v>
      </c>
    </row>
    <row r="415" customFormat="false" ht="15.75" hidden="true" customHeight="true" outlineLevel="0" collapsed="false">
      <c r="A415" s="1" t="s">
        <v>521</v>
      </c>
      <c r="B415" s="1" t="n">
        <v>357</v>
      </c>
      <c r="C415" s="1" t="n">
        <v>197</v>
      </c>
      <c r="D415" s="1" t="n">
        <v>0.00228009259259259</v>
      </c>
      <c r="E415" s="1" t="n">
        <v>48</v>
      </c>
      <c r="F415" s="1" t="n">
        <v>0.0556</v>
      </c>
      <c r="G415" s="1" t="n">
        <v>0.2297</v>
      </c>
      <c r="H415" s="1" t="s">
        <v>2342</v>
      </c>
      <c r="I415" s="1" t="n">
        <v>0.00228009259259259</v>
      </c>
      <c r="J415" s="0" t="n">
        <v>3.28333333333333</v>
      </c>
    </row>
    <row r="416" customFormat="false" ht="15.75" hidden="true" customHeight="true" outlineLevel="0" collapsed="false">
      <c r="A416" s="1" t="s">
        <v>815</v>
      </c>
      <c r="B416" s="1" t="n">
        <v>1349</v>
      </c>
      <c r="C416" s="1" t="n">
        <v>771</v>
      </c>
      <c r="D416" s="1" t="n">
        <v>0.00168981481481481</v>
      </c>
      <c r="E416" s="1" t="n">
        <v>115</v>
      </c>
      <c r="F416" s="1" t="n">
        <v>0.0078</v>
      </c>
      <c r="G416" s="1" t="n">
        <v>0.1319</v>
      </c>
      <c r="H416" s="1" t="s">
        <v>2342</v>
      </c>
      <c r="I416" s="1" t="n">
        <v>0.00168981481481481</v>
      </c>
      <c r="J416" s="0" t="n">
        <v>2.43333333333333</v>
      </c>
    </row>
    <row r="417" customFormat="false" ht="15.75" hidden="true" customHeight="true" outlineLevel="0" collapsed="false">
      <c r="A417" s="1" t="s">
        <v>1234</v>
      </c>
      <c r="B417" s="1" t="n">
        <v>162</v>
      </c>
      <c r="C417" s="1" t="n">
        <v>154</v>
      </c>
      <c r="D417" s="1" t="n">
        <v>0.00103009259259259</v>
      </c>
      <c r="E417" s="1" t="n">
        <v>6</v>
      </c>
      <c r="F417" s="1" t="n">
        <v>0</v>
      </c>
      <c r="G417" s="1" t="n">
        <v>0.1049</v>
      </c>
      <c r="H417" s="1" t="s">
        <v>2329</v>
      </c>
      <c r="I417" s="1" t="n">
        <v>0.00103009259259259</v>
      </c>
      <c r="J417" s="0" t="n">
        <v>1.48333333333333</v>
      </c>
    </row>
    <row r="418" customFormat="false" ht="15.75" hidden="true" customHeight="true" outlineLevel="0" collapsed="false">
      <c r="A418" s="1" t="s">
        <v>876</v>
      </c>
      <c r="B418" s="1" t="n">
        <v>399</v>
      </c>
      <c r="C418" s="1" t="n">
        <v>304</v>
      </c>
      <c r="D418" s="1" t="n">
        <v>0.00158564814814815</v>
      </c>
      <c r="E418" s="1" t="n">
        <v>38</v>
      </c>
      <c r="F418" s="1" t="n">
        <v>0.122</v>
      </c>
      <c r="G418" s="1" t="n">
        <v>0.193</v>
      </c>
      <c r="H418" s="1" t="s">
        <v>2329</v>
      </c>
      <c r="I418" s="1" t="n">
        <v>0.00158564814814815</v>
      </c>
      <c r="J418" s="0" t="n">
        <v>2.28333333333333</v>
      </c>
    </row>
    <row r="419" customFormat="false" ht="15.75" hidden="true" customHeight="true" outlineLevel="0" collapsed="false">
      <c r="A419" s="1" t="s">
        <v>778</v>
      </c>
      <c r="B419" s="1" t="n">
        <v>208</v>
      </c>
      <c r="C419" s="1" t="n">
        <v>165</v>
      </c>
      <c r="D419" s="1" t="n">
        <v>0.00174768518518519</v>
      </c>
      <c r="E419" s="1" t="n">
        <v>19</v>
      </c>
      <c r="F419" s="1" t="n">
        <v>0.1176</v>
      </c>
      <c r="G419" s="1" t="n">
        <v>0.0913</v>
      </c>
      <c r="H419" s="1" t="s">
        <v>2329</v>
      </c>
      <c r="I419" s="1" t="n">
        <v>0.00174768518518519</v>
      </c>
      <c r="J419" s="0" t="n">
        <v>2.51666666666666</v>
      </c>
    </row>
    <row r="420" customFormat="false" ht="15.75" hidden="true" customHeight="true" outlineLevel="0" collapsed="false">
      <c r="A420" s="1" t="s">
        <v>1266</v>
      </c>
      <c r="B420" s="1" t="n">
        <v>164</v>
      </c>
      <c r="C420" s="1" t="n">
        <v>152</v>
      </c>
      <c r="D420" s="1" t="n">
        <v>0.000983796296296296</v>
      </c>
      <c r="E420" s="1" t="n">
        <v>4</v>
      </c>
      <c r="F420" s="1" t="n">
        <v>0</v>
      </c>
      <c r="G420" s="1" t="n">
        <v>0.0366</v>
      </c>
      <c r="H420" s="1" t="s">
        <v>2321</v>
      </c>
      <c r="I420" s="1" t="n">
        <v>0.000983796296296296</v>
      </c>
      <c r="J420" s="0" t="n">
        <v>1.41666666666667</v>
      </c>
    </row>
    <row r="421" customFormat="false" ht="15.75" hidden="true" customHeight="true" outlineLevel="0" collapsed="false">
      <c r="A421" s="1" t="s">
        <v>1059</v>
      </c>
      <c r="B421" s="1" t="n">
        <v>125</v>
      </c>
      <c r="C421" s="1" t="n">
        <v>99</v>
      </c>
      <c r="D421" s="1" t="n">
        <v>0.00130787037037037</v>
      </c>
      <c r="E421" s="1" t="n">
        <v>12</v>
      </c>
      <c r="F421" s="1" t="n">
        <v>0</v>
      </c>
      <c r="G421" s="1" t="n">
        <v>0.072</v>
      </c>
      <c r="H421" s="1" t="s">
        <v>2342</v>
      </c>
      <c r="I421" s="1" t="n">
        <v>0.00130787037037037</v>
      </c>
      <c r="J421" s="0" t="n">
        <v>1.88333333333333</v>
      </c>
    </row>
    <row r="422" customFormat="false" ht="15.75" hidden="true" customHeight="true" outlineLevel="0" collapsed="false">
      <c r="A422" s="1" t="s">
        <v>1310</v>
      </c>
      <c r="B422" s="1" t="n">
        <v>190</v>
      </c>
      <c r="C422" s="1" t="n">
        <v>148</v>
      </c>
      <c r="D422" s="1" t="n">
        <v>0.000902777777777778</v>
      </c>
      <c r="E422" s="1" t="n">
        <v>6</v>
      </c>
      <c r="F422" s="1" t="n">
        <v>0.1667</v>
      </c>
      <c r="G422" s="1" t="n">
        <v>0.0474</v>
      </c>
      <c r="H422" s="1" t="s">
        <v>2342</v>
      </c>
      <c r="I422" s="1" t="n">
        <v>0.000902777777777778</v>
      </c>
      <c r="J422" s="0" t="n">
        <v>1.3</v>
      </c>
    </row>
    <row r="423" customFormat="false" ht="15.75" hidden="true" customHeight="true" outlineLevel="0" collapsed="false">
      <c r="A423" s="1" t="s">
        <v>1511</v>
      </c>
      <c r="B423" s="1" t="n">
        <v>160</v>
      </c>
      <c r="C423" s="1" t="n">
        <v>153</v>
      </c>
      <c r="D423" s="1" t="n">
        <v>0.000578703703703704</v>
      </c>
      <c r="E423" s="1" t="n">
        <v>4</v>
      </c>
      <c r="F423" s="1" t="n">
        <v>0</v>
      </c>
      <c r="G423" s="1" t="n">
        <v>0.0562</v>
      </c>
      <c r="H423" s="1" t="s">
        <v>2321</v>
      </c>
      <c r="I423" s="1" t="n">
        <v>0.000578703703703704</v>
      </c>
      <c r="J423" s="0" t="n">
        <v>0.833333333333333</v>
      </c>
    </row>
    <row r="424" customFormat="false" ht="15.75" hidden="true" customHeight="true" outlineLevel="0" collapsed="false">
      <c r="A424" s="1" t="s">
        <v>545</v>
      </c>
      <c r="B424" s="1" t="n">
        <v>356</v>
      </c>
      <c r="C424" s="1" t="n">
        <v>180</v>
      </c>
      <c r="D424" s="1" t="n">
        <v>0.00222222222222222</v>
      </c>
      <c r="E424" s="1" t="n">
        <v>32</v>
      </c>
      <c r="F424" s="1" t="n">
        <v>0.0588</v>
      </c>
      <c r="G424" s="1" t="n">
        <v>0.1573</v>
      </c>
      <c r="H424" s="1" t="s">
        <v>2329</v>
      </c>
      <c r="I424" s="1" t="n">
        <v>0.00222222222222222</v>
      </c>
      <c r="J424" s="0" t="n">
        <v>3.2</v>
      </c>
    </row>
    <row r="425" customFormat="false" ht="15.75" hidden="true" customHeight="true" outlineLevel="0" collapsed="false">
      <c r="A425" s="1" t="s">
        <v>569</v>
      </c>
      <c r="B425" s="1" t="n">
        <v>1003</v>
      </c>
      <c r="C425" s="1" t="n">
        <v>463</v>
      </c>
      <c r="D425" s="1" t="n">
        <v>0.00216435185185185</v>
      </c>
      <c r="E425" s="1" t="n">
        <v>114</v>
      </c>
      <c r="F425" s="1" t="n">
        <v>0.0165</v>
      </c>
      <c r="G425" s="1" t="n">
        <v>0.1615</v>
      </c>
      <c r="H425" s="1" t="s">
        <v>2321</v>
      </c>
      <c r="I425" s="1" t="n">
        <v>0.00216435185185185</v>
      </c>
      <c r="J425" s="0" t="n">
        <v>3.11666666666666</v>
      </c>
    </row>
    <row r="426" customFormat="false" ht="15.75" hidden="true" customHeight="true" outlineLevel="0" collapsed="false">
      <c r="A426" s="1" t="s">
        <v>1007</v>
      </c>
      <c r="B426" s="1" t="n">
        <v>138</v>
      </c>
      <c r="C426" s="1" t="n">
        <v>107</v>
      </c>
      <c r="D426" s="1" t="n">
        <v>0.00136574074074074</v>
      </c>
      <c r="E426" s="1" t="n">
        <v>9</v>
      </c>
      <c r="F426" s="1" t="n">
        <v>0</v>
      </c>
      <c r="G426" s="1" t="n">
        <v>0.0942</v>
      </c>
      <c r="H426" s="1" t="s">
        <v>2329</v>
      </c>
      <c r="I426" s="1" t="n">
        <v>0.00136574074074074</v>
      </c>
      <c r="J426" s="0" t="n">
        <v>1.96666666666667</v>
      </c>
    </row>
    <row r="427" customFormat="false" ht="15.75" hidden="true" customHeight="true" outlineLevel="0" collapsed="false">
      <c r="A427" s="1" t="s">
        <v>748</v>
      </c>
      <c r="B427" s="1" t="n">
        <v>206</v>
      </c>
      <c r="C427" s="1" t="n">
        <v>177</v>
      </c>
      <c r="D427" s="1" t="n">
        <v>0.00179398148148148</v>
      </c>
      <c r="E427" s="1" t="n">
        <v>19</v>
      </c>
      <c r="F427" s="1" t="n">
        <v>0.2778</v>
      </c>
      <c r="G427" s="1" t="n">
        <v>0.1262</v>
      </c>
      <c r="H427" s="1" t="s">
        <v>2329</v>
      </c>
      <c r="I427" s="1" t="n">
        <v>0.00179398148148148</v>
      </c>
      <c r="J427" s="0" t="n">
        <v>2.58333333333333</v>
      </c>
    </row>
    <row r="428" customFormat="false" ht="15.75" hidden="true" customHeight="true" outlineLevel="0" collapsed="false">
      <c r="A428" s="1" t="s">
        <v>833</v>
      </c>
      <c r="B428" s="1" t="n">
        <v>133</v>
      </c>
      <c r="C428" s="1" t="n">
        <v>102</v>
      </c>
      <c r="D428" s="1" t="n">
        <v>0.00166666666666667</v>
      </c>
      <c r="E428" s="1" t="n">
        <v>22</v>
      </c>
      <c r="F428" s="1" t="n">
        <v>0.1111</v>
      </c>
      <c r="G428" s="1" t="n">
        <v>0.1955</v>
      </c>
      <c r="H428" s="1" t="s">
        <v>2321</v>
      </c>
      <c r="I428" s="1" t="n">
        <v>0.00166666666666667</v>
      </c>
      <c r="J428" s="0" t="n">
        <v>2.4</v>
      </c>
    </row>
    <row r="429" customFormat="false" ht="15.75" hidden="true" customHeight="true" outlineLevel="0" collapsed="false">
      <c r="A429" s="1" t="s">
        <v>1180</v>
      </c>
      <c r="B429" s="1" t="n">
        <v>368</v>
      </c>
      <c r="C429" s="1" t="n">
        <v>192</v>
      </c>
      <c r="D429" s="1" t="n">
        <v>0.00111111111111111</v>
      </c>
      <c r="E429" s="1" t="n">
        <v>105</v>
      </c>
      <c r="F429" s="1" t="n">
        <v>0.0194</v>
      </c>
      <c r="G429" s="1" t="n">
        <v>0.269</v>
      </c>
      <c r="H429" s="1" t="s">
        <v>2329</v>
      </c>
      <c r="I429" s="1" t="n">
        <v>0.00111111111111111</v>
      </c>
      <c r="J429" s="0" t="n">
        <v>1.6</v>
      </c>
    </row>
    <row r="430" customFormat="false" ht="15.75" hidden="true" customHeight="true" outlineLevel="0" collapsed="false">
      <c r="A430" s="1" t="s">
        <v>448</v>
      </c>
      <c r="B430" s="1" t="n">
        <v>361</v>
      </c>
      <c r="C430" s="1" t="n">
        <v>205</v>
      </c>
      <c r="D430" s="1" t="n">
        <v>0.00248842592592593</v>
      </c>
      <c r="E430" s="1" t="n">
        <v>52</v>
      </c>
      <c r="F430" s="1" t="n">
        <v>0.0492</v>
      </c>
      <c r="G430" s="1" t="n">
        <v>0.2188</v>
      </c>
      <c r="H430" s="1" t="s">
        <v>2321</v>
      </c>
      <c r="I430" s="1" t="n">
        <v>0.00248842592592593</v>
      </c>
      <c r="J430" s="0" t="n">
        <v>3.58333333333333</v>
      </c>
    </row>
    <row r="431" customFormat="false" ht="15.75" hidden="true" customHeight="true" outlineLevel="0" collapsed="false">
      <c r="A431" s="1" t="s">
        <v>745</v>
      </c>
      <c r="B431" s="1" t="n">
        <v>131</v>
      </c>
      <c r="C431" s="1" t="n">
        <v>87</v>
      </c>
      <c r="D431" s="1" t="n">
        <v>0.00180555555555556</v>
      </c>
      <c r="E431" s="1" t="n">
        <v>8</v>
      </c>
      <c r="F431" s="1" t="n">
        <v>0</v>
      </c>
      <c r="G431" s="1" t="n">
        <v>0.0992</v>
      </c>
      <c r="H431" s="1" t="s">
        <v>2344</v>
      </c>
      <c r="I431" s="1" t="n">
        <v>0.00180555555555556</v>
      </c>
      <c r="J431" s="0" t="n">
        <v>2.6</v>
      </c>
    </row>
    <row r="432" customFormat="false" ht="15.75" hidden="true" customHeight="true" outlineLevel="0" collapsed="false">
      <c r="A432" s="1" t="s">
        <v>764</v>
      </c>
      <c r="B432" s="1" t="n">
        <v>581</v>
      </c>
      <c r="C432" s="1" t="n">
        <v>212</v>
      </c>
      <c r="D432" s="1" t="n">
        <v>0.00178240740740741</v>
      </c>
      <c r="E432" s="1" t="n">
        <v>55</v>
      </c>
      <c r="F432" s="1" t="n">
        <v>0.0351</v>
      </c>
      <c r="G432" s="1" t="n">
        <v>0.1325</v>
      </c>
      <c r="H432" s="1" t="s">
        <v>2316</v>
      </c>
      <c r="I432" s="1" t="n">
        <v>0.00178240740740741</v>
      </c>
      <c r="J432" s="0" t="n">
        <v>2.56666666666666</v>
      </c>
    </row>
    <row r="433" customFormat="false" ht="15.75" hidden="true" customHeight="true" outlineLevel="0" collapsed="false">
      <c r="A433" s="1" t="s">
        <v>563</v>
      </c>
      <c r="B433" s="1" t="n">
        <v>127</v>
      </c>
      <c r="C433" s="1" t="n">
        <v>89</v>
      </c>
      <c r="D433" s="1" t="n">
        <v>0.00217592592592593</v>
      </c>
      <c r="E433" s="1" t="n">
        <v>18</v>
      </c>
      <c r="F433" s="1" t="n">
        <v>0</v>
      </c>
      <c r="G433" s="1" t="n">
        <v>0.0709</v>
      </c>
      <c r="H433" s="1" t="s">
        <v>2322</v>
      </c>
      <c r="I433" s="1" t="n">
        <v>0.00217592592592593</v>
      </c>
      <c r="J433" s="0" t="n">
        <v>3.13333333333333</v>
      </c>
    </row>
    <row r="434" customFormat="false" ht="15.75" hidden="true" customHeight="true" outlineLevel="0" collapsed="false">
      <c r="A434" s="1" t="s">
        <v>363</v>
      </c>
      <c r="B434" s="1" t="n">
        <v>169</v>
      </c>
      <c r="C434" s="1" t="n">
        <v>120</v>
      </c>
      <c r="D434" s="1" t="n">
        <v>0.00284722222222222</v>
      </c>
      <c r="E434" s="1" t="n">
        <v>21</v>
      </c>
      <c r="F434" s="1" t="n">
        <v>0.2</v>
      </c>
      <c r="G434" s="1" t="n">
        <v>0.1775</v>
      </c>
      <c r="H434" s="1" t="s">
        <v>2344</v>
      </c>
      <c r="I434" s="1" t="n">
        <v>0.00284722222222222</v>
      </c>
      <c r="J434" s="0" t="n">
        <v>4.1</v>
      </c>
    </row>
    <row r="435" customFormat="false" ht="15.75" hidden="true" customHeight="true" outlineLevel="0" collapsed="false">
      <c r="A435" s="1" t="s">
        <v>910</v>
      </c>
      <c r="B435" s="1" t="n">
        <v>358</v>
      </c>
      <c r="C435" s="1" t="n">
        <v>231</v>
      </c>
      <c r="D435" s="1" t="n">
        <v>0.00152777777777778</v>
      </c>
      <c r="E435" s="1" t="n">
        <v>32</v>
      </c>
      <c r="F435" s="1" t="n">
        <v>0.0278</v>
      </c>
      <c r="G435" s="1" t="n">
        <v>0.1341</v>
      </c>
      <c r="H435" s="1" t="s">
        <v>2321</v>
      </c>
      <c r="I435" s="1" t="n">
        <v>0.00152777777777778</v>
      </c>
      <c r="J435" s="0" t="n">
        <v>2.2</v>
      </c>
    </row>
    <row r="436" customFormat="false" ht="15.75" hidden="true" customHeight="true" outlineLevel="0" collapsed="false">
      <c r="A436" s="1" t="s">
        <v>1232</v>
      </c>
      <c r="B436" s="1" t="n">
        <v>205</v>
      </c>
      <c r="C436" s="1" t="n">
        <v>192</v>
      </c>
      <c r="D436" s="1" t="n">
        <v>0.00104166666666667</v>
      </c>
      <c r="E436" s="1" t="n">
        <v>15</v>
      </c>
      <c r="F436" s="1" t="n">
        <v>0.0714</v>
      </c>
      <c r="G436" s="1" t="n">
        <v>0.078</v>
      </c>
      <c r="H436" s="1" t="s">
        <v>2318</v>
      </c>
      <c r="I436" s="1" t="n">
        <v>0.00104166666666667</v>
      </c>
      <c r="J436" s="0" t="n">
        <v>1.5</v>
      </c>
    </row>
    <row r="437" customFormat="false" ht="15.75" hidden="true" customHeight="true" outlineLevel="0" collapsed="false">
      <c r="A437" s="1" t="s">
        <v>1246</v>
      </c>
      <c r="B437" s="1" t="n">
        <v>171</v>
      </c>
      <c r="C437" s="1" t="n">
        <v>114</v>
      </c>
      <c r="D437" s="1" t="n">
        <v>0.00101851851851852</v>
      </c>
      <c r="E437" s="1" t="n">
        <v>12</v>
      </c>
      <c r="F437" s="1" t="n">
        <v>0</v>
      </c>
      <c r="G437" s="1" t="n">
        <v>0.0702</v>
      </c>
      <c r="H437" s="1" t="s">
        <v>2329</v>
      </c>
      <c r="I437" s="1" t="n">
        <v>0.00101851851851852</v>
      </c>
      <c r="J437" s="0" t="n">
        <v>1.46666666666667</v>
      </c>
    </row>
    <row r="438" customFormat="false" ht="15.75" hidden="true" customHeight="true" outlineLevel="0" collapsed="false">
      <c r="A438" s="1" t="s">
        <v>928</v>
      </c>
      <c r="B438" s="1" t="n">
        <v>124</v>
      </c>
      <c r="C438" s="1" t="n">
        <v>90</v>
      </c>
      <c r="D438" s="1" t="n">
        <v>0.0015162037037037</v>
      </c>
      <c r="E438" s="1" t="n">
        <v>9</v>
      </c>
      <c r="F438" s="1" t="n">
        <v>0.2</v>
      </c>
      <c r="G438" s="1" t="n">
        <v>0.0806</v>
      </c>
      <c r="H438" s="1" t="s">
        <v>2342</v>
      </c>
      <c r="I438" s="1" t="n">
        <v>0.0015162037037037</v>
      </c>
      <c r="J438" s="0" t="n">
        <v>2.18333333333333</v>
      </c>
    </row>
    <row r="439" customFormat="false" ht="15.75" hidden="true" customHeight="true" outlineLevel="0" collapsed="false">
      <c r="A439" s="1" t="s">
        <v>760</v>
      </c>
      <c r="B439" s="1" t="n">
        <v>254</v>
      </c>
      <c r="C439" s="1" t="n">
        <v>124</v>
      </c>
      <c r="D439" s="1" t="n">
        <v>0.00178240740740741</v>
      </c>
      <c r="E439" s="1" t="n">
        <v>21</v>
      </c>
      <c r="F439" s="1" t="n">
        <v>0.0476</v>
      </c>
      <c r="G439" s="1" t="n">
        <v>0.1024</v>
      </c>
      <c r="H439" s="1" t="s">
        <v>2321</v>
      </c>
      <c r="I439" s="1" t="n">
        <v>0.00178240740740741</v>
      </c>
      <c r="J439" s="0" t="n">
        <v>2.56666666666666</v>
      </c>
    </row>
    <row r="440" customFormat="false" ht="15.75" hidden="true" customHeight="true" outlineLevel="0" collapsed="false">
      <c r="A440" s="1" t="s">
        <v>556</v>
      </c>
      <c r="B440" s="1" t="n">
        <v>183</v>
      </c>
      <c r="C440" s="1" t="n">
        <v>125</v>
      </c>
      <c r="D440" s="1" t="n">
        <v>0.00219907407407407</v>
      </c>
      <c r="E440" s="1" t="n">
        <v>32</v>
      </c>
      <c r="F440" s="1" t="n">
        <v>0.0606</v>
      </c>
      <c r="G440" s="1" t="n">
        <v>0.1639</v>
      </c>
      <c r="H440" s="1" t="s">
        <v>2345</v>
      </c>
      <c r="I440" s="1" t="n">
        <v>0.00219907407407407</v>
      </c>
      <c r="J440" s="0" t="n">
        <v>3.16666666666666</v>
      </c>
    </row>
    <row r="441" customFormat="false" ht="15.75" hidden="true" customHeight="true" outlineLevel="0" collapsed="false">
      <c r="A441" s="1" t="s">
        <v>1144</v>
      </c>
      <c r="B441" s="1" t="n">
        <v>244</v>
      </c>
      <c r="C441" s="1" t="n">
        <v>123</v>
      </c>
      <c r="D441" s="1" t="n">
        <v>0.00115740740740741</v>
      </c>
      <c r="E441" s="1" t="n">
        <v>21</v>
      </c>
      <c r="F441" s="1" t="n">
        <v>0.0526</v>
      </c>
      <c r="G441" s="1" t="n">
        <v>0.0738</v>
      </c>
      <c r="H441" s="1" t="s">
        <v>2344</v>
      </c>
      <c r="I441" s="1" t="n">
        <v>0.00115740740740741</v>
      </c>
      <c r="J441" s="0" t="n">
        <v>1.66666666666667</v>
      </c>
    </row>
    <row r="442" customFormat="false" ht="15.75" hidden="true" customHeight="true" outlineLevel="0" collapsed="false">
      <c r="A442" s="1" t="s">
        <v>1061</v>
      </c>
      <c r="B442" s="1" t="n">
        <v>106</v>
      </c>
      <c r="C442" s="1" t="n">
        <v>79</v>
      </c>
      <c r="D442" s="1" t="n">
        <v>0.00130787037037037</v>
      </c>
      <c r="E442" s="1" t="n">
        <v>19</v>
      </c>
      <c r="F442" s="1" t="n">
        <v>0</v>
      </c>
      <c r="G442" s="1" t="n">
        <v>0.1604</v>
      </c>
      <c r="H442" s="1" t="s">
        <v>2322</v>
      </c>
      <c r="I442" s="1" t="n">
        <v>0.00130787037037037</v>
      </c>
      <c r="J442" s="0" t="n">
        <v>1.88333333333333</v>
      </c>
    </row>
    <row r="443" customFormat="false" ht="15.75" hidden="true" customHeight="true" outlineLevel="0" collapsed="false">
      <c r="A443" s="1" t="s">
        <v>951</v>
      </c>
      <c r="B443" s="1" t="n">
        <v>206</v>
      </c>
      <c r="C443" s="1" t="n">
        <v>128</v>
      </c>
      <c r="D443" s="1" t="n">
        <v>0.00146990740740741</v>
      </c>
      <c r="E443" s="1" t="n">
        <v>6</v>
      </c>
      <c r="F443" s="1" t="n">
        <v>0</v>
      </c>
      <c r="G443" s="1" t="n">
        <v>0.0922</v>
      </c>
      <c r="H443" s="1" t="s">
        <v>2321</v>
      </c>
      <c r="I443" s="1" t="n">
        <v>0.00146990740740741</v>
      </c>
      <c r="J443" s="0" t="n">
        <v>2.11666666666666</v>
      </c>
    </row>
    <row r="444" customFormat="false" ht="15.75" hidden="true" customHeight="true" outlineLevel="0" collapsed="false">
      <c r="A444" s="1" t="s">
        <v>585</v>
      </c>
      <c r="B444" s="1" t="n">
        <v>179</v>
      </c>
      <c r="C444" s="1" t="n">
        <v>142</v>
      </c>
      <c r="D444" s="1" t="n">
        <v>0.00212962962962963</v>
      </c>
      <c r="E444" s="1" t="n">
        <v>10</v>
      </c>
      <c r="F444" s="1" t="n">
        <v>0</v>
      </c>
      <c r="G444" s="1" t="n">
        <v>0.0726</v>
      </c>
      <c r="H444" s="1" t="s">
        <v>2329</v>
      </c>
      <c r="I444" s="1" t="n">
        <v>0.00212962962962963</v>
      </c>
      <c r="J444" s="0" t="n">
        <v>3.06666666666666</v>
      </c>
    </row>
    <row r="445" customFormat="false" ht="15.75" hidden="true" customHeight="true" outlineLevel="0" collapsed="false">
      <c r="A445" s="1" t="s">
        <v>1005</v>
      </c>
      <c r="B445" s="1" t="n">
        <v>157</v>
      </c>
      <c r="C445" s="1" t="n">
        <v>126</v>
      </c>
      <c r="D445" s="1" t="n">
        <v>0.00137731481481481</v>
      </c>
      <c r="E445" s="1" t="n">
        <v>10</v>
      </c>
      <c r="F445" s="1" t="n">
        <v>0</v>
      </c>
      <c r="G445" s="1" t="n">
        <v>0.0701</v>
      </c>
      <c r="H445" s="1" t="s">
        <v>2315</v>
      </c>
      <c r="I445" s="1" t="n">
        <v>0.00137731481481481</v>
      </c>
      <c r="J445" s="0" t="n">
        <v>1.98333333333333</v>
      </c>
    </row>
    <row r="446" customFormat="false" ht="15.75" hidden="true" customHeight="true" outlineLevel="0" collapsed="false">
      <c r="A446" s="1" t="s">
        <v>1042</v>
      </c>
      <c r="B446" s="1" t="n">
        <v>188</v>
      </c>
      <c r="C446" s="1" t="n">
        <v>135</v>
      </c>
      <c r="D446" s="1" t="n">
        <v>0.00133101851851852</v>
      </c>
      <c r="E446" s="1" t="n">
        <v>11</v>
      </c>
      <c r="F446" s="1" t="n">
        <v>0</v>
      </c>
      <c r="G446" s="1" t="n">
        <v>0.117</v>
      </c>
      <c r="H446" s="1" t="s">
        <v>2318</v>
      </c>
      <c r="I446" s="1" t="n">
        <v>0.00133101851851852</v>
      </c>
      <c r="J446" s="0" t="n">
        <v>1.91666666666667</v>
      </c>
    </row>
    <row r="447" customFormat="false" ht="15.75" hidden="true" customHeight="true" outlineLevel="0" collapsed="false">
      <c r="A447" s="1" t="s">
        <v>530</v>
      </c>
      <c r="B447" s="1" t="n">
        <v>356</v>
      </c>
      <c r="C447" s="1" t="n">
        <v>211</v>
      </c>
      <c r="D447" s="1" t="n">
        <v>0.00226851851851852</v>
      </c>
      <c r="E447" s="1" t="n">
        <v>46</v>
      </c>
      <c r="F447" s="1" t="n">
        <v>0.0588</v>
      </c>
      <c r="G447" s="1" t="n">
        <v>0.1573</v>
      </c>
      <c r="H447" s="1" t="s">
        <v>2344</v>
      </c>
      <c r="I447" s="1" t="n">
        <v>0.00226851851851852</v>
      </c>
      <c r="J447" s="0" t="n">
        <v>3.26666666666666</v>
      </c>
    </row>
    <row r="448" customFormat="false" ht="15.75" hidden="true" customHeight="true" outlineLevel="0" collapsed="false">
      <c r="A448" s="1" t="s">
        <v>981</v>
      </c>
      <c r="B448" s="1" t="n">
        <v>132</v>
      </c>
      <c r="C448" s="1" t="n">
        <v>100</v>
      </c>
      <c r="D448" s="1" t="n">
        <v>0.00142361111111111</v>
      </c>
      <c r="E448" s="1" t="n">
        <v>10</v>
      </c>
      <c r="F448" s="1" t="n">
        <v>0</v>
      </c>
      <c r="G448" s="1" t="n">
        <v>0.0758</v>
      </c>
      <c r="H448" s="1" t="s">
        <v>2321</v>
      </c>
      <c r="I448" s="1" t="n">
        <v>0.00142361111111111</v>
      </c>
      <c r="J448" s="0" t="n">
        <v>2.05</v>
      </c>
    </row>
    <row r="449" customFormat="false" ht="15.75" hidden="true" customHeight="true" outlineLevel="0" collapsed="false">
      <c r="A449" s="1" t="s">
        <v>342</v>
      </c>
      <c r="B449" s="1" t="n">
        <v>105</v>
      </c>
      <c r="C449" s="1" t="n">
        <v>83</v>
      </c>
      <c r="D449" s="1" t="n">
        <v>0.00297453703703704</v>
      </c>
      <c r="E449" s="1" t="n">
        <v>8</v>
      </c>
      <c r="F449" s="1" t="n">
        <v>0</v>
      </c>
      <c r="G449" s="1" t="n">
        <v>0.1048</v>
      </c>
      <c r="H449" s="1" t="s">
        <v>2344</v>
      </c>
      <c r="I449" s="1" t="n">
        <v>0.00297453703703704</v>
      </c>
      <c r="J449" s="0" t="n">
        <v>4.28333333333333</v>
      </c>
    </row>
    <row r="450" customFormat="false" ht="15.75" hidden="true" customHeight="true" outlineLevel="0" collapsed="false">
      <c r="A450" s="1" t="s">
        <v>1217</v>
      </c>
      <c r="B450" s="1" t="n">
        <v>169</v>
      </c>
      <c r="C450" s="1" t="n">
        <v>143</v>
      </c>
      <c r="D450" s="1" t="n">
        <v>0.00105324074074074</v>
      </c>
      <c r="E450" s="1" t="n">
        <v>6</v>
      </c>
      <c r="F450" s="1" t="n">
        <v>0</v>
      </c>
      <c r="G450" s="1" t="n">
        <v>0.0414</v>
      </c>
      <c r="H450" s="1" t="s">
        <v>2329</v>
      </c>
      <c r="I450" s="1" t="n">
        <v>0.00105324074074074</v>
      </c>
      <c r="J450" s="0" t="n">
        <v>1.51666666666667</v>
      </c>
    </row>
    <row r="451" customFormat="false" ht="15.75" hidden="true" customHeight="true" outlineLevel="0" collapsed="false">
      <c r="A451" s="1" t="s">
        <v>1632</v>
      </c>
      <c r="B451" s="1" t="n">
        <v>178</v>
      </c>
      <c r="C451" s="1" t="n">
        <v>160</v>
      </c>
      <c r="D451" s="1" t="n">
        <v>0.000358796296296296</v>
      </c>
      <c r="E451" s="1" t="n">
        <v>7</v>
      </c>
      <c r="F451" s="1" t="n">
        <v>0</v>
      </c>
      <c r="G451" s="1" t="n">
        <v>0.0618</v>
      </c>
      <c r="H451" s="1" t="s">
        <v>2321</v>
      </c>
      <c r="I451" s="1" t="n">
        <v>0.000358796296296296</v>
      </c>
      <c r="J451" s="0" t="n">
        <v>0.516666666666666</v>
      </c>
    </row>
    <row r="452" customFormat="false" ht="15.75" hidden="true" customHeight="true" outlineLevel="0" collapsed="false">
      <c r="A452" s="1" t="s">
        <v>1027</v>
      </c>
      <c r="B452" s="1" t="n">
        <v>134</v>
      </c>
      <c r="C452" s="1" t="n">
        <v>105</v>
      </c>
      <c r="D452" s="1" t="n">
        <v>0.00135416666666667</v>
      </c>
      <c r="E452" s="1" t="n">
        <v>7</v>
      </c>
      <c r="F452" s="1" t="n">
        <v>0</v>
      </c>
      <c r="G452" s="1" t="n">
        <v>0.0448</v>
      </c>
      <c r="H452" s="1" t="s">
        <v>2321</v>
      </c>
      <c r="I452" s="1" t="n">
        <v>0.00135416666666667</v>
      </c>
      <c r="J452" s="0" t="n">
        <v>1.95</v>
      </c>
    </row>
    <row r="453" customFormat="false" ht="15.75" hidden="true" customHeight="true" outlineLevel="0" collapsed="false">
      <c r="A453" s="1" t="s">
        <v>466</v>
      </c>
      <c r="B453" s="1" t="n">
        <v>184</v>
      </c>
      <c r="C453" s="1" t="n">
        <v>127</v>
      </c>
      <c r="D453" s="1" t="n">
        <v>0.00243055555555556</v>
      </c>
      <c r="E453" s="1" t="n">
        <v>28</v>
      </c>
      <c r="F453" s="1" t="n">
        <v>0.1724</v>
      </c>
      <c r="G453" s="1" t="n">
        <v>0.2011</v>
      </c>
      <c r="H453" s="1" t="s">
        <v>2344</v>
      </c>
      <c r="I453" s="1" t="n">
        <v>0.00243055555555556</v>
      </c>
      <c r="J453" s="0" t="n">
        <v>3.5</v>
      </c>
    </row>
    <row r="454" customFormat="false" ht="15.75" hidden="true" customHeight="true" outlineLevel="0" collapsed="false">
      <c r="A454" s="1" t="s">
        <v>895</v>
      </c>
      <c r="B454" s="1" t="n">
        <v>304</v>
      </c>
      <c r="C454" s="1" t="n">
        <v>177</v>
      </c>
      <c r="D454" s="1" t="n">
        <v>0.00155092592592593</v>
      </c>
      <c r="E454" s="1" t="n">
        <v>29</v>
      </c>
      <c r="F454" s="1" t="n">
        <v>0.0323</v>
      </c>
      <c r="G454" s="1" t="n">
        <v>0.1447</v>
      </c>
      <c r="H454" s="1" t="s">
        <v>2329</v>
      </c>
      <c r="I454" s="1" t="n">
        <v>0.00155092592592593</v>
      </c>
      <c r="J454" s="0" t="n">
        <v>2.23333333333333</v>
      </c>
    </row>
    <row r="455" customFormat="false" ht="15.75" hidden="true" customHeight="true" outlineLevel="0" collapsed="false">
      <c r="A455" s="1" t="s">
        <v>514</v>
      </c>
      <c r="B455" s="1" t="n">
        <v>368</v>
      </c>
      <c r="C455" s="1" t="n">
        <v>221</v>
      </c>
      <c r="D455" s="1" t="n">
        <v>0.00230324074074074</v>
      </c>
      <c r="E455" s="1" t="n">
        <v>43</v>
      </c>
      <c r="F455" s="1" t="n">
        <v>0.0156</v>
      </c>
      <c r="G455" s="1" t="n">
        <v>0.288</v>
      </c>
      <c r="H455" s="1" t="s">
        <v>2342</v>
      </c>
      <c r="I455" s="1" t="n">
        <v>0.00230324074074074</v>
      </c>
      <c r="J455" s="0" t="n">
        <v>3.31666666666666</v>
      </c>
    </row>
    <row r="456" customFormat="false" ht="15.75" hidden="true" customHeight="true" outlineLevel="0" collapsed="false">
      <c r="A456" s="1" t="s">
        <v>665</v>
      </c>
      <c r="B456" s="1" t="n">
        <v>364</v>
      </c>
      <c r="C456" s="1" t="n">
        <v>217</v>
      </c>
      <c r="D456" s="1" t="n">
        <v>0.00194444444444444</v>
      </c>
      <c r="E456" s="1" t="n">
        <v>38</v>
      </c>
      <c r="F456" s="1" t="n">
        <v>0.0968</v>
      </c>
      <c r="G456" s="1" t="n">
        <v>0.1731</v>
      </c>
      <c r="H456" s="1" t="s">
        <v>2321</v>
      </c>
      <c r="I456" s="1" t="n">
        <v>0.00194444444444444</v>
      </c>
      <c r="J456" s="0" t="n">
        <v>2.8</v>
      </c>
    </row>
    <row r="457" customFormat="false" ht="15.75" hidden="true" customHeight="true" outlineLevel="0" collapsed="false">
      <c r="A457" s="1" t="s">
        <v>599</v>
      </c>
      <c r="B457" s="1" t="n">
        <v>558</v>
      </c>
      <c r="C457" s="1" t="n">
        <v>336</v>
      </c>
      <c r="D457" s="1" t="n">
        <v>0.00209490740740741</v>
      </c>
      <c r="E457" s="1" t="n">
        <v>91</v>
      </c>
      <c r="F457" s="1" t="n">
        <v>0.0208</v>
      </c>
      <c r="G457" s="1" t="n">
        <v>0.2527</v>
      </c>
      <c r="H457" s="1" t="s">
        <v>2329</v>
      </c>
      <c r="I457" s="1" t="n">
        <v>0.00209490740740741</v>
      </c>
      <c r="J457" s="0" t="n">
        <v>3.01666666666666</v>
      </c>
    </row>
    <row r="458" customFormat="false" ht="15.75" hidden="true" customHeight="true" outlineLevel="0" collapsed="false">
      <c r="A458" s="1" t="s">
        <v>408</v>
      </c>
      <c r="B458" s="1" t="n">
        <v>122</v>
      </c>
      <c r="C458" s="1" t="n">
        <v>84</v>
      </c>
      <c r="D458" s="1" t="n">
        <v>0.00263888888888889</v>
      </c>
      <c r="E458" s="1" t="n">
        <v>12</v>
      </c>
      <c r="F458" s="1" t="n">
        <v>0</v>
      </c>
      <c r="G458" s="1" t="n">
        <v>0.1066</v>
      </c>
      <c r="H458" s="1" t="s">
        <v>2318</v>
      </c>
      <c r="I458" s="1" t="n">
        <v>0.00263888888888889</v>
      </c>
      <c r="J458" s="0" t="n">
        <v>3.8</v>
      </c>
    </row>
    <row r="459" customFormat="false" ht="15.75" hidden="true" customHeight="true" outlineLevel="0" collapsed="false">
      <c r="A459" s="1" t="s">
        <v>1208</v>
      </c>
      <c r="B459" s="1" t="n">
        <v>343</v>
      </c>
      <c r="C459" s="1" t="n">
        <v>98</v>
      </c>
      <c r="D459" s="1" t="n">
        <v>0.00106481481481481</v>
      </c>
      <c r="E459" s="1" t="n">
        <v>26</v>
      </c>
      <c r="F459" s="1" t="n">
        <v>0.1667</v>
      </c>
      <c r="G459" s="1" t="n">
        <v>0.0875</v>
      </c>
      <c r="H459" s="1" t="s">
        <v>2342</v>
      </c>
      <c r="I459" s="1" t="n">
        <v>0.00106481481481481</v>
      </c>
      <c r="J459" s="0" t="n">
        <v>1.53333333333333</v>
      </c>
    </row>
    <row r="460" customFormat="false" ht="15.75" hidden="true" customHeight="true" outlineLevel="0" collapsed="false">
      <c r="A460" s="1" t="s">
        <v>559</v>
      </c>
      <c r="B460" s="1" t="n">
        <v>175</v>
      </c>
      <c r="C460" s="1" t="n">
        <v>130</v>
      </c>
      <c r="D460" s="1" t="n">
        <v>0.00217592592592593</v>
      </c>
      <c r="E460" s="1" t="n">
        <v>30</v>
      </c>
      <c r="F460" s="1" t="n">
        <v>0.0714</v>
      </c>
      <c r="G460" s="1" t="n">
        <v>0.1257</v>
      </c>
      <c r="H460" s="1" t="s">
        <v>2318</v>
      </c>
      <c r="I460" s="1" t="n">
        <v>0.00217592592592593</v>
      </c>
      <c r="J460" s="0" t="n">
        <v>3.13333333333333</v>
      </c>
    </row>
    <row r="461" customFormat="false" ht="15.75" hidden="true" customHeight="true" outlineLevel="0" collapsed="false">
      <c r="A461" s="1" t="s">
        <v>719</v>
      </c>
      <c r="B461" s="1" t="n">
        <v>148</v>
      </c>
      <c r="C461" s="1" t="n">
        <v>112</v>
      </c>
      <c r="D461" s="1" t="n">
        <v>0.00185185185185185</v>
      </c>
      <c r="E461" s="1" t="n">
        <v>21</v>
      </c>
      <c r="F461" s="1" t="n">
        <v>0.0526</v>
      </c>
      <c r="G461" s="1" t="n">
        <v>0.1757</v>
      </c>
      <c r="H461" s="1" t="s">
        <v>2344</v>
      </c>
      <c r="I461" s="1" t="n">
        <v>0.00185185185185185</v>
      </c>
      <c r="J461" s="0" t="n">
        <v>2.66666666666666</v>
      </c>
    </row>
    <row r="462" customFormat="false" ht="15.75" hidden="true" customHeight="true" outlineLevel="0" collapsed="false">
      <c r="A462" s="1" t="s">
        <v>441</v>
      </c>
      <c r="B462" s="1" t="n">
        <v>221</v>
      </c>
      <c r="C462" s="1" t="n">
        <v>149</v>
      </c>
      <c r="D462" s="1" t="n">
        <v>0.00251157407407407</v>
      </c>
      <c r="E462" s="1" t="n">
        <v>28</v>
      </c>
      <c r="F462" s="1" t="n">
        <v>0.0345</v>
      </c>
      <c r="G462" s="1" t="n">
        <v>0.1538</v>
      </c>
      <c r="H462" s="1" t="s">
        <v>2322</v>
      </c>
      <c r="I462" s="1" t="n">
        <v>0.00251157407407407</v>
      </c>
      <c r="J462" s="0" t="n">
        <v>3.61666666666666</v>
      </c>
    </row>
    <row r="463" customFormat="false" ht="15.75" hidden="true" customHeight="true" outlineLevel="0" collapsed="false">
      <c r="A463" s="1" t="s">
        <v>702</v>
      </c>
      <c r="B463" s="1" t="n">
        <v>403</v>
      </c>
      <c r="C463" s="1" t="n">
        <v>229</v>
      </c>
      <c r="D463" s="1" t="n">
        <v>0.001875</v>
      </c>
      <c r="E463" s="1" t="n">
        <v>42</v>
      </c>
      <c r="F463" s="1" t="n">
        <v>0</v>
      </c>
      <c r="G463" s="1" t="n">
        <v>0.1067</v>
      </c>
      <c r="H463" s="1" t="s">
        <v>2329</v>
      </c>
      <c r="I463" s="1" t="n">
        <v>0.001875</v>
      </c>
      <c r="J463" s="0" t="n">
        <v>2.7</v>
      </c>
    </row>
    <row r="464" customFormat="false" ht="15.75" hidden="true" customHeight="true" outlineLevel="0" collapsed="false">
      <c r="A464" s="1" t="s">
        <v>1363</v>
      </c>
      <c r="B464" s="1" t="n">
        <v>467</v>
      </c>
      <c r="C464" s="1" t="n">
        <v>119</v>
      </c>
      <c r="D464" s="1" t="n">
        <v>0.000821759259259259</v>
      </c>
      <c r="E464" s="1" t="n">
        <v>16</v>
      </c>
      <c r="F464" s="1" t="n">
        <v>0</v>
      </c>
      <c r="G464" s="1" t="n">
        <v>0.06</v>
      </c>
      <c r="H464" s="1" t="s">
        <v>2329</v>
      </c>
      <c r="I464" s="1" t="n">
        <v>0.000821759259259259</v>
      </c>
      <c r="J464" s="0" t="n">
        <v>1.18333333333333</v>
      </c>
    </row>
    <row r="465" customFormat="false" ht="15.75" hidden="true" customHeight="true" outlineLevel="0" collapsed="false">
      <c r="A465" s="1" t="s">
        <v>493</v>
      </c>
      <c r="B465" s="1" t="n">
        <v>398</v>
      </c>
      <c r="C465" s="1" t="n">
        <v>213</v>
      </c>
      <c r="D465" s="1" t="n">
        <v>0.00234953703703704</v>
      </c>
      <c r="E465" s="1" t="n">
        <v>56</v>
      </c>
      <c r="F465" s="1" t="n">
        <v>0.0484</v>
      </c>
      <c r="G465" s="1" t="n">
        <v>0.1784</v>
      </c>
      <c r="H465" s="1" t="s">
        <v>2308</v>
      </c>
      <c r="I465" s="1" t="n">
        <v>0.00234953703703704</v>
      </c>
      <c r="J465" s="0" t="n">
        <v>3.38333333333333</v>
      </c>
    </row>
    <row r="466" customFormat="false" ht="15.75" hidden="true" customHeight="true" outlineLevel="0" collapsed="false">
      <c r="A466" s="1" t="s">
        <v>950</v>
      </c>
      <c r="B466" s="1" t="n">
        <v>147</v>
      </c>
      <c r="C466" s="1" t="n">
        <v>121</v>
      </c>
      <c r="D466" s="1" t="n">
        <v>0.00146990740740741</v>
      </c>
      <c r="E466" s="1" t="n">
        <v>10</v>
      </c>
      <c r="F466" s="1" t="n">
        <v>0</v>
      </c>
      <c r="G466" s="1" t="n">
        <v>0.1156</v>
      </c>
      <c r="H466" s="1" t="s">
        <v>2345</v>
      </c>
      <c r="I466" s="1" t="n">
        <v>0.00146990740740741</v>
      </c>
      <c r="J466" s="0" t="n">
        <v>2.11666666666666</v>
      </c>
    </row>
    <row r="467" customFormat="false" ht="15.75" hidden="true" customHeight="true" outlineLevel="0" collapsed="false">
      <c r="A467" s="1" t="s">
        <v>486</v>
      </c>
      <c r="B467" s="1" t="n">
        <v>341</v>
      </c>
      <c r="C467" s="1" t="n">
        <v>262</v>
      </c>
      <c r="D467" s="1" t="n">
        <v>0.00237268518518519</v>
      </c>
      <c r="E467" s="1" t="n">
        <v>37</v>
      </c>
      <c r="F467" s="1" t="n">
        <v>0.0244</v>
      </c>
      <c r="G467" s="1" t="n">
        <v>0.1349</v>
      </c>
      <c r="H467" s="1" t="s">
        <v>2329</v>
      </c>
      <c r="I467" s="1" t="n">
        <v>0.00237268518518519</v>
      </c>
      <c r="J467" s="0" t="n">
        <v>3.41666666666666</v>
      </c>
    </row>
    <row r="468" customFormat="false" ht="15.75" hidden="true" customHeight="true" outlineLevel="0" collapsed="false">
      <c r="A468" s="1" t="s">
        <v>1521</v>
      </c>
      <c r="B468" s="1" t="n">
        <v>175</v>
      </c>
      <c r="C468" s="1" t="n">
        <v>159</v>
      </c>
      <c r="D468" s="1" t="n">
        <v>0.000555555555555556</v>
      </c>
      <c r="E468" s="1" t="n">
        <v>6</v>
      </c>
      <c r="F468" s="1" t="n">
        <v>0</v>
      </c>
      <c r="G468" s="1" t="n">
        <v>0.04</v>
      </c>
      <c r="H468" s="1" t="s">
        <v>2318</v>
      </c>
      <c r="I468" s="1" t="n">
        <v>0.000555555555555556</v>
      </c>
      <c r="J468" s="0" t="n">
        <v>0.8</v>
      </c>
    </row>
    <row r="469" customFormat="false" ht="15.75" hidden="true" customHeight="true" outlineLevel="0" collapsed="false">
      <c r="A469" s="1" t="s">
        <v>361</v>
      </c>
      <c r="B469" s="1" t="n">
        <v>277</v>
      </c>
      <c r="C469" s="1" t="n">
        <v>178</v>
      </c>
      <c r="D469" s="1" t="n">
        <v>0.00287037037037037</v>
      </c>
      <c r="E469" s="1" t="n">
        <v>30</v>
      </c>
      <c r="F469" s="1" t="n">
        <v>0.1034</v>
      </c>
      <c r="G469" s="1" t="n">
        <v>0.1408</v>
      </c>
      <c r="H469" s="1" t="s">
        <v>2318</v>
      </c>
      <c r="I469" s="1" t="n">
        <v>0.00287037037037037</v>
      </c>
      <c r="J469" s="0" t="n">
        <v>4.13333333333333</v>
      </c>
    </row>
    <row r="470" customFormat="false" ht="15.75" hidden="true" customHeight="true" outlineLevel="0" collapsed="false">
      <c r="A470" s="1" t="s">
        <v>1178</v>
      </c>
      <c r="B470" s="1" t="n">
        <v>154</v>
      </c>
      <c r="C470" s="1" t="n">
        <v>113</v>
      </c>
      <c r="D470" s="1" t="n">
        <v>0.00111111111111111</v>
      </c>
      <c r="E470" s="1" t="n">
        <v>11</v>
      </c>
      <c r="F470" s="1" t="n">
        <v>0.1</v>
      </c>
      <c r="G470" s="1" t="n">
        <v>0.0779</v>
      </c>
      <c r="H470" s="1" t="s">
        <v>2345</v>
      </c>
      <c r="I470" s="1" t="n">
        <v>0.00111111111111111</v>
      </c>
      <c r="J470" s="0" t="n">
        <v>1.6</v>
      </c>
    </row>
    <row r="471" customFormat="false" ht="15.75" hidden="true" customHeight="true" outlineLevel="0" collapsed="false">
      <c r="A471" s="1" t="s">
        <v>537</v>
      </c>
      <c r="B471" s="1" t="n">
        <v>248</v>
      </c>
      <c r="C471" s="1" t="n">
        <v>199</v>
      </c>
      <c r="D471" s="1" t="n">
        <v>0.00224537037037037</v>
      </c>
      <c r="E471" s="1" t="n">
        <v>20</v>
      </c>
      <c r="F471" s="1" t="n">
        <v>0.0952</v>
      </c>
      <c r="G471" s="1" t="n">
        <v>0.1452</v>
      </c>
      <c r="H471" s="1" t="s">
        <v>2316</v>
      </c>
      <c r="I471" s="1" t="n">
        <v>0.00224537037037037</v>
      </c>
      <c r="J471" s="0" t="n">
        <v>3.23333333333333</v>
      </c>
    </row>
    <row r="472" customFormat="false" ht="15.75" hidden="true" customHeight="true" outlineLevel="0" collapsed="false">
      <c r="A472" s="1" t="s">
        <v>828</v>
      </c>
      <c r="B472" s="1" t="n">
        <v>314</v>
      </c>
      <c r="C472" s="1" t="n">
        <v>221</v>
      </c>
      <c r="D472" s="1" t="n">
        <v>0.00166666666666667</v>
      </c>
      <c r="E472" s="1" t="n">
        <v>21</v>
      </c>
      <c r="F472" s="1" t="n">
        <v>0.0952</v>
      </c>
      <c r="G472" s="1" t="n">
        <v>0.0955</v>
      </c>
      <c r="H472" s="1" t="s">
        <v>2315</v>
      </c>
      <c r="I472" s="1" t="n">
        <v>0.00166666666666667</v>
      </c>
      <c r="J472" s="0" t="n">
        <v>2.4</v>
      </c>
    </row>
    <row r="473" customFormat="false" ht="15.75" hidden="true" customHeight="true" outlineLevel="0" collapsed="false">
      <c r="A473" s="1" t="s">
        <v>829</v>
      </c>
      <c r="B473" s="1" t="n">
        <v>123</v>
      </c>
      <c r="C473" s="1" t="n">
        <v>97</v>
      </c>
      <c r="D473" s="1" t="n">
        <v>0.00166666666666667</v>
      </c>
      <c r="E473" s="1" t="n">
        <v>15</v>
      </c>
      <c r="F473" s="1" t="n">
        <v>0</v>
      </c>
      <c r="G473" s="1" t="n">
        <v>0.1138</v>
      </c>
      <c r="H473" s="1" t="s">
        <v>2321</v>
      </c>
      <c r="I473" s="1" t="n">
        <v>0.00166666666666667</v>
      </c>
      <c r="J473" s="0" t="n">
        <v>2.4</v>
      </c>
    </row>
    <row r="474" customFormat="false" ht="15.75" hidden="true" customHeight="true" outlineLevel="0" collapsed="false">
      <c r="A474" s="1" t="s">
        <v>957</v>
      </c>
      <c r="B474" s="1" t="n">
        <v>110</v>
      </c>
      <c r="C474" s="1" t="n">
        <v>97</v>
      </c>
      <c r="D474" s="1" t="n">
        <v>0.00145833333333333</v>
      </c>
      <c r="E474" s="1" t="n">
        <v>9</v>
      </c>
      <c r="F474" s="1" t="n">
        <v>0</v>
      </c>
      <c r="G474" s="1" t="n">
        <v>0.1091</v>
      </c>
      <c r="H474" s="1" t="s">
        <v>2342</v>
      </c>
      <c r="I474" s="1" t="n">
        <v>0.00145833333333333</v>
      </c>
      <c r="J474" s="0" t="n">
        <v>2.1</v>
      </c>
    </row>
    <row r="475" customFormat="false" ht="15.75" hidden="true" customHeight="true" outlineLevel="0" collapsed="false">
      <c r="A475" s="1" t="s">
        <v>1160</v>
      </c>
      <c r="B475" s="1" t="n">
        <v>105</v>
      </c>
      <c r="C475" s="1" t="n">
        <v>94</v>
      </c>
      <c r="D475" s="1" t="n">
        <v>0.00113425925925926</v>
      </c>
      <c r="E475" s="1" t="n">
        <v>3</v>
      </c>
      <c r="F475" s="1" t="n">
        <v>0</v>
      </c>
      <c r="G475" s="1" t="n">
        <v>0.0571</v>
      </c>
      <c r="H475" s="1" t="s">
        <v>2342</v>
      </c>
      <c r="I475" s="1" t="n">
        <v>0.00113425925925926</v>
      </c>
      <c r="J475" s="0" t="n">
        <v>1.63333333333333</v>
      </c>
    </row>
    <row r="476" customFormat="false" ht="15.75" hidden="true" customHeight="true" outlineLevel="0" collapsed="false">
      <c r="A476" s="1" t="s">
        <v>1001</v>
      </c>
      <c r="B476" s="1" t="n">
        <v>109</v>
      </c>
      <c r="C476" s="1" t="n">
        <v>95</v>
      </c>
      <c r="D476" s="1" t="n">
        <v>0.00137731481481481</v>
      </c>
      <c r="E476" s="1" t="n">
        <v>7</v>
      </c>
      <c r="F476" s="1" t="n">
        <v>0</v>
      </c>
      <c r="G476" s="1" t="n">
        <v>0.0734</v>
      </c>
      <c r="H476" s="1" t="s">
        <v>2342</v>
      </c>
      <c r="I476" s="1" t="n">
        <v>0.00137731481481481</v>
      </c>
      <c r="J476" s="0" t="n">
        <v>1.98333333333333</v>
      </c>
    </row>
    <row r="477" customFormat="false" ht="15.75" hidden="true" customHeight="true" outlineLevel="0" collapsed="false">
      <c r="A477" s="1" t="s">
        <v>1231</v>
      </c>
      <c r="B477" s="1" t="n">
        <v>108</v>
      </c>
      <c r="C477" s="1" t="n">
        <v>99</v>
      </c>
      <c r="D477" s="1" t="n">
        <v>0.00104166666666667</v>
      </c>
      <c r="E477" s="1" t="n">
        <v>7</v>
      </c>
      <c r="F477" s="1" t="n">
        <v>0.1667</v>
      </c>
      <c r="G477" s="1" t="n">
        <v>0.0648</v>
      </c>
      <c r="H477" s="1" t="s">
        <v>2342</v>
      </c>
      <c r="I477" s="1" t="n">
        <v>0.00104166666666667</v>
      </c>
      <c r="J477" s="0" t="n">
        <v>1.5</v>
      </c>
    </row>
    <row r="478" customFormat="false" ht="15.75" hidden="true" customHeight="true" outlineLevel="0" collapsed="false">
      <c r="A478" s="1" t="s">
        <v>383</v>
      </c>
      <c r="B478" s="1" t="n">
        <v>276</v>
      </c>
      <c r="C478" s="1" t="n">
        <v>180</v>
      </c>
      <c r="D478" s="1" t="n">
        <v>0.00274305555555556</v>
      </c>
      <c r="E478" s="1" t="n">
        <v>28</v>
      </c>
      <c r="F478" s="1" t="n">
        <v>0.0357</v>
      </c>
      <c r="G478" s="1" t="n">
        <v>0.1449</v>
      </c>
      <c r="H478" s="1" t="s">
        <v>2318</v>
      </c>
      <c r="I478" s="1" t="n">
        <v>0.00274305555555556</v>
      </c>
      <c r="J478" s="0" t="n">
        <v>3.95</v>
      </c>
    </row>
    <row r="479" customFormat="false" ht="15.75" hidden="true" customHeight="true" outlineLevel="0" collapsed="false">
      <c r="A479" s="1" t="s">
        <v>365</v>
      </c>
      <c r="B479" s="1" t="n">
        <v>486</v>
      </c>
      <c r="C479" s="1" t="n">
        <v>289</v>
      </c>
      <c r="D479" s="1" t="n">
        <v>0.00283564814814815</v>
      </c>
      <c r="E479" s="1" t="n">
        <v>74</v>
      </c>
      <c r="F479" s="1" t="n">
        <v>0.0488</v>
      </c>
      <c r="G479" s="1" t="n">
        <v>0.1831</v>
      </c>
      <c r="H479" s="1" t="s">
        <v>2322</v>
      </c>
      <c r="I479" s="1" t="n">
        <v>0.00283564814814815</v>
      </c>
      <c r="J479" s="0" t="n">
        <v>4.08333333333333</v>
      </c>
    </row>
    <row r="480" customFormat="false" ht="15.75" hidden="true" customHeight="true" outlineLevel="0" collapsed="false">
      <c r="A480" s="1" t="s">
        <v>541</v>
      </c>
      <c r="B480" s="1" t="n">
        <v>343</v>
      </c>
      <c r="C480" s="1" t="n">
        <v>196</v>
      </c>
      <c r="D480" s="1" t="n">
        <v>0.0022337962962963</v>
      </c>
      <c r="E480" s="1" t="n">
        <v>34</v>
      </c>
      <c r="F480" s="1" t="n">
        <v>0</v>
      </c>
      <c r="G480" s="1" t="n">
        <v>0.1283</v>
      </c>
      <c r="H480" s="1" t="s">
        <v>2345</v>
      </c>
      <c r="I480" s="1" t="n">
        <v>0.0022337962962963</v>
      </c>
      <c r="J480" s="0" t="n">
        <v>3.21666666666666</v>
      </c>
    </row>
    <row r="481" customFormat="false" ht="15.75" hidden="true" customHeight="true" outlineLevel="0" collapsed="false">
      <c r="A481" s="1" t="s">
        <v>1493</v>
      </c>
      <c r="B481" s="1" t="n">
        <v>233</v>
      </c>
      <c r="C481" s="1" t="n">
        <v>123</v>
      </c>
      <c r="D481" s="1" t="n">
        <v>0.000625</v>
      </c>
      <c r="E481" s="1" t="n">
        <v>30</v>
      </c>
      <c r="F481" s="1" t="n">
        <v>0</v>
      </c>
      <c r="G481" s="1" t="n">
        <v>0.1202</v>
      </c>
      <c r="H481" s="1" t="s">
        <v>2329</v>
      </c>
      <c r="I481" s="1" t="n">
        <v>0.000625</v>
      </c>
      <c r="J481" s="0" t="n">
        <v>0.899999999999999</v>
      </c>
    </row>
    <row r="482" customFormat="false" ht="15.75" hidden="true" customHeight="true" outlineLevel="0" collapsed="false">
      <c r="A482" s="1" t="s">
        <v>1424</v>
      </c>
      <c r="B482" s="1" t="n">
        <v>116</v>
      </c>
      <c r="C482" s="1" t="n">
        <v>71</v>
      </c>
      <c r="D482" s="1" t="n">
        <v>0.000706018518518519</v>
      </c>
      <c r="E482" s="1" t="n">
        <v>18</v>
      </c>
      <c r="F482" s="1" t="n">
        <v>0.0556</v>
      </c>
      <c r="G482" s="1" t="n">
        <v>0.25</v>
      </c>
      <c r="H482" s="1" t="s">
        <v>2344</v>
      </c>
      <c r="I482" s="1" t="n">
        <v>0.000706018518518519</v>
      </c>
      <c r="J482" s="0" t="n">
        <v>1.01666666666667</v>
      </c>
    </row>
    <row r="483" customFormat="false" ht="15.75" hidden="true" customHeight="true" outlineLevel="0" collapsed="false">
      <c r="A483" s="1" t="s">
        <v>1243</v>
      </c>
      <c r="B483" s="1" t="n">
        <v>206</v>
      </c>
      <c r="C483" s="1" t="n">
        <v>23</v>
      </c>
      <c r="D483" s="1" t="n">
        <v>0.00101851851851852</v>
      </c>
      <c r="E483" s="1" t="n">
        <v>10</v>
      </c>
      <c r="F483" s="1" t="n">
        <v>0</v>
      </c>
      <c r="G483" s="1" t="n">
        <v>0.0728</v>
      </c>
      <c r="H483" s="1" t="s">
        <v>2344</v>
      </c>
      <c r="I483" s="1" t="n">
        <v>0.00101851851851852</v>
      </c>
      <c r="J483" s="0" t="n">
        <v>1.46666666666667</v>
      </c>
    </row>
    <row r="484" customFormat="false" ht="15.75" hidden="true" customHeight="true" outlineLevel="0" collapsed="false">
      <c r="A484" s="1" t="s">
        <v>1579</v>
      </c>
      <c r="B484" s="1" t="n">
        <v>248</v>
      </c>
      <c r="C484" s="1" t="n">
        <v>228</v>
      </c>
      <c r="D484" s="1" t="n">
        <v>0.000439814814814815</v>
      </c>
      <c r="E484" s="1" t="n">
        <v>8</v>
      </c>
      <c r="F484" s="1" t="n">
        <v>0</v>
      </c>
      <c r="G484" s="1" t="n">
        <v>0.0242</v>
      </c>
      <c r="H484" s="1" t="s">
        <v>2318</v>
      </c>
      <c r="I484" s="1" t="n">
        <v>0.000439814814814815</v>
      </c>
      <c r="J484" s="0" t="n">
        <v>0.633333333333333</v>
      </c>
    </row>
    <row r="485" customFormat="false" ht="15.75" hidden="true" customHeight="true" outlineLevel="0" collapsed="false">
      <c r="A485" s="1" t="s">
        <v>1547</v>
      </c>
      <c r="B485" s="1" t="n">
        <v>299</v>
      </c>
      <c r="C485" s="1" t="n">
        <v>251</v>
      </c>
      <c r="D485" s="1" t="n">
        <v>0.000497685185185185</v>
      </c>
      <c r="E485" s="1" t="n">
        <v>11</v>
      </c>
      <c r="F485" s="1" t="n">
        <v>0</v>
      </c>
      <c r="G485" s="1" t="n">
        <v>0.0468</v>
      </c>
      <c r="H485" s="1" t="s">
        <v>2321</v>
      </c>
      <c r="I485" s="1" t="n">
        <v>0.000497685185185185</v>
      </c>
      <c r="J485" s="0" t="n">
        <v>0.716666666666666</v>
      </c>
    </row>
    <row r="486" customFormat="false" ht="15.75" hidden="true" customHeight="true" outlineLevel="0" collapsed="false">
      <c r="A486" s="1" t="s">
        <v>1039</v>
      </c>
      <c r="B486" s="1" t="n">
        <v>232</v>
      </c>
      <c r="C486" s="1" t="n">
        <v>211</v>
      </c>
      <c r="D486" s="1" t="n">
        <v>0.00133101851851852</v>
      </c>
      <c r="E486" s="1" t="n">
        <v>14</v>
      </c>
      <c r="F486" s="1" t="n">
        <v>0.0625</v>
      </c>
      <c r="G486" s="1" t="n">
        <v>0.0862</v>
      </c>
      <c r="H486" s="1" t="s">
        <v>2318</v>
      </c>
      <c r="I486" s="1" t="n">
        <v>0.00133101851851852</v>
      </c>
      <c r="J486" s="0" t="n">
        <v>1.91666666666667</v>
      </c>
    </row>
    <row r="487" customFormat="false" ht="15.75" hidden="true" customHeight="true" outlineLevel="0" collapsed="false">
      <c r="A487" s="1" t="s">
        <v>1308</v>
      </c>
      <c r="B487" s="1" t="n">
        <v>268</v>
      </c>
      <c r="C487" s="1" t="n">
        <v>235</v>
      </c>
      <c r="D487" s="1" t="n">
        <v>0.000914351851851852</v>
      </c>
      <c r="E487" s="1" t="n">
        <v>8</v>
      </c>
      <c r="F487" s="1" t="n">
        <v>0</v>
      </c>
      <c r="G487" s="1" t="n">
        <v>0.0709</v>
      </c>
      <c r="H487" s="1" t="s">
        <v>2321</v>
      </c>
      <c r="I487" s="1" t="n">
        <v>0.000914351851851852</v>
      </c>
      <c r="J487" s="0" t="n">
        <v>1.31666666666667</v>
      </c>
    </row>
    <row r="488" customFormat="false" ht="15.75" hidden="true" customHeight="true" outlineLevel="0" collapsed="false">
      <c r="A488" s="1" t="s">
        <v>1207</v>
      </c>
      <c r="B488" s="1" t="n">
        <v>117</v>
      </c>
      <c r="C488" s="1" t="n">
        <v>77</v>
      </c>
      <c r="D488" s="1" t="n">
        <v>0.00107638888888889</v>
      </c>
      <c r="E488" s="1" t="n">
        <v>13</v>
      </c>
      <c r="F488" s="1" t="n">
        <v>0</v>
      </c>
      <c r="G488" s="1" t="n">
        <v>0.3162</v>
      </c>
      <c r="H488" s="1" t="s">
        <v>2342</v>
      </c>
      <c r="I488" s="1" t="n">
        <v>0.00107638888888889</v>
      </c>
      <c r="J488" s="0" t="n">
        <v>1.55</v>
      </c>
    </row>
    <row r="489" customFormat="false" ht="15.75" hidden="true" customHeight="true" outlineLevel="0" collapsed="false">
      <c r="A489" s="1" t="s">
        <v>1270</v>
      </c>
      <c r="B489" s="1" t="n">
        <v>381</v>
      </c>
      <c r="C489" s="1" t="n">
        <v>335</v>
      </c>
      <c r="D489" s="1" t="n">
        <v>0.000983796296296296</v>
      </c>
      <c r="E489" s="1" t="n">
        <v>8</v>
      </c>
      <c r="F489" s="1" t="n">
        <v>0.1111</v>
      </c>
      <c r="G489" s="1" t="n">
        <v>0.0525</v>
      </c>
      <c r="H489" s="1" t="s">
        <v>2321</v>
      </c>
      <c r="I489" s="1" t="n">
        <v>0.000983796296296296</v>
      </c>
      <c r="J489" s="0" t="n">
        <v>1.41666666666667</v>
      </c>
    </row>
    <row r="490" customFormat="false" ht="15.75" hidden="true" customHeight="true" outlineLevel="0" collapsed="false">
      <c r="A490" s="1" t="s">
        <v>697</v>
      </c>
      <c r="B490" s="1" t="n">
        <v>457</v>
      </c>
      <c r="C490" s="1" t="n">
        <v>375</v>
      </c>
      <c r="D490" s="1" t="n">
        <v>0.00188657407407407</v>
      </c>
      <c r="E490" s="1" t="n">
        <v>32</v>
      </c>
      <c r="F490" s="1" t="n">
        <v>0</v>
      </c>
      <c r="G490" s="1" t="n">
        <v>0.0985</v>
      </c>
      <c r="H490" s="1" t="s">
        <v>2321</v>
      </c>
      <c r="I490" s="1" t="n">
        <v>0.00188657407407407</v>
      </c>
      <c r="J490" s="0" t="n">
        <v>2.71666666666666</v>
      </c>
    </row>
    <row r="491" customFormat="false" ht="15.75" hidden="true" customHeight="true" outlineLevel="0" collapsed="false">
      <c r="A491" s="1" t="s">
        <v>535</v>
      </c>
      <c r="B491" s="1" t="n">
        <v>816</v>
      </c>
      <c r="C491" s="1" t="n">
        <v>574</v>
      </c>
      <c r="D491" s="1" t="n">
        <v>0.00224537037037037</v>
      </c>
      <c r="E491" s="1" t="n">
        <v>88</v>
      </c>
      <c r="F491" s="1" t="n">
        <v>0.0706</v>
      </c>
      <c r="G491" s="1" t="n">
        <v>0.1471</v>
      </c>
      <c r="H491" s="1" t="s">
        <v>2329</v>
      </c>
      <c r="I491" s="1" t="n">
        <v>0.00224537037037037</v>
      </c>
      <c r="J491" s="0" t="n">
        <v>3.23333333333333</v>
      </c>
    </row>
    <row r="492" customFormat="false" ht="15.75" hidden="true" customHeight="true" outlineLevel="0" collapsed="false">
      <c r="A492" s="1" t="s">
        <v>974</v>
      </c>
      <c r="B492" s="1" t="n">
        <v>418</v>
      </c>
      <c r="C492" s="1" t="n">
        <v>336</v>
      </c>
      <c r="D492" s="1" t="n">
        <v>0.00143518518518519</v>
      </c>
      <c r="E492" s="1" t="n">
        <v>17</v>
      </c>
      <c r="F492" s="1" t="n">
        <v>0.0455</v>
      </c>
      <c r="G492" s="1" t="n">
        <v>0.0789</v>
      </c>
      <c r="H492" s="1" t="s">
        <v>2318</v>
      </c>
      <c r="I492" s="1" t="n">
        <v>0.00143518518518519</v>
      </c>
      <c r="J492" s="0" t="n">
        <v>2.06666666666666</v>
      </c>
    </row>
    <row r="493" customFormat="false" ht="15.75" hidden="true" customHeight="true" outlineLevel="0" collapsed="false">
      <c r="A493" s="1" t="s">
        <v>871</v>
      </c>
      <c r="B493" s="1" t="n">
        <v>408</v>
      </c>
      <c r="C493" s="1" t="n">
        <v>344</v>
      </c>
      <c r="D493" s="1" t="n">
        <v>0.00159722222222222</v>
      </c>
      <c r="E493" s="1" t="n">
        <v>25</v>
      </c>
      <c r="F493" s="1" t="n">
        <v>0</v>
      </c>
      <c r="G493" s="1" t="n">
        <v>0.1176</v>
      </c>
      <c r="H493" s="1" t="s">
        <v>2321</v>
      </c>
      <c r="I493" s="1" t="n">
        <v>0.00159722222222222</v>
      </c>
      <c r="J493" s="0" t="n">
        <v>2.3</v>
      </c>
    </row>
    <row r="494" customFormat="false" ht="15.75" hidden="true" customHeight="true" outlineLevel="0" collapsed="false">
      <c r="A494" s="1" t="s">
        <v>690</v>
      </c>
      <c r="B494" s="1" t="n">
        <v>720</v>
      </c>
      <c r="C494" s="1" t="n">
        <v>552</v>
      </c>
      <c r="D494" s="1" t="n">
        <v>0.00189814814814815</v>
      </c>
      <c r="E494" s="1" t="n">
        <v>64</v>
      </c>
      <c r="F494" s="1" t="n">
        <v>0.0351</v>
      </c>
      <c r="G494" s="1" t="n">
        <v>0.1194</v>
      </c>
      <c r="H494" s="1" t="s">
        <v>2329</v>
      </c>
      <c r="I494" s="1" t="n">
        <v>0.00189814814814815</v>
      </c>
      <c r="J494" s="0" t="n">
        <v>2.73333333333333</v>
      </c>
    </row>
    <row r="495" customFormat="false" ht="15.75" hidden="true" customHeight="true" outlineLevel="0" collapsed="false">
      <c r="A495" s="1" t="s">
        <v>1125</v>
      </c>
      <c r="B495" s="1" t="n">
        <v>432</v>
      </c>
      <c r="C495" s="1" t="n">
        <v>361</v>
      </c>
      <c r="D495" s="1" t="n">
        <v>0.00121527777777778</v>
      </c>
      <c r="E495" s="1" t="n">
        <v>24</v>
      </c>
      <c r="F495" s="1" t="n">
        <v>0</v>
      </c>
      <c r="G495" s="1" t="n">
        <v>0.0671</v>
      </c>
      <c r="H495" s="1" t="s">
        <v>2321</v>
      </c>
      <c r="I495" s="1" t="n">
        <v>0.00121527777777778</v>
      </c>
      <c r="J495" s="0" t="n">
        <v>1.75</v>
      </c>
    </row>
    <row r="496" customFormat="false" ht="15.75" hidden="true" customHeight="true" outlineLevel="0" collapsed="false">
      <c r="A496" s="1" t="s">
        <v>1101</v>
      </c>
      <c r="B496" s="1" t="n">
        <v>595</v>
      </c>
      <c r="C496" s="1" t="n">
        <v>465</v>
      </c>
      <c r="D496" s="1" t="n">
        <v>0.00125</v>
      </c>
      <c r="E496" s="1" t="n">
        <v>46</v>
      </c>
      <c r="F496" s="1" t="n">
        <v>0.0612</v>
      </c>
      <c r="G496" s="1" t="n">
        <v>0.0773</v>
      </c>
      <c r="H496" s="1" t="s">
        <v>2321</v>
      </c>
      <c r="I496" s="1" t="n">
        <v>0.00125</v>
      </c>
      <c r="J496" s="0" t="n">
        <v>1.8</v>
      </c>
    </row>
    <row r="497" customFormat="false" ht="15.75" hidden="true" customHeight="true" outlineLevel="0" collapsed="false">
      <c r="A497" s="1" t="s">
        <v>1128</v>
      </c>
      <c r="B497" s="1" t="n">
        <v>417</v>
      </c>
      <c r="C497" s="1" t="n">
        <v>356</v>
      </c>
      <c r="D497" s="1" t="n">
        <v>0.0012037037037037</v>
      </c>
      <c r="E497" s="1" t="n">
        <v>34</v>
      </c>
      <c r="F497" s="1" t="n">
        <v>0.0286</v>
      </c>
      <c r="G497" s="1" t="n">
        <v>0.06</v>
      </c>
      <c r="H497" s="1" t="s">
        <v>2321</v>
      </c>
      <c r="I497" s="1" t="n">
        <v>0.0012037037037037</v>
      </c>
      <c r="J497" s="0" t="n">
        <v>1.73333333333333</v>
      </c>
    </row>
    <row r="498" customFormat="false" ht="15.75" hidden="true" customHeight="true" outlineLevel="0" collapsed="false">
      <c r="A498" s="1" t="s">
        <v>749</v>
      </c>
      <c r="B498" s="1" t="n">
        <v>578</v>
      </c>
      <c r="C498" s="1" t="n">
        <v>417</v>
      </c>
      <c r="D498" s="1" t="n">
        <v>0.00179398148148148</v>
      </c>
      <c r="E498" s="1" t="n">
        <v>61</v>
      </c>
      <c r="F498" s="1" t="n">
        <v>0</v>
      </c>
      <c r="G498" s="1" t="n">
        <v>0.1332</v>
      </c>
      <c r="H498" s="1" t="s">
        <v>2318</v>
      </c>
      <c r="I498" s="1" t="n">
        <v>0.00179398148148148</v>
      </c>
      <c r="J498" s="0" t="n">
        <v>2.58333333333333</v>
      </c>
    </row>
    <row r="499" customFormat="false" ht="15.75" hidden="true" customHeight="true" outlineLevel="0" collapsed="false">
      <c r="A499" s="1" t="s">
        <v>1033</v>
      </c>
      <c r="B499" s="1" t="n">
        <v>1301</v>
      </c>
      <c r="C499" s="1" t="n">
        <v>854</v>
      </c>
      <c r="D499" s="1" t="n">
        <v>0.00134259259259259</v>
      </c>
      <c r="E499" s="1" t="n">
        <v>101</v>
      </c>
      <c r="F499" s="1" t="n">
        <v>0.0099</v>
      </c>
      <c r="G499" s="1" t="n">
        <v>0.0984</v>
      </c>
      <c r="H499" s="1" t="s">
        <v>2345</v>
      </c>
      <c r="I499" s="1" t="n">
        <v>0.00134259259259259</v>
      </c>
      <c r="J499" s="0" t="n">
        <v>1.93333333333333</v>
      </c>
    </row>
    <row r="500" customFormat="false" ht="15.75" hidden="true" customHeight="true" outlineLevel="0" collapsed="false">
      <c r="A500" s="1" t="s">
        <v>756</v>
      </c>
      <c r="B500" s="1" t="n">
        <v>1057</v>
      </c>
      <c r="C500" s="1" t="n">
        <v>638</v>
      </c>
      <c r="D500" s="1" t="n">
        <v>0.00179398148148148</v>
      </c>
      <c r="E500" s="1" t="n">
        <v>80</v>
      </c>
      <c r="F500" s="1" t="n">
        <v>0.0455</v>
      </c>
      <c r="G500" s="1" t="n">
        <v>0.1069</v>
      </c>
      <c r="H500" s="1" t="s">
        <v>2329</v>
      </c>
      <c r="I500" s="1" t="n">
        <v>0.00179398148148148</v>
      </c>
      <c r="J500" s="0" t="n">
        <v>2.58333333333333</v>
      </c>
    </row>
    <row r="501" customFormat="false" ht="15.75" hidden="true" customHeight="true" outlineLevel="0" collapsed="false">
      <c r="A501" s="1" t="s">
        <v>843</v>
      </c>
      <c r="B501" s="1" t="n">
        <v>431</v>
      </c>
      <c r="C501" s="1" t="n">
        <v>348</v>
      </c>
      <c r="D501" s="1" t="n">
        <v>0.00165509259259259</v>
      </c>
      <c r="E501" s="1" t="n">
        <v>37</v>
      </c>
      <c r="F501" s="1" t="n">
        <v>0.0278</v>
      </c>
      <c r="G501" s="1" t="n">
        <v>0.0882</v>
      </c>
      <c r="H501" s="1" t="s">
        <v>2318</v>
      </c>
      <c r="I501" s="1" t="n">
        <v>0.00165509259259259</v>
      </c>
      <c r="J501" s="0" t="n">
        <v>2.38333333333333</v>
      </c>
    </row>
    <row r="502" customFormat="false" ht="15.75" hidden="true" customHeight="true" outlineLevel="0" collapsed="false">
      <c r="A502" s="1" t="s">
        <v>1315</v>
      </c>
      <c r="B502" s="1" t="n">
        <v>901</v>
      </c>
      <c r="C502" s="1" t="n">
        <v>697</v>
      </c>
      <c r="D502" s="1" t="n">
        <v>0.000902777777777778</v>
      </c>
      <c r="E502" s="1" t="n">
        <v>40</v>
      </c>
      <c r="F502" s="1" t="n">
        <v>0.0571</v>
      </c>
      <c r="G502" s="1" t="n">
        <v>0.0688</v>
      </c>
      <c r="H502" s="1" t="s">
        <v>2329</v>
      </c>
      <c r="I502" s="1" t="n">
        <v>0.000902777777777778</v>
      </c>
      <c r="J502" s="0" t="n">
        <v>1.3</v>
      </c>
    </row>
    <row r="503" customFormat="false" ht="15.75" hidden="true" customHeight="true" outlineLevel="0" collapsed="false">
      <c r="A503" s="1" t="s">
        <v>620</v>
      </c>
      <c r="B503" s="1" t="n">
        <v>483</v>
      </c>
      <c r="C503" s="1" t="n">
        <v>408</v>
      </c>
      <c r="D503" s="1" t="n">
        <v>0.00204861111111111</v>
      </c>
      <c r="E503" s="1" t="n">
        <v>48</v>
      </c>
      <c r="F503" s="1" t="n">
        <v>0.0638</v>
      </c>
      <c r="G503" s="1" t="n">
        <v>0.1387</v>
      </c>
      <c r="H503" s="1" t="s">
        <v>2321</v>
      </c>
      <c r="I503" s="1" t="n">
        <v>0.00204861111111111</v>
      </c>
      <c r="J503" s="0" t="n">
        <v>2.95</v>
      </c>
    </row>
    <row r="504" customFormat="false" ht="15.75" hidden="true" customHeight="true" outlineLevel="0" collapsed="false">
      <c r="A504" s="1" t="s">
        <v>534</v>
      </c>
      <c r="B504" s="1" t="n">
        <v>628</v>
      </c>
      <c r="C504" s="1" t="n">
        <v>442</v>
      </c>
      <c r="D504" s="1" t="n">
        <v>0.00225694444444444</v>
      </c>
      <c r="E504" s="1" t="n">
        <v>60</v>
      </c>
      <c r="F504" s="1" t="n">
        <v>0.0339</v>
      </c>
      <c r="G504" s="1" t="n">
        <v>0.1258</v>
      </c>
      <c r="H504" s="1" t="s">
        <v>2329</v>
      </c>
      <c r="I504" s="1" t="n">
        <v>0.00225694444444444</v>
      </c>
      <c r="J504" s="0" t="n">
        <v>3.25</v>
      </c>
    </row>
    <row r="505" customFormat="false" ht="15.75" hidden="true" customHeight="true" outlineLevel="0" collapsed="false">
      <c r="A505" s="1" t="s">
        <v>628</v>
      </c>
      <c r="B505" s="1" t="n">
        <v>506</v>
      </c>
      <c r="C505" s="1" t="n">
        <v>392</v>
      </c>
      <c r="D505" s="1" t="n">
        <v>0.00202546296296296</v>
      </c>
      <c r="E505" s="1" t="n">
        <v>48</v>
      </c>
      <c r="F505" s="1" t="n">
        <v>0.0784</v>
      </c>
      <c r="G505" s="1" t="n">
        <v>0.1403</v>
      </c>
      <c r="H505" s="1" t="s">
        <v>2321</v>
      </c>
      <c r="I505" s="1" t="n">
        <v>0.00202546296296296</v>
      </c>
      <c r="J505" s="0" t="n">
        <v>2.91666666666666</v>
      </c>
    </row>
    <row r="506" customFormat="false" ht="15.75" hidden="true" customHeight="true" outlineLevel="0" collapsed="false">
      <c r="A506" s="1" t="s">
        <v>422</v>
      </c>
      <c r="B506" s="1" t="n">
        <v>479</v>
      </c>
      <c r="C506" s="1" t="n">
        <v>371</v>
      </c>
      <c r="D506" s="1" t="n">
        <v>0.00258101851851852</v>
      </c>
      <c r="E506" s="1" t="n">
        <v>36</v>
      </c>
      <c r="F506" s="1" t="n">
        <v>0.0526</v>
      </c>
      <c r="G506" s="1" t="n">
        <v>0.142</v>
      </c>
      <c r="H506" s="1" t="s">
        <v>2329</v>
      </c>
      <c r="I506" s="1" t="n">
        <v>0.00258101851851852</v>
      </c>
      <c r="J506" s="0" t="n">
        <v>3.71666666666666</v>
      </c>
    </row>
    <row r="507" customFormat="false" ht="15.75" hidden="true" customHeight="true" outlineLevel="0" collapsed="false">
      <c r="A507" s="1" t="s">
        <v>999</v>
      </c>
      <c r="B507" s="1" t="n">
        <v>447</v>
      </c>
      <c r="C507" s="1" t="n">
        <v>389</v>
      </c>
      <c r="D507" s="1" t="n">
        <v>0.00138888888888889</v>
      </c>
      <c r="E507" s="1" t="n">
        <v>29</v>
      </c>
      <c r="F507" s="1" t="n">
        <v>0.0294</v>
      </c>
      <c r="G507" s="1" t="n">
        <v>0.1096</v>
      </c>
      <c r="H507" s="1" t="s">
        <v>2321</v>
      </c>
      <c r="I507" s="1" t="n">
        <v>0.00138888888888889</v>
      </c>
      <c r="J507" s="0" t="n">
        <v>2</v>
      </c>
    </row>
    <row r="508" customFormat="false" ht="15.75" hidden="true" customHeight="true" outlineLevel="0" collapsed="false">
      <c r="A508" s="1" t="s">
        <v>818</v>
      </c>
      <c r="B508" s="1" t="n">
        <v>454</v>
      </c>
      <c r="C508" s="1" t="n">
        <v>384</v>
      </c>
      <c r="D508" s="1" t="n">
        <v>0.00168981481481481</v>
      </c>
      <c r="E508" s="1" t="n">
        <v>39</v>
      </c>
      <c r="F508" s="1" t="n">
        <v>0.0513</v>
      </c>
      <c r="G508" s="1" t="n">
        <v>0.0947</v>
      </c>
      <c r="H508" s="1" t="s">
        <v>2321</v>
      </c>
      <c r="I508" s="1" t="n">
        <v>0.00168981481481481</v>
      </c>
      <c r="J508" s="0" t="n">
        <v>2.43333333333333</v>
      </c>
    </row>
    <row r="509" customFormat="false" ht="15.75" hidden="true" customHeight="true" outlineLevel="0" collapsed="false">
      <c r="A509" s="1" t="s">
        <v>1500</v>
      </c>
      <c r="B509" s="1" t="n">
        <v>701</v>
      </c>
      <c r="C509" s="1" t="n">
        <v>612</v>
      </c>
      <c r="D509" s="1" t="n">
        <v>0.000601851851851852</v>
      </c>
      <c r="E509" s="1" t="n">
        <v>18</v>
      </c>
      <c r="F509" s="1" t="n">
        <v>0</v>
      </c>
      <c r="G509" s="1" t="n">
        <v>0.0399</v>
      </c>
      <c r="H509" s="1" t="s">
        <v>2342</v>
      </c>
      <c r="I509" s="1" t="n">
        <v>0.000601851851851852</v>
      </c>
      <c r="J509" s="0" t="n">
        <v>0.866666666666666</v>
      </c>
    </row>
    <row r="510" customFormat="false" ht="15.75" hidden="true" customHeight="true" outlineLevel="0" collapsed="false">
      <c r="A510" s="1" t="s">
        <v>1050</v>
      </c>
      <c r="B510" s="1" t="n">
        <v>794</v>
      </c>
      <c r="C510" s="1" t="n">
        <v>675</v>
      </c>
      <c r="D510" s="1" t="n">
        <v>0.00131944444444444</v>
      </c>
      <c r="E510" s="1" t="n">
        <v>39</v>
      </c>
      <c r="F510" s="1" t="n">
        <v>0.0789</v>
      </c>
      <c r="G510" s="1" t="n">
        <v>0.0705</v>
      </c>
      <c r="H510" s="1" t="s">
        <v>2342</v>
      </c>
      <c r="I510" s="1" t="n">
        <v>0.00131944444444444</v>
      </c>
      <c r="J510" s="0" t="n">
        <v>1.9</v>
      </c>
    </row>
    <row r="511" customFormat="false" ht="15.75" hidden="true" customHeight="true" outlineLevel="0" collapsed="false">
      <c r="A511" s="1" t="s">
        <v>592</v>
      </c>
      <c r="B511" s="1" t="n">
        <v>636</v>
      </c>
      <c r="C511" s="1" t="n">
        <v>459</v>
      </c>
      <c r="D511" s="1" t="n">
        <v>0.00211805555555556</v>
      </c>
      <c r="E511" s="1" t="n">
        <v>67</v>
      </c>
      <c r="F511" s="1" t="n">
        <v>0.0139</v>
      </c>
      <c r="G511" s="1" t="n">
        <v>0.1321</v>
      </c>
      <c r="H511" s="1" t="s">
        <v>2321</v>
      </c>
      <c r="I511" s="1" t="n">
        <v>0.00211805555555556</v>
      </c>
      <c r="J511" s="0" t="n">
        <v>3.05</v>
      </c>
    </row>
    <row r="512" customFormat="false" ht="15.75" hidden="true" customHeight="true" outlineLevel="0" collapsed="false">
      <c r="A512" s="1" t="s">
        <v>1129</v>
      </c>
      <c r="B512" s="1" t="n">
        <v>1633</v>
      </c>
      <c r="C512" s="1" t="n">
        <v>1090</v>
      </c>
      <c r="D512" s="1" t="n">
        <v>0.0012037037037037</v>
      </c>
      <c r="E512" s="1" t="n">
        <v>108</v>
      </c>
      <c r="F512" s="1" t="n">
        <v>0.0874</v>
      </c>
      <c r="G512" s="1" t="n">
        <v>0.1078</v>
      </c>
      <c r="H512" s="1" t="s">
        <v>2342</v>
      </c>
      <c r="I512" s="1" t="n">
        <v>0.0012037037037037</v>
      </c>
      <c r="J512" s="0" t="n">
        <v>1.73333333333333</v>
      </c>
    </row>
    <row r="513" customFormat="false" ht="15.75" hidden="true" customHeight="true" outlineLevel="0" collapsed="false">
      <c r="A513" s="1" t="s">
        <v>718</v>
      </c>
      <c r="B513" s="1" t="n">
        <v>814</v>
      </c>
      <c r="C513" s="1" t="n">
        <v>565</v>
      </c>
      <c r="D513" s="1" t="n">
        <v>0.00185185185185185</v>
      </c>
      <c r="E513" s="1" t="n">
        <v>50</v>
      </c>
      <c r="F513" s="1" t="n">
        <v>0.0816</v>
      </c>
      <c r="G513" s="1" t="n">
        <v>0.0958</v>
      </c>
      <c r="H513" s="1" t="s">
        <v>2329</v>
      </c>
      <c r="I513" s="1" t="n">
        <v>0.00185185185185185</v>
      </c>
      <c r="J513" s="0" t="n">
        <v>2.66666666666666</v>
      </c>
    </row>
    <row r="514" customFormat="false" ht="15.75" hidden="true" customHeight="true" outlineLevel="0" collapsed="false">
      <c r="A514" s="1" t="s">
        <v>1120</v>
      </c>
      <c r="B514" s="1" t="n">
        <v>940</v>
      </c>
      <c r="C514" s="1" t="n">
        <v>752</v>
      </c>
      <c r="D514" s="1" t="n">
        <v>0.00121527777777778</v>
      </c>
      <c r="E514" s="1" t="n">
        <v>43</v>
      </c>
      <c r="F514" s="1" t="n">
        <v>0</v>
      </c>
      <c r="G514" s="1" t="n">
        <v>0.0777</v>
      </c>
      <c r="H514" s="1" t="s">
        <v>2342</v>
      </c>
      <c r="I514" s="1" t="n">
        <v>0.00121527777777778</v>
      </c>
      <c r="J514" s="0" t="n">
        <v>1.75</v>
      </c>
    </row>
    <row r="515" customFormat="false" ht="15.75" hidden="true" customHeight="true" outlineLevel="0" collapsed="false">
      <c r="A515" s="1" t="s">
        <v>779</v>
      </c>
      <c r="B515" s="1" t="n">
        <v>424</v>
      </c>
      <c r="C515" s="1" t="n">
        <v>332</v>
      </c>
      <c r="D515" s="1" t="n">
        <v>0.00174768518518519</v>
      </c>
      <c r="E515" s="1" t="n">
        <v>28</v>
      </c>
      <c r="F515" s="1" t="n">
        <v>0</v>
      </c>
      <c r="G515" s="1" t="n">
        <v>0.0755</v>
      </c>
      <c r="H515" s="1" t="s">
        <v>2321</v>
      </c>
      <c r="I515" s="1" t="n">
        <v>0.00174768518518519</v>
      </c>
      <c r="J515" s="0" t="n">
        <v>2.51666666666666</v>
      </c>
    </row>
    <row r="516" customFormat="false" ht="15.75" hidden="true" customHeight="true" outlineLevel="0" collapsed="false">
      <c r="A516" s="1" t="s">
        <v>648</v>
      </c>
      <c r="B516" s="1" t="n">
        <v>890</v>
      </c>
      <c r="C516" s="1" t="n">
        <v>598</v>
      </c>
      <c r="D516" s="1" t="n">
        <v>0.00197916666666667</v>
      </c>
      <c r="E516" s="1" t="n">
        <v>74</v>
      </c>
      <c r="F516" s="1" t="n">
        <v>0.0395</v>
      </c>
      <c r="G516" s="1" t="n">
        <v>0.1169</v>
      </c>
      <c r="H516" s="1" t="s">
        <v>2321</v>
      </c>
      <c r="I516" s="1" t="n">
        <v>0.00197916666666667</v>
      </c>
      <c r="J516" s="0" t="n">
        <v>2.85</v>
      </c>
    </row>
    <row r="517" customFormat="false" ht="15.75" hidden="true" customHeight="true" outlineLevel="0" collapsed="false">
      <c r="A517" s="1" t="s">
        <v>1327</v>
      </c>
      <c r="B517" s="1" t="n">
        <v>493</v>
      </c>
      <c r="C517" s="1" t="n">
        <v>437</v>
      </c>
      <c r="D517" s="1" t="n">
        <v>0.000891203703703704</v>
      </c>
      <c r="E517" s="1" t="n">
        <v>25</v>
      </c>
      <c r="F517" s="1" t="n">
        <v>0.0417</v>
      </c>
      <c r="G517" s="1" t="n">
        <v>0.0487</v>
      </c>
      <c r="H517" s="1" t="s">
        <v>2321</v>
      </c>
      <c r="I517" s="1" t="n">
        <v>0.000891203703703704</v>
      </c>
      <c r="J517" s="0" t="n">
        <v>1.28333333333333</v>
      </c>
    </row>
    <row r="518" customFormat="false" ht="15.75" hidden="true" customHeight="true" outlineLevel="0" collapsed="false">
      <c r="A518" s="1" t="s">
        <v>995</v>
      </c>
      <c r="B518" s="1" t="n">
        <v>557</v>
      </c>
      <c r="C518" s="1" t="n">
        <v>451</v>
      </c>
      <c r="D518" s="1" t="n">
        <v>0.00138888888888889</v>
      </c>
      <c r="E518" s="1" t="n">
        <v>34</v>
      </c>
      <c r="F518" s="1" t="n">
        <v>0.0278</v>
      </c>
      <c r="G518" s="1" t="n">
        <v>0.1113</v>
      </c>
      <c r="H518" s="1" t="s">
        <v>2329</v>
      </c>
      <c r="I518" s="1" t="n">
        <v>0.00138888888888889</v>
      </c>
      <c r="J518" s="0" t="n">
        <v>2</v>
      </c>
    </row>
    <row r="519" customFormat="false" ht="15.75" hidden="true" customHeight="true" outlineLevel="0" collapsed="false">
      <c r="A519" s="1" t="s">
        <v>791</v>
      </c>
      <c r="B519" s="1" t="n">
        <v>745</v>
      </c>
      <c r="C519" s="1" t="n">
        <v>527</v>
      </c>
      <c r="D519" s="1" t="n">
        <v>0.00172453703703704</v>
      </c>
      <c r="E519" s="1" t="n">
        <v>63</v>
      </c>
      <c r="F519" s="1" t="n">
        <v>0.0156</v>
      </c>
      <c r="G519" s="1" t="n">
        <v>0.1154</v>
      </c>
      <c r="H519" s="1" t="s">
        <v>2321</v>
      </c>
      <c r="I519" s="1" t="n">
        <v>0.00172453703703704</v>
      </c>
      <c r="J519" s="0" t="n">
        <v>2.48333333333333</v>
      </c>
    </row>
    <row r="520" customFormat="false" ht="15.75" hidden="true" customHeight="true" outlineLevel="0" collapsed="false">
      <c r="A520" s="1" t="s">
        <v>864</v>
      </c>
      <c r="B520" s="1" t="n">
        <v>482</v>
      </c>
      <c r="C520" s="1" t="n">
        <v>390</v>
      </c>
      <c r="D520" s="1" t="n">
        <v>0.0016087962962963</v>
      </c>
      <c r="E520" s="1" t="n">
        <v>52</v>
      </c>
      <c r="F520" s="1" t="n">
        <v>0</v>
      </c>
      <c r="G520" s="1" t="n">
        <v>0.1328</v>
      </c>
      <c r="H520" s="1" t="s">
        <v>2321</v>
      </c>
      <c r="I520" s="1" t="n">
        <v>0.0016087962962963</v>
      </c>
      <c r="J520" s="0" t="n">
        <v>2.31666666666666</v>
      </c>
    </row>
    <row r="521" customFormat="false" ht="15.75" hidden="true" customHeight="true" outlineLevel="0" collapsed="false">
      <c r="A521" s="1" t="s">
        <v>899</v>
      </c>
      <c r="B521" s="1" t="n">
        <v>369</v>
      </c>
      <c r="C521" s="1" t="n">
        <v>306</v>
      </c>
      <c r="D521" s="1" t="n">
        <v>0.00155092592592593</v>
      </c>
      <c r="E521" s="1" t="n">
        <v>15</v>
      </c>
      <c r="F521" s="1" t="n">
        <v>0.1333</v>
      </c>
      <c r="G521" s="1" t="n">
        <v>0.0786</v>
      </c>
      <c r="H521" s="1" t="s">
        <v>2318</v>
      </c>
      <c r="I521" s="1" t="n">
        <v>0.00155092592592593</v>
      </c>
      <c r="J521" s="0" t="n">
        <v>2.23333333333333</v>
      </c>
    </row>
    <row r="522" customFormat="false" ht="15.75" hidden="true" customHeight="true" outlineLevel="0" collapsed="false">
      <c r="A522" s="1" t="s">
        <v>913</v>
      </c>
      <c r="B522" s="1" t="n">
        <v>339</v>
      </c>
      <c r="C522" s="1" t="n">
        <v>299</v>
      </c>
      <c r="D522" s="1" t="n">
        <v>0.00152777777777778</v>
      </c>
      <c r="E522" s="1" t="n">
        <v>25</v>
      </c>
      <c r="F522" s="1" t="n">
        <v>0.12</v>
      </c>
      <c r="G522" s="1" t="n">
        <v>0.0678</v>
      </c>
      <c r="H522" s="1" t="s">
        <v>2318</v>
      </c>
      <c r="I522" s="1" t="n">
        <v>0.00152777777777778</v>
      </c>
      <c r="J522" s="0" t="n">
        <v>2.2</v>
      </c>
    </row>
    <row r="523" customFormat="false" ht="15.75" hidden="true" customHeight="true" outlineLevel="0" collapsed="false">
      <c r="A523" s="1" t="s">
        <v>712</v>
      </c>
      <c r="B523" s="1" t="n">
        <v>397</v>
      </c>
      <c r="C523" s="1" t="n">
        <v>317</v>
      </c>
      <c r="D523" s="1" t="n">
        <v>0.00185185185185185</v>
      </c>
      <c r="E523" s="1" t="n">
        <v>27</v>
      </c>
      <c r="F523" s="1" t="n">
        <v>0.0769</v>
      </c>
      <c r="G523" s="1" t="n">
        <v>0.073</v>
      </c>
      <c r="H523" s="1" t="s">
        <v>2315</v>
      </c>
      <c r="I523" s="1" t="n">
        <v>0.00185185185185185</v>
      </c>
      <c r="J523" s="0" t="n">
        <v>2.66666666666666</v>
      </c>
    </row>
    <row r="524" customFormat="false" ht="15.75" hidden="true" customHeight="true" outlineLevel="0" collapsed="false">
      <c r="A524" s="1" t="s">
        <v>960</v>
      </c>
      <c r="B524" s="1" t="n">
        <v>393</v>
      </c>
      <c r="C524" s="1" t="n">
        <v>309</v>
      </c>
      <c r="D524" s="1" t="n">
        <v>0.00145833333333333</v>
      </c>
      <c r="E524" s="1" t="n">
        <v>41</v>
      </c>
      <c r="F524" s="1" t="n">
        <v>0.0789</v>
      </c>
      <c r="G524" s="1" t="n">
        <v>0.1247</v>
      </c>
      <c r="H524" s="1" t="s">
        <v>2318</v>
      </c>
      <c r="I524" s="1" t="n">
        <v>0.00145833333333333</v>
      </c>
      <c r="J524" s="0" t="n">
        <v>2.1</v>
      </c>
    </row>
    <row r="525" customFormat="false" ht="15.75" hidden="true" customHeight="true" outlineLevel="0" collapsed="false">
      <c r="A525" s="1" t="s">
        <v>844</v>
      </c>
      <c r="B525" s="1" t="n">
        <v>402</v>
      </c>
      <c r="C525" s="1" t="n">
        <v>312</v>
      </c>
      <c r="D525" s="1" t="n">
        <v>0.00164351851851852</v>
      </c>
      <c r="E525" s="1" t="n">
        <v>16</v>
      </c>
      <c r="F525" s="1" t="n">
        <v>0</v>
      </c>
      <c r="G525" s="1" t="n">
        <v>0.0771</v>
      </c>
      <c r="H525" s="1" t="s">
        <v>2318</v>
      </c>
      <c r="I525" s="1" t="n">
        <v>0.00164351851851852</v>
      </c>
      <c r="J525" s="0" t="n">
        <v>2.36666666666666</v>
      </c>
    </row>
    <row r="526" customFormat="false" ht="15.75" hidden="true" customHeight="true" outlineLevel="0" collapsed="false">
      <c r="A526" s="1" t="s">
        <v>1150</v>
      </c>
      <c r="B526" s="1" t="n">
        <v>3747</v>
      </c>
      <c r="C526" s="1" t="n">
        <v>1983</v>
      </c>
      <c r="D526" s="1" t="n">
        <v>0.00114583333333333</v>
      </c>
      <c r="E526" s="1" t="n">
        <v>249</v>
      </c>
      <c r="F526" s="1" t="n">
        <v>0.037</v>
      </c>
      <c r="G526" s="1" t="n">
        <v>0.1092</v>
      </c>
      <c r="H526" s="1" t="s">
        <v>2342</v>
      </c>
      <c r="I526" s="1" t="n">
        <v>0.00114583333333333</v>
      </c>
      <c r="J526" s="0" t="n">
        <v>1.65</v>
      </c>
    </row>
    <row r="527" customFormat="false" ht="15.75" hidden="true" customHeight="true" outlineLevel="0" collapsed="false">
      <c r="A527" s="1" t="s">
        <v>1054</v>
      </c>
      <c r="B527" s="1" t="n">
        <v>736</v>
      </c>
      <c r="C527" s="1" t="n">
        <v>556</v>
      </c>
      <c r="D527" s="1" t="n">
        <v>0.00131944444444444</v>
      </c>
      <c r="E527" s="1" t="n">
        <v>52</v>
      </c>
      <c r="F527" s="1" t="n">
        <v>0</v>
      </c>
      <c r="G527" s="1" t="n">
        <v>0.0856</v>
      </c>
      <c r="H527" s="1" t="s">
        <v>2329</v>
      </c>
      <c r="I527" s="1" t="n">
        <v>0.00131944444444444</v>
      </c>
      <c r="J527" s="0" t="n">
        <v>1.9</v>
      </c>
    </row>
    <row r="528" customFormat="false" ht="15.75" hidden="true" customHeight="true" outlineLevel="0" collapsed="false">
      <c r="A528" s="1" t="s">
        <v>715</v>
      </c>
      <c r="B528" s="1" t="n">
        <v>516</v>
      </c>
      <c r="C528" s="1" t="n">
        <v>395</v>
      </c>
      <c r="D528" s="1" t="n">
        <v>0.00185185185185185</v>
      </c>
      <c r="E528" s="1" t="n">
        <v>39</v>
      </c>
      <c r="F528" s="1" t="n">
        <v>0.0606</v>
      </c>
      <c r="G528" s="1" t="n">
        <v>0.1182</v>
      </c>
      <c r="H528" s="1" t="s">
        <v>2321</v>
      </c>
      <c r="I528" s="1" t="n">
        <v>0.00185185185185185</v>
      </c>
      <c r="J528" s="0" t="n">
        <v>2.66666666666666</v>
      </c>
    </row>
    <row r="529" customFormat="false" ht="15.75" hidden="true" customHeight="true" outlineLevel="0" collapsed="false">
      <c r="A529" s="1" t="s">
        <v>586</v>
      </c>
      <c r="B529" s="1" t="n">
        <v>1072</v>
      </c>
      <c r="C529" s="1" t="n">
        <v>650</v>
      </c>
      <c r="D529" s="1" t="n">
        <v>0.00212962962962963</v>
      </c>
      <c r="E529" s="1" t="n">
        <v>95</v>
      </c>
      <c r="F529" s="1" t="n">
        <v>0.0112</v>
      </c>
      <c r="G529" s="1" t="n">
        <v>0.1063</v>
      </c>
      <c r="H529" s="1" t="s">
        <v>2329</v>
      </c>
      <c r="I529" s="1" t="n">
        <v>0.00212962962962963</v>
      </c>
      <c r="J529" s="0" t="n">
        <v>3.06666666666666</v>
      </c>
    </row>
    <row r="530" customFormat="false" ht="15.75" hidden="true" customHeight="true" outlineLevel="0" collapsed="false">
      <c r="A530" s="1" t="s">
        <v>917</v>
      </c>
      <c r="B530" s="1" t="n">
        <v>645</v>
      </c>
      <c r="C530" s="1" t="n">
        <v>531</v>
      </c>
      <c r="D530" s="1" t="n">
        <v>0.00152777777777778</v>
      </c>
      <c r="E530" s="1" t="n">
        <v>53</v>
      </c>
      <c r="F530" s="1" t="n">
        <v>0.0175</v>
      </c>
      <c r="G530" s="1" t="n">
        <v>0.1085</v>
      </c>
      <c r="H530" s="1" t="s">
        <v>2329</v>
      </c>
      <c r="I530" s="1" t="n">
        <v>0.00152777777777778</v>
      </c>
      <c r="J530" s="0" t="n">
        <v>2.2</v>
      </c>
    </row>
    <row r="531" customFormat="false" ht="15.75" hidden="true" customHeight="true" outlineLevel="0" collapsed="false">
      <c r="A531" s="1" t="s">
        <v>1043</v>
      </c>
      <c r="B531" s="1" t="n">
        <v>674</v>
      </c>
      <c r="C531" s="1" t="n">
        <v>566</v>
      </c>
      <c r="D531" s="1" t="n">
        <v>0.00133101851851852</v>
      </c>
      <c r="E531" s="1" t="n">
        <v>54</v>
      </c>
      <c r="F531" s="1" t="n">
        <v>0.0727</v>
      </c>
      <c r="G531" s="1" t="n">
        <v>0.1202</v>
      </c>
      <c r="H531" s="1" t="s">
        <v>2342</v>
      </c>
      <c r="I531" s="1" t="n">
        <v>0.00133101851851852</v>
      </c>
      <c r="J531" s="0" t="n">
        <v>1.91666666666667</v>
      </c>
    </row>
    <row r="532" customFormat="false" ht="15.75" hidden="true" customHeight="true" outlineLevel="0" collapsed="false">
      <c r="A532" s="1" t="s">
        <v>1276</v>
      </c>
      <c r="B532" s="1" t="n">
        <v>387</v>
      </c>
      <c r="C532" s="1" t="n">
        <v>341</v>
      </c>
      <c r="D532" s="1" t="n">
        <v>0.000972222222222222</v>
      </c>
      <c r="E532" s="1" t="n">
        <v>22</v>
      </c>
      <c r="F532" s="1" t="n">
        <v>0</v>
      </c>
      <c r="G532" s="1" t="n">
        <v>0.0749</v>
      </c>
      <c r="H532" s="1" t="s">
        <v>2318</v>
      </c>
      <c r="I532" s="1" t="n">
        <v>0.000972222222222222</v>
      </c>
      <c r="J532" s="0" t="n">
        <v>1.4</v>
      </c>
    </row>
    <row r="533" customFormat="false" ht="15.75" hidden="true" customHeight="true" outlineLevel="0" collapsed="false">
      <c r="A533" s="1" t="s">
        <v>637</v>
      </c>
      <c r="B533" s="1" t="n">
        <v>631</v>
      </c>
      <c r="C533" s="1" t="n">
        <v>472</v>
      </c>
      <c r="D533" s="1" t="n">
        <v>0.00200231481481482</v>
      </c>
      <c r="E533" s="1" t="n">
        <v>51</v>
      </c>
      <c r="F533" s="1" t="n">
        <v>0.0167</v>
      </c>
      <c r="G533" s="1" t="n">
        <v>0.1189</v>
      </c>
      <c r="H533" s="1" t="s">
        <v>2321</v>
      </c>
      <c r="I533" s="1" t="n">
        <v>0.00200231481481482</v>
      </c>
      <c r="J533" s="0" t="n">
        <v>2.88333333333333</v>
      </c>
    </row>
    <row r="534" customFormat="false" ht="15.75" hidden="true" customHeight="true" outlineLevel="0" collapsed="false">
      <c r="A534" s="1" t="s">
        <v>1181</v>
      </c>
      <c r="B534" s="1" t="n">
        <v>1068</v>
      </c>
      <c r="C534" s="1" t="n">
        <v>736</v>
      </c>
      <c r="D534" s="1" t="n">
        <v>0.00111111111111111</v>
      </c>
      <c r="E534" s="1" t="n">
        <v>41</v>
      </c>
      <c r="F534" s="1" t="n">
        <v>0.0244</v>
      </c>
      <c r="G534" s="1" t="n">
        <v>0.0534</v>
      </c>
      <c r="H534" s="1" t="s">
        <v>2342</v>
      </c>
      <c r="I534" s="1" t="n">
        <v>0.00111111111111111</v>
      </c>
      <c r="J534" s="0" t="n">
        <v>1.6</v>
      </c>
    </row>
    <row r="535" customFormat="false" ht="15.75" hidden="true" customHeight="true" outlineLevel="0" collapsed="false">
      <c r="A535" s="1" t="s">
        <v>517</v>
      </c>
      <c r="B535" s="1" t="n">
        <v>982</v>
      </c>
      <c r="C535" s="1" t="n">
        <v>708</v>
      </c>
      <c r="D535" s="1" t="n">
        <v>0.00228009259259259</v>
      </c>
      <c r="E535" s="1" t="n">
        <v>96</v>
      </c>
      <c r="F535" s="1" t="n">
        <v>0.0467</v>
      </c>
      <c r="G535" s="1" t="n">
        <v>0.1752</v>
      </c>
      <c r="H535" s="1" t="s">
        <v>2342</v>
      </c>
      <c r="I535" s="1" t="n">
        <v>0.00228009259259259</v>
      </c>
      <c r="J535" s="0" t="n">
        <v>3.28333333333333</v>
      </c>
    </row>
    <row r="536" customFormat="false" ht="15.75" hidden="true" customHeight="true" outlineLevel="0" collapsed="false">
      <c r="A536" s="1" t="s">
        <v>1200</v>
      </c>
      <c r="B536" s="1" t="n">
        <v>297</v>
      </c>
      <c r="C536" s="1" t="n">
        <v>251</v>
      </c>
      <c r="D536" s="1" t="n">
        <v>0.00107638888888889</v>
      </c>
      <c r="E536" s="1" t="n">
        <v>18</v>
      </c>
      <c r="F536" s="1" t="n">
        <v>0</v>
      </c>
      <c r="G536" s="1" t="n">
        <v>0.064</v>
      </c>
      <c r="H536" s="1" t="s">
        <v>2321</v>
      </c>
      <c r="I536" s="1" t="n">
        <v>0.00107638888888889</v>
      </c>
      <c r="J536" s="0" t="n">
        <v>1.55</v>
      </c>
    </row>
    <row r="537" customFormat="false" ht="15.75" hidden="true" customHeight="true" outlineLevel="0" collapsed="false">
      <c r="A537" s="1" t="s">
        <v>709</v>
      </c>
      <c r="B537" s="1" t="n">
        <v>540</v>
      </c>
      <c r="C537" s="1" t="n">
        <v>391</v>
      </c>
      <c r="D537" s="1" t="n">
        <v>0.00186342592592593</v>
      </c>
      <c r="E537" s="1" t="n">
        <v>42</v>
      </c>
      <c r="F537" s="1" t="n">
        <v>0</v>
      </c>
      <c r="G537" s="1" t="n">
        <v>0.0981</v>
      </c>
      <c r="H537" s="1" t="s">
        <v>2318</v>
      </c>
      <c r="I537" s="1" t="n">
        <v>0.00186342592592593</v>
      </c>
      <c r="J537" s="0" t="n">
        <v>2.68333333333333</v>
      </c>
    </row>
    <row r="538" customFormat="false" ht="15.75" hidden="true" customHeight="true" outlineLevel="0" collapsed="false">
      <c r="A538" s="1" t="s">
        <v>1296</v>
      </c>
      <c r="B538" s="1" t="n">
        <v>340</v>
      </c>
      <c r="C538" s="1" t="n">
        <v>293</v>
      </c>
      <c r="D538" s="1" t="n">
        <v>0.000925925925925926</v>
      </c>
      <c r="E538" s="1" t="n">
        <v>21</v>
      </c>
      <c r="F538" s="1" t="n">
        <v>0</v>
      </c>
      <c r="G538" s="1" t="n">
        <v>0.0618</v>
      </c>
      <c r="H538" s="1" t="s">
        <v>2318</v>
      </c>
      <c r="I538" s="1" t="n">
        <v>0.000925925925925926</v>
      </c>
      <c r="J538" s="0" t="n">
        <v>1.33333333333333</v>
      </c>
    </row>
    <row r="539" customFormat="false" ht="15.75" hidden="true" customHeight="true" outlineLevel="0" collapsed="false">
      <c r="A539" s="1" t="s">
        <v>985</v>
      </c>
      <c r="B539" s="1" t="n">
        <v>377</v>
      </c>
      <c r="C539" s="1" t="n">
        <v>306</v>
      </c>
      <c r="D539" s="1" t="n">
        <v>0.00141203703703704</v>
      </c>
      <c r="E539" s="1" t="n">
        <v>21</v>
      </c>
      <c r="F539" s="1" t="n">
        <v>0.0588</v>
      </c>
      <c r="G539" s="1" t="n">
        <v>0.0743</v>
      </c>
      <c r="H539" s="1" t="s">
        <v>2318</v>
      </c>
      <c r="I539" s="1" t="n">
        <v>0.00141203703703704</v>
      </c>
      <c r="J539" s="0" t="n">
        <v>2.03333333333333</v>
      </c>
    </row>
    <row r="540" customFormat="false" ht="15.75" hidden="true" customHeight="true" outlineLevel="0" collapsed="false">
      <c r="A540" s="1" t="s">
        <v>596</v>
      </c>
      <c r="B540" s="1" t="n">
        <v>1036</v>
      </c>
      <c r="C540" s="1" t="n">
        <v>777</v>
      </c>
      <c r="D540" s="1" t="n">
        <v>0.00210648148148148</v>
      </c>
      <c r="E540" s="1" t="n">
        <v>93</v>
      </c>
      <c r="F540" s="1" t="n">
        <v>0.0408</v>
      </c>
      <c r="G540" s="1" t="n">
        <v>0.1506</v>
      </c>
      <c r="H540" s="1" t="s">
        <v>2342</v>
      </c>
      <c r="I540" s="1" t="n">
        <v>0.00210648148148148</v>
      </c>
      <c r="J540" s="0" t="n">
        <v>3.03333333333333</v>
      </c>
    </row>
    <row r="541" customFormat="false" ht="15.75" hidden="true" customHeight="true" outlineLevel="0" collapsed="false">
      <c r="A541" s="1" t="s">
        <v>1077</v>
      </c>
      <c r="B541" s="1" t="n">
        <v>369</v>
      </c>
      <c r="C541" s="1" t="n">
        <v>317</v>
      </c>
      <c r="D541" s="1" t="n">
        <v>0.00128472222222222</v>
      </c>
      <c r="E541" s="1" t="n">
        <v>15</v>
      </c>
      <c r="F541" s="1" t="n">
        <v>0</v>
      </c>
      <c r="G541" s="1" t="n">
        <v>0.0732</v>
      </c>
      <c r="H541" s="1" t="s">
        <v>2315</v>
      </c>
      <c r="I541" s="1" t="n">
        <v>0.00128472222222222</v>
      </c>
      <c r="J541" s="0" t="n">
        <v>1.85</v>
      </c>
    </row>
    <row r="542" customFormat="false" ht="15.75" hidden="true" customHeight="true" outlineLevel="0" collapsed="false">
      <c r="A542" s="1" t="s">
        <v>549</v>
      </c>
      <c r="B542" s="1" t="n">
        <v>1113</v>
      </c>
      <c r="C542" s="1" t="n">
        <v>638</v>
      </c>
      <c r="D542" s="1" t="n">
        <v>0.00221064814814815</v>
      </c>
      <c r="E542" s="1" t="n">
        <v>109</v>
      </c>
      <c r="F542" s="1" t="n">
        <v>0.0161</v>
      </c>
      <c r="G542" s="1" t="n">
        <v>0.1429</v>
      </c>
      <c r="H542" s="1" t="s">
        <v>2321</v>
      </c>
      <c r="I542" s="1" t="n">
        <v>0.00221064814814815</v>
      </c>
      <c r="J542" s="0" t="n">
        <v>3.18333333333333</v>
      </c>
    </row>
    <row r="543" customFormat="false" ht="15.75" hidden="true" customHeight="true" outlineLevel="0" collapsed="false">
      <c r="A543" s="1" t="s">
        <v>891</v>
      </c>
      <c r="B543" s="1" t="n">
        <v>416</v>
      </c>
      <c r="C543" s="1" t="n">
        <v>357</v>
      </c>
      <c r="D543" s="1" t="n">
        <v>0.0015625</v>
      </c>
      <c r="E543" s="1" t="n">
        <v>31</v>
      </c>
      <c r="F543" s="1" t="n">
        <v>0.0345</v>
      </c>
      <c r="G543" s="1" t="n">
        <v>0.0962</v>
      </c>
      <c r="H543" s="1" t="s">
        <v>2321</v>
      </c>
      <c r="I543" s="1" t="n">
        <v>0.0015625</v>
      </c>
      <c r="J543" s="0" t="n">
        <v>2.25</v>
      </c>
    </row>
    <row r="544" customFormat="false" ht="15.75" hidden="true" customHeight="true" outlineLevel="0" collapsed="false">
      <c r="A544" s="1" t="s">
        <v>1087</v>
      </c>
      <c r="B544" s="1" t="n">
        <v>359</v>
      </c>
      <c r="C544" s="1" t="n">
        <v>287</v>
      </c>
      <c r="D544" s="1" t="n">
        <v>0.00126157407407407</v>
      </c>
      <c r="E544" s="1" t="n">
        <v>19</v>
      </c>
      <c r="F544" s="1" t="n">
        <v>0</v>
      </c>
      <c r="G544" s="1" t="n">
        <v>0.0836</v>
      </c>
      <c r="H544" s="1" t="s">
        <v>2321</v>
      </c>
      <c r="I544" s="1" t="n">
        <v>0.00126157407407407</v>
      </c>
      <c r="J544" s="0" t="n">
        <v>1.81666666666667</v>
      </c>
    </row>
    <row r="545" customFormat="false" ht="15.75" hidden="true" customHeight="true" outlineLevel="0" collapsed="false">
      <c r="A545" s="1" t="s">
        <v>1171</v>
      </c>
      <c r="B545" s="1" t="n">
        <v>552</v>
      </c>
      <c r="C545" s="1" t="n">
        <v>267</v>
      </c>
      <c r="D545" s="1" t="n">
        <v>0.00112268518518519</v>
      </c>
      <c r="E545" s="1" t="n">
        <v>29</v>
      </c>
      <c r="F545" s="1" t="n">
        <v>0.0645</v>
      </c>
      <c r="G545" s="1" t="n">
        <v>0.067</v>
      </c>
      <c r="H545" s="1" t="s">
        <v>2321</v>
      </c>
      <c r="I545" s="1" t="n">
        <v>0.00112268518518519</v>
      </c>
      <c r="J545" s="0" t="n">
        <v>1.61666666666667</v>
      </c>
    </row>
    <row r="546" customFormat="false" ht="15.75" hidden="true" customHeight="true" outlineLevel="0" collapsed="false">
      <c r="A546" s="1" t="s">
        <v>548</v>
      </c>
      <c r="B546" s="1" t="n">
        <v>332</v>
      </c>
      <c r="C546" s="1" t="n">
        <v>146</v>
      </c>
      <c r="D546" s="1" t="n">
        <v>0.00221064814814815</v>
      </c>
      <c r="E546" s="1" t="n">
        <v>46</v>
      </c>
      <c r="F546" s="1" t="n">
        <v>0.0612</v>
      </c>
      <c r="G546" s="1" t="n">
        <v>0.1958</v>
      </c>
      <c r="H546" s="1" t="s">
        <v>2344</v>
      </c>
      <c r="I546" s="1" t="n">
        <v>0.00221064814814815</v>
      </c>
      <c r="J546" s="0" t="n">
        <v>3.18333333333333</v>
      </c>
    </row>
    <row r="547" customFormat="false" ht="15.75" hidden="true" customHeight="true" outlineLevel="0" collapsed="false">
      <c r="A547" s="1" t="s">
        <v>633</v>
      </c>
      <c r="B547" s="1" t="n">
        <v>191</v>
      </c>
      <c r="C547" s="1" t="n">
        <v>117</v>
      </c>
      <c r="D547" s="1" t="n">
        <v>0.00201388888888889</v>
      </c>
      <c r="E547" s="1" t="n">
        <v>44</v>
      </c>
      <c r="F547" s="1" t="n">
        <v>0.1522</v>
      </c>
      <c r="G547" s="1" t="n">
        <v>0.3508</v>
      </c>
      <c r="H547" s="1" t="s">
        <v>2344</v>
      </c>
      <c r="I547" s="1" t="n">
        <v>0.00201388888888889</v>
      </c>
      <c r="J547" s="0" t="n">
        <v>2.9</v>
      </c>
    </row>
    <row r="548" customFormat="false" ht="15.75" hidden="true" customHeight="true" outlineLevel="0" collapsed="false">
      <c r="A548" s="1" t="s">
        <v>703</v>
      </c>
      <c r="B548" s="1" t="n">
        <v>102</v>
      </c>
      <c r="C548" s="1" t="n">
        <v>71</v>
      </c>
      <c r="D548" s="1" t="n">
        <v>0.00186342592592593</v>
      </c>
      <c r="E548" s="1" t="n">
        <v>30</v>
      </c>
      <c r="F548" s="1" t="n">
        <v>0.0323</v>
      </c>
      <c r="G548" s="1" t="n">
        <v>0.3137</v>
      </c>
      <c r="H548" s="1" t="s">
        <v>2318</v>
      </c>
      <c r="I548" s="1" t="n">
        <v>0.00186342592592593</v>
      </c>
      <c r="J548" s="0" t="n">
        <v>2.68333333333333</v>
      </c>
    </row>
    <row r="549" customFormat="false" ht="15.75" hidden="true" customHeight="true" outlineLevel="0" collapsed="false">
      <c r="A549" s="1" t="s">
        <v>660</v>
      </c>
      <c r="B549" s="1" t="n">
        <v>192</v>
      </c>
      <c r="C549" s="1" t="n">
        <v>90</v>
      </c>
      <c r="D549" s="1" t="n">
        <v>0.00195601851851852</v>
      </c>
      <c r="E549" s="1" t="n">
        <v>25</v>
      </c>
      <c r="F549" s="1" t="n">
        <v>0.0714</v>
      </c>
      <c r="G549" s="1" t="n">
        <v>0.2448</v>
      </c>
      <c r="H549" s="1" t="s">
        <v>2329</v>
      </c>
      <c r="I549" s="1" t="n">
        <v>0.00195601851851852</v>
      </c>
      <c r="J549" s="0" t="n">
        <v>2.81666666666666</v>
      </c>
    </row>
    <row r="550" customFormat="false" ht="15.75" hidden="true" customHeight="true" outlineLevel="0" collapsed="false">
      <c r="A550" s="1" t="s">
        <v>740</v>
      </c>
      <c r="B550" s="1" t="n">
        <v>158</v>
      </c>
      <c r="C550" s="1" t="n">
        <v>100</v>
      </c>
      <c r="D550" s="1" t="n">
        <v>0.00180555555555556</v>
      </c>
      <c r="E550" s="1" t="n">
        <v>28</v>
      </c>
      <c r="F550" s="1" t="n">
        <v>0.0357</v>
      </c>
      <c r="G550" s="1" t="n">
        <v>0.2089</v>
      </c>
      <c r="H550" s="1" t="s">
        <v>2342</v>
      </c>
      <c r="I550" s="1" t="n">
        <v>0.00180555555555556</v>
      </c>
      <c r="J550" s="0" t="n">
        <v>2.6</v>
      </c>
    </row>
    <row r="551" customFormat="false" ht="15.75" hidden="true" customHeight="true" outlineLevel="0" collapsed="false">
      <c r="A551" s="1" t="s">
        <v>570</v>
      </c>
      <c r="B551" s="1" t="n">
        <v>186</v>
      </c>
      <c r="C551" s="1" t="n">
        <v>115</v>
      </c>
      <c r="D551" s="1" t="n">
        <v>0.00216435185185185</v>
      </c>
      <c r="E551" s="1" t="n">
        <v>41</v>
      </c>
      <c r="F551" s="1" t="n">
        <v>0.0213</v>
      </c>
      <c r="G551" s="1" t="n">
        <v>0.2634</v>
      </c>
      <c r="H551" s="1" t="s">
        <v>2345</v>
      </c>
      <c r="I551" s="1" t="n">
        <v>0.00216435185185185</v>
      </c>
      <c r="J551" s="0" t="n">
        <v>3.11666666666666</v>
      </c>
    </row>
    <row r="552" customFormat="false" ht="15.75" hidden="true" customHeight="true" outlineLevel="0" collapsed="false">
      <c r="A552" s="1" t="s">
        <v>904</v>
      </c>
      <c r="B552" s="1" t="n">
        <v>496</v>
      </c>
      <c r="C552" s="1" t="n">
        <v>284</v>
      </c>
      <c r="D552" s="1" t="n">
        <v>0.00153935185185185</v>
      </c>
      <c r="E552" s="1" t="n">
        <v>87</v>
      </c>
      <c r="F552" s="1" t="n">
        <v>0.0316</v>
      </c>
      <c r="G552" s="1" t="n">
        <v>0.3105</v>
      </c>
      <c r="H552" s="1" t="s">
        <v>2345</v>
      </c>
      <c r="I552" s="1" t="n">
        <v>0.00153935185185185</v>
      </c>
      <c r="J552" s="0" t="n">
        <v>2.21666666666666</v>
      </c>
    </row>
    <row r="553" customFormat="false" ht="15.75" hidden="true" customHeight="true" outlineLevel="0" collapsed="false">
      <c r="A553" s="1" t="s">
        <v>1135</v>
      </c>
      <c r="B553" s="1" t="n">
        <v>265</v>
      </c>
      <c r="C553" s="1" t="n">
        <v>164</v>
      </c>
      <c r="D553" s="1" t="n">
        <v>0.00118055555555556</v>
      </c>
      <c r="E553" s="1" t="n">
        <v>57</v>
      </c>
      <c r="F553" s="1" t="n">
        <v>0.0469</v>
      </c>
      <c r="G553" s="1" t="n">
        <v>0.3132</v>
      </c>
      <c r="H553" s="1" t="s">
        <v>2344</v>
      </c>
      <c r="I553" s="1" t="n">
        <v>0.00118055555555556</v>
      </c>
      <c r="J553" s="0" t="n">
        <v>1.7</v>
      </c>
    </row>
    <row r="554" customFormat="false" ht="15.75" hidden="true" customHeight="true" outlineLevel="0" collapsed="false">
      <c r="A554" s="1" t="s">
        <v>976</v>
      </c>
      <c r="B554" s="1" t="n">
        <v>345</v>
      </c>
      <c r="C554" s="1" t="n">
        <v>213</v>
      </c>
      <c r="D554" s="1" t="n">
        <v>0.00142361111111111</v>
      </c>
      <c r="E554" s="1" t="n">
        <v>91</v>
      </c>
      <c r="F554" s="1" t="n">
        <v>0.0111</v>
      </c>
      <c r="G554" s="1" t="n">
        <v>0.3246</v>
      </c>
      <c r="H554" s="1" t="s">
        <v>2344</v>
      </c>
      <c r="I554" s="1" t="n">
        <v>0.00142361111111111</v>
      </c>
      <c r="J554" s="0" t="n">
        <v>2.05</v>
      </c>
    </row>
    <row r="555" customFormat="false" ht="15.75" hidden="true" customHeight="true" outlineLevel="0" collapsed="false">
      <c r="A555" s="1" t="s">
        <v>1044</v>
      </c>
      <c r="B555" s="1" t="n">
        <v>251</v>
      </c>
      <c r="C555" s="1" t="n">
        <v>152</v>
      </c>
      <c r="D555" s="1" t="n">
        <v>0.00133101851851852</v>
      </c>
      <c r="E555" s="1" t="n">
        <v>54</v>
      </c>
      <c r="F555" s="1" t="n">
        <v>0.0192</v>
      </c>
      <c r="G555" s="1" t="n">
        <v>0.3068</v>
      </c>
      <c r="H555" s="1" t="s">
        <v>2344</v>
      </c>
      <c r="I555" s="1" t="n">
        <v>0.00133101851851852</v>
      </c>
      <c r="J555" s="0" t="n">
        <v>1.91666666666667</v>
      </c>
    </row>
    <row r="556" customFormat="false" ht="15.75" hidden="true" customHeight="true" outlineLevel="0" collapsed="false">
      <c r="A556" s="1" t="s">
        <v>1601</v>
      </c>
      <c r="B556" s="1" t="n">
        <v>1737</v>
      </c>
      <c r="C556" s="1" t="n">
        <v>1342</v>
      </c>
      <c r="D556" s="1" t="n">
        <v>0.000405092592592593</v>
      </c>
      <c r="E556" s="1" t="n">
        <v>232</v>
      </c>
      <c r="F556" s="1" t="n">
        <v>0.0043</v>
      </c>
      <c r="G556" s="1" t="n">
        <v>0.0351</v>
      </c>
      <c r="H556" s="1" t="s">
        <v>2345</v>
      </c>
      <c r="I556" s="1" t="n">
        <v>0.000405092592592593</v>
      </c>
      <c r="J556" s="0" t="n">
        <v>0.583333333333333</v>
      </c>
    </row>
    <row r="557" customFormat="false" ht="15.75" hidden="true" customHeight="true" outlineLevel="0" collapsed="false">
      <c r="A557" s="1" t="s">
        <v>664</v>
      </c>
      <c r="B557" s="1" t="n">
        <v>3335</v>
      </c>
      <c r="C557" s="1" t="n">
        <v>2308</v>
      </c>
      <c r="D557" s="1" t="n">
        <v>0.00194444444444444</v>
      </c>
      <c r="E557" s="1" t="n">
        <v>378</v>
      </c>
      <c r="F557" s="1" t="n">
        <v>0.0907</v>
      </c>
      <c r="G557" s="1" t="n">
        <v>0.1943</v>
      </c>
      <c r="H557" s="1" t="s">
        <v>2345</v>
      </c>
      <c r="I557" s="1" t="n">
        <v>0.00194444444444444</v>
      </c>
      <c r="J557" s="0" t="n">
        <v>2.8</v>
      </c>
    </row>
    <row r="558" customFormat="false" ht="15.75" hidden="true" customHeight="true" outlineLevel="0" collapsed="false">
      <c r="A558" s="1" t="s">
        <v>1583</v>
      </c>
      <c r="B558" s="1" t="n">
        <v>1176</v>
      </c>
      <c r="C558" s="1" t="n">
        <v>1007</v>
      </c>
      <c r="D558" s="1" t="n">
        <v>0.000428240740740741</v>
      </c>
      <c r="E558" s="1" t="n">
        <v>57</v>
      </c>
      <c r="F558" s="1" t="n">
        <v>0.0508</v>
      </c>
      <c r="G558" s="1" t="n">
        <v>0.0425</v>
      </c>
      <c r="H558" s="1" t="s">
        <v>2345</v>
      </c>
      <c r="I558" s="1" t="n">
        <v>0.000428240740740741</v>
      </c>
      <c r="J558" s="0" t="n">
        <v>0.616666666666666</v>
      </c>
    </row>
    <row r="559" customFormat="false" ht="15.75" hidden="true" customHeight="true" outlineLevel="0" collapsed="false">
      <c r="A559" s="1" t="s">
        <v>1390</v>
      </c>
      <c r="B559" s="1" t="n">
        <v>22223</v>
      </c>
      <c r="C559" s="1" t="n">
        <v>9290</v>
      </c>
      <c r="D559" s="1" t="n">
        <v>0.000775462962962963</v>
      </c>
      <c r="E559" s="1" t="n">
        <v>5044</v>
      </c>
      <c r="F559" s="1" t="n">
        <v>0.0164</v>
      </c>
      <c r="G559" s="1" t="n">
        <v>0.1236</v>
      </c>
      <c r="H559" s="1" t="s">
        <v>2345</v>
      </c>
      <c r="I559" s="1" t="n">
        <v>0.000775462962962963</v>
      </c>
      <c r="J559" s="0" t="n">
        <v>1.11666666666667</v>
      </c>
    </row>
    <row r="560" customFormat="false" ht="15.75" hidden="true" customHeight="true" outlineLevel="0" collapsed="false">
      <c r="A560" s="1" t="s">
        <v>1196</v>
      </c>
      <c r="B560" s="1" t="n">
        <v>1156</v>
      </c>
      <c r="C560" s="1" t="n">
        <v>944</v>
      </c>
      <c r="D560" s="1" t="n">
        <v>0.00108796296296296</v>
      </c>
      <c r="E560" s="1" t="n">
        <v>73</v>
      </c>
      <c r="F560" s="1" t="n">
        <v>0.0822</v>
      </c>
      <c r="G560" s="1" t="n">
        <v>0.0761</v>
      </c>
      <c r="H560" s="1" t="s">
        <v>2342</v>
      </c>
      <c r="I560" s="1" t="n">
        <v>0.00108796296296296</v>
      </c>
      <c r="J560" s="0" t="n">
        <v>1.56666666666667</v>
      </c>
    </row>
    <row r="561" customFormat="false" ht="15.75" hidden="true" customHeight="true" outlineLevel="0" collapsed="false">
      <c r="A561" s="1" t="s">
        <v>1331</v>
      </c>
      <c r="B561" s="1" t="n">
        <v>962</v>
      </c>
      <c r="C561" s="1" t="n">
        <v>882</v>
      </c>
      <c r="D561" s="1" t="n">
        <v>0.000891203703703704</v>
      </c>
      <c r="E561" s="1" t="n">
        <v>42</v>
      </c>
      <c r="F561" s="1" t="n">
        <v>0.0976</v>
      </c>
      <c r="G561" s="1" t="n">
        <v>0.0707</v>
      </c>
      <c r="H561" s="1" t="s">
        <v>2342</v>
      </c>
      <c r="I561" s="1" t="n">
        <v>0.000891203703703704</v>
      </c>
      <c r="J561" s="0" t="n">
        <v>1.28333333333333</v>
      </c>
    </row>
    <row r="562" customFormat="false" ht="15.75" hidden="true" customHeight="true" outlineLevel="0" collapsed="false">
      <c r="A562" s="1" t="s">
        <v>329</v>
      </c>
      <c r="B562" s="1" t="n">
        <v>442</v>
      </c>
      <c r="C562" s="1" t="n">
        <v>329</v>
      </c>
      <c r="D562" s="1" t="n">
        <v>0.00304398148148148</v>
      </c>
      <c r="E562" s="1" t="n">
        <v>53</v>
      </c>
      <c r="F562" s="1" t="n">
        <v>0.0517</v>
      </c>
      <c r="G562" s="1" t="n">
        <v>0.1448</v>
      </c>
      <c r="H562" s="1" t="s">
        <v>2322</v>
      </c>
      <c r="I562" s="1" t="n">
        <v>0.00304398148148148</v>
      </c>
      <c r="J562" s="0" t="n">
        <v>4.38333333333333</v>
      </c>
    </row>
    <row r="563" customFormat="false" ht="15.75" hidden="true" customHeight="true" outlineLevel="0" collapsed="false">
      <c r="A563" s="1" t="s">
        <v>937</v>
      </c>
      <c r="B563" s="1" t="n">
        <v>545</v>
      </c>
      <c r="C563" s="1" t="n">
        <v>316</v>
      </c>
      <c r="D563" s="1" t="n">
        <v>0.00149305555555556</v>
      </c>
      <c r="E563" s="1" t="n">
        <v>58</v>
      </c>
      <c r="F563" s="1" t="n">
        <v>0.0351</v>
      </c>
      <c r="G563" s="1" t="n">
        <v>0.1193</v>
      </c>
      <c r="H563" s="1" t="s">
        <v>2329</v>
      </c>
      <c r="I563" s="1" t="n">
        <v>0.00149305555555556</v>
      </c>
      <c r="J563" s="0" t="n">
        <v>2.15</v>
      </c>
    </row>
    <row r="564" customFormat="false" ht="15.75" hidden="true" customHeight="true" outlineLevel="0" collapsed="false">
      <c r="A564" s="1" t="s">
        <v>695</v>
      </c>
      <c r="B564" s="1" t="n">
        <v>267</v>
      </c>
      <c r="C564" s="1" t="n">
        <v>227</v>
      </c>
      <c r="D564" s="1" t="n">
        <v>0.00189814814814815</v>
      </c>
      <c r="E564" s="1" t="n">
        <v>23</v>
      </c>
      <c r="F564" s="1" t="n">
        <v>0</v>
      </c>
      <c r="G564" s="1" t="n">
        <v>0.1011</v>
      </c>
      <c r="H564" s="1" t="s">
        <v>2318</v>
      </c>
      <c r="I564" s="1" t="n">
        <v>0.00189814814814815</v>
      </c>
      <c r="J564" s="0" t="n">
        <v>2.73333333333333</v>
      </c>
    </row>
    <row r="565" customFormat="false" ht="15.75" hidden="true" customHeight="true" outlineLevel="0" collapsed="false">
      <c r="A565" s="1" t="s">
        <v>1392</v>
      </c>
      <c r="B565" s="1" t="n">
        <v>269</v>
      </c>
      <c r="C565" s="1" t="n">
        <v>216</v>
      </c>
      <c r="D565" s="1" t="n">
        <v>0.000763888888888889</v>
      </c>
      <c r="E565" s="1" t="n">
        <v>17</v>
      </c>
      <c r="F565" s="1" t="n">
        <v>0.0625</v>
      </c>
      <c r="G565" s="1" t="n">
        <v>0.0669</v>
      </c>
      <c r="H565" s="1" t="s">
        <v>2315</v>
      </c>
      <c r="I565" s="1" t="n">
        <v>0.000763888888888889</v>
      </c>
      <c r="J565" s="0" t="n">
        <v>1.1</v>
      </c>
    </row>
    <row r="566" customFormat="false" ht="15.75" hidden="true" customHeight="true" outlineLevel="0" collapsed="false">
      <c r="A566" s="1" t="s">
        <v>1067</v>
      </c>
      <c r="B566" s="1" t="n">
        <v>337</v>
      </c>
      <c r="C566" s="1" t="n">
        <v>239</v>
      </c>
      <c r="D566" s="1" t="n">
        <v>0.00130787037037037</v>
      </c>
      <c r="E566" s="1" t="n">
        <v>20</v>
      </c>
      <c r="F566" s="1" t="n">
        <v>0.1</v>
      </c>
      <c r="G566" s="1" t="n">
        <v>0.0861</v>
      </c>
      <c r="H566" s="1" t="s">
        <v>2321</v>
      </c>
      <c r="I566" s="1" t="n">
        <v>0.00130787037037037</v>
      </c>
      <c r="J566" s="0" t="n">
        <v>1.88333333333333</v>
      </c>
    </row>
    <row r="567" customFormat="false" ht="15.75" hidden="true" customHeight="true" outlineLevel="0" collapsed="false">
      <c r="A567" s="1" t="s">
        <v>655</v>
      </c>
      <c r="B567" s="1" t="n">
        <v>622</v>
      </c>
      <c r="C567" s="1" t="n">
        <v>465</v>
      </c>
      <c r="D567" s="1" t="n">
        <v>0.00196759259259259</v>
      </c>
      <c r="E567" s="1" t="n">
        <v>72</v>
      </c>
      <c r="F567" s="1" t="n">
        <v>0.0139</v>
      </c>
      <c r="G567" s="1" t="n">
        <v>0.2138</v>
      </c>
      <c r="H567" s="1" t="s">
        <v>2321</v>
      </c>
      <c r="I567" s="1" t="n">
        <v>0.00196759259259259</v>
      </c>
      <c r="J567" s="0" t="n">
        <v>2.83333333333333</v>
      </c>
    </row>
    <row r="568" customFormat="false" ht="15.75" hidden="true" customHeight="true" outlineLevel="0" collapsed="false">
      <c r="A568" s="1" t="s">
        <v>1018</v>
      </c>
      <c r="B568" s="1" t="n">
        <v>276</v>
      </c>
      <c r="C568" s="1" t="n">
        <v>208</v>
      </c>
      <c r="D568" s="1" t="n">
        <v>0.00135416666666667</v>
      </c>
      <c r="E568" s="1" t="n">
        <v>16</v>
      </c>
      <c r="F568" s="1" t="n">
        <v>0</v>
      </c>
      <c r="G568" s="1" t="n">
        <v>0.0507</v>
      </c>
      <c r="H568" s="1" t="s">
        <v>2329</v>
      </c>
      <c r="I568" s="1" t="n">
        <v>0.00135416666666667</v>
      </c>
      <c r="J568" s="0" t="n">
        <v>1.95</v>
      </c>
    </row>
    <row r="569" customFormat="false" ht="15.75" hidden="true" customHeight="true" outlineLevel="0" collapsed="false">
      <c r="A569" s="1" t="s">
        <v>836</v>
      </c>
      <c r="B569" s="1" t="n">
        <v>276</v>
      </c>
      <c r="C569" s="1" t="n">
        <v>223</v>
      </c>
      <c r="D569" s="1" t="n">
        <v>0.00166666666666667</v>
      </c>
      <c r="E569" s="1" t="n">
        <v>37</v>
      </c>
      <c r="F569" s="1" t="n">
        <v>0.027</v>
      </c>
      <c r="G569" s="1" t="n">
        <v>0.1268</v>
      </c>
      <c r="H569" s="1" t="s">
        <v>2321</v>
      </c>
      <c r="I569" s="1" t="n">
        <v>0.00166666666666667</v>
      </c>
      <c r="J569" s="0" t="n">
        <v>2.4</v>
      </c>
    </row>
    <row r="570" customFormat="false" ht="15.75" hidden="true" customHeight="true" outlineLevel="0" collapsed="false">
      <c r="A570" s="1" t="s">
        <v>499</v>
      </c>
      <c r="B570" s="1" t="n">
        <v>356</v>
      </c>
      <c r="C570" s="1" t="n">
        <v>257</v>
      </c>
      <c r="D570" s="1" t="n">
        <v>0.00233796296296296</v>
      </c>
      <c r="E570" s="1" t="n">
        <v>47</v>
      </c>
      <c r="F570" s="1" t="n">
        <v>0.0625</v>
      </c>
      <c r="G570" s="1" t="n">
        <v>0.1798</v>
      </c>
      <c r="H570" s="1" t="s">
        <v>2329</v>
      </c>
      <c r="I570" s="1" t="n">
        <v>0.00233796296296296</v>
      </c>
      <c r="J570" s="0" t="n">
        <v>3.36666666666666</v>
      </c>
    </row>
    <row r="571" customFormat="false" ht="15.75" hidden="true" customHeight="true" outlineLevel="0" collapsed="false">
      <c r="A571" s="1" t="s">
        <v>653</v>
      </c>
      <c r="B571" s="1" t="n">
        <v>353</v>
      </c>
      <c r="C571" s="1" t="n">
        <v>274</v>
      </c>
      <c r="D571" s="1" t="n">
        <v>0.00197916666666667</v>
      </c>
      <c r="E571" s="1" t="n">
        <v>39</v>
      </c>
      <c r="F571" s="1" t="n">
        <v>0.0541</v>
      </c>
      <c r="G571" s="1" t="n">
        <v>0.1445</v>
      </c>
      <c r="H571" s="1" t="s">
        <v>2318</v>
      </c>
      <c r="I571" s="1" t="n">
        <v>0.00197916666666667</v>
      </c>
      <c r="J571" s="0" t="n">
        <v>2.85</v>
      </c>
    </row>
    <row r="572" customFormat="false" ht="15.75" hidden="true" customHeight="true" outlineLevel="0" collapsed="false">
      <c r="A572" s="1" t="s">
        <v>783</v>
      </c>
      <c r="B572" s="1" t="n">
        <v>335</v>
      </c>
      <c r="C572" s="1" t="n">
        <v>253</v>
      </c>
      <c r="D572" s="1" t="n">
        <v>0.00173611111111111</v>
      </c>
      <c r="E572" s="1" t="n">
        <v>27</v>
      </c>
      <c r="F572" s="1" t="n">
        <v>0.1429</v>
      </c>
      <c r="G572" s="1" t="n">
        <v>0.1134</v>
      </c>
      <c r="H572" s="1" t="s">
        <v>2318</v>
      </c>
      <c r="I572" s="1" t="n">
        <v>0.00173611111111111</v>
      </c>
      <c r="J572" s="0" t="n">
        <v>2.5</v>
      </c>
    </row>
    <row r="573" customFormat="false" ht="15.75" hidden="true" customHeight="true" outlineLevel="0" collapsed="false">
      <c r="A573" s="1" t="s">
        <v>687</v>
      </c>
      <c r="B573" s="1" t="n">
        <v>278</v>
      </c>
      <c r="C573" s="1" t="n">
        <v>226</v>
      </c>
      <c r="D573" s="1" t="n">
        <v>0.00190972222222222</v>
      </c>
      <c r="E573" s="1" t="n">
        <v>28</v>
      </c>
      <c r="F573" s="1" t="n">
        <v>0.0769</v>
      </c>
      <c r="G573" s="1" t="n">
        <v>0.0935</v>
      </c>
      <c r="H573" s="1" t="s">
        <v>2329</v>
      </c>
      <c r="I573" s="1" t="n">
        <v>0.00190972222222222</v>
      </c>
      <c r="J573" s="0" t="n">
        <v>2.75</v>
      </c>
    </row>
    <row r="574" customFormat="false" ht="15.75" hidden="true" customHeight="true" outlineLevel="0" collapsed="false">
      <c r="A574" s="1" t="s">
        <v>498</v>
      </c>
      <c r="B574" s="1" t="n">
        <v>422</v>
      </c>
      <c r="C574" s="1" t="n">
        <v>324</v>
      </c>
      <c r="D574" s="1" t="n">
        <v>0.00233796296296296</v>
      </c>
      <c r="E574" s="1" t="n">
        <v>52</v>
      </c>
      <c r="F574" s="1" t="n">
        <v>0.0962</v>
      </c>
      <c r="G574" s="1" t="n">
        <v>0.1517</v>
      </c>
      <c r="H574" s="1" t="s">
        <v>2329</v>
      </c>
      <c r="I574" s="1" t="n">
        <v>0.00233796296296296</v>
      </c>
      <c r="J574" s="0" t="n">
        <v>3.36666666666666</v>
      </c>
    </row>
    <row r="575" customFormat="false" ht="15.75" hidden="true" customHeight="true" outlineLevel="0" collapsed="false">
      <c r="A575" s="1" t="s">
        <v>799</v>
      </c>
      <c r="B575" s="1" t="n">
        <v>288</v>
      </c>
      <c r="C575" s="1" t="n">
        <v>230</v>
      </c>
      <c r="D575" s="1" t="n">
        <v>0.00171296296296296</v>
      </c>
      <c r="E575" s="1" t="n">
        <v>18</v>
      </c>
      <c r="F575" s="1" t="n">
        <v>0.05</v>
      </c>
      <c r="G575" s="1" t="n">
        <v>0.1042</v>
      </c>
      <c r="H575" s="1" t="s">
        <v>2342</v>
      </c>
      <c r="I575" s="1" t="n">
        <v>0.00171296296296296</v>
      </c>
      <c r="J575" s="0" t="n">
        <v>2.46666666666666</v>
      </c>
    </row>
    <row r="576" customFormat="false" ht="15.75" hidden="true" customHeight="true" outlineLevel="0" collapsed="false">
      <c r="A576" s="1" t="s">
        <v>547</v>
      </c>
      <c r="B576" s="1" t="n">
        <v>385</v>
      </c>
      <c r="C576" s="1" t="n">
        <v>272</v>
      </c>
      <c r="D576" s="1" t="n">
        <v>0.00221064814814815</v>
      </c>
      <c r="E576" s="1" t="n">
        <v>39</v>
      </c>
      <c r="F576" s="1" t="n">
        <v>0</v>
      </c>
      <c r="G576" s="1" t="n">
        <v>0.1455</v>
      </c>
      <c r="H576" s="1" t="s">
        <v>2321</v>
      </c>
      <c r="I576" s="1" t="n">
        <v>0.00221064814814815</v>
      </c>
      <c r="J576" s="0" t="n">
        <v>3.18333333333333</v>
      </c>
    </row>
    <row r="577" customFormat="false" ht="15.75" hidden="true" customHeight="true" outlineLevel="0" collapsed="false">
      <c r="A577" s="1" t="s">
        <v>333</v>
      </c>
      <c r="B577" s="1" t="n">
        <v>330</v>
      </c>
      <c r="C577" s="1" t="n">
        <v>254</v>
      </c>
      <c r="D577" s="1" t="n">
        <v>0.00302083333333333</v>
      </c>
      <c r="E577" s="1" t="n">
        <v>26</v>
      </c>
      <c r="F577" s="1" t="n">
        <v>0.037</v>
      </c>
      <c r="G577" s="1" t="n">
        <v>0.1515</v>
      </c>
      <c r="H577" s="1" t="s">
        <v>2315</v>
      </c>
      <c r="I577" s="1" t="n">
        <v>0.00302083333333333</v>
      </c>
      <c r="J577" s="0" t="n">
        <v>4.35</v>
      </c>
    </row>
    <row r="578" customFormat="false" ht="15.75" hidden="true" customHeight="true" outlineLevel="0" collapsed="false">
      <c r="A578" s="1" t="s">
        <v>804</v>
      </c>
      <c r="B578" s="1" t="n">
        <v>297</v>
      </c>
      <c r="C578" s="1" t="n">
        <v>231</v>
      </c>
      <c r="D578" s="1" t="n">
        <v>0.00171296296296296</v>
      </c>
      <c r="E578" s="1" t="n">
        <v>37</v>
      </c>
      <c r="F578" s="1" t="n">
        <v>0</v>
      </c>
      <c r="G578" s="1" t="n">
        <v>0.1549</v>
      </c>
      <c r="H578" s="1" t="s">
        <v>2342</v>
      </c>
      <c r="I578" s="1" t="n">
        <v>0.00171296296296296</v>
      </c>
      <c r="J578" s="0" t="n">
        <v>2.46666666666666</v>
      </c>
    </row>
    <row r="579" customFormat="false" ht="15.75" hidden="true" customHeight="true" outlineLevel="0" collapsed="false">
      <c r="A579" s="1" t="s">
        <v>1177</v>
      </c>
      <c r="B579" s="1" t="n">
        <v>367</v>
      </c>
      <c r="C579" s="1" t="n">
        <v>251</v>
      </c>
      <c r="D579" s="1" t="n">
        <v>0.00111111111111111</v>
      </c>
      <c r="E579" s="1" t="n">
        <v>30</v>
      </c>
      <c r="F579" s="1" t="n">
        <v>0.0345</v>
      </c>
      <c r="G579" s="1" t="n">
        <v>0.0845</v>
      </c>
      <c r="H579" s="1" t="s">
        <v>2342</v>
      </c>
      <c r="I579" s="1" t="n">
        <v>0.00111111111111111</v>
      </c>
      <c r="J579" s="0" t="n">
        <v>1.6</v>
      </c>
    </row>
    <row r="580" customFormat="false" ht="15.75" hidden="true" customHeight="true" outlineLevel="0" collapsed="false">
      <c r="A580" s="1" t="s">
        <v>907</v>
      </c>
      <c r="B580" s="1" t="n">
        <v>112</v>
      </c>
      <c r="C580" s="1" t="n">
        <v>80</v>
      </c>
      <c r="D580" s="1" t="n">
        <v>0.00153935185185185</v>
      </c>
      <c r="E580" s="1" t="n">
        <v>8</v>
      </c>
      <c r="F580" s="1" t="n">
        <v>0</v>
      </c>
      <c r="G580" s="1" t="n">
        <v>0.1339</v>
      </c>
      <c r="H580" s="1" t="s">
        <v>2344</v>
      </c>
      <c r="I580" s="1" t="n">
        <v>0.00153935185185185</v>
      </c>
      <c r="J580" s="0" t="n">
        <v>2.21666666666666</v>
      </c>
    </row>
    <row r="581" customFormat="false" ht="15.75" hidden="true" customHeight="true" outlineLevel="0" collapsed="false">
      <c r="A581" s="1" t="s">
        <v>522</v>
      </c>
      <c r="B581" s="1" t="n">
        <v>133</v>
      </c>
      <c r="C581" s="1" t="n">
        <v>89</v>
      </c>
      <c r="D581" s="1" t="n">
        <v>0.00228009259259259</v>
      </c>
      <c r="E581" s="1" t="n">
        <v>24</v>
      </c>
      <c r="F581" s="1" t="n">
        <v>0.0476</v>
      </c>
      <c r="G581" s="1" t="n">
        <v>0.188</v>
      </c>
      <c r="H581" s="1" t="s">
        <v>2344</v>
      </c>
      <c r="I581" s="1" t="n">
        <v>0.00228009259259259</v>
      </c>
      <c r="J581" s="0" t="n">
        <v>3.28333333333333</v>
      </c>
    </row>
    <row r="582" customFormat="false" ht="15.75" hidden="true" customHeight="true" outlineLevel="0" collapsed="false">
      <c r="A582" s="1" t="s">
        <v>1070</v>
      </c>
      <c r="B582" s="1" t="n">
        <v>226</v>
      </c>
      <c r="C582" s="1" t="n">
        <v>116</v>
      </c>
      <c r="D582" s="1" t="n">
        <v>0.00130787037037037</v>
      </c>
      <c r="E582" s="1" t="n">
        <v>21</v>
      </c>
      <c r="F582" s="1" t="n">
        <v>0.0909</v>
      </c>
      <c r="G582" s="1" t="n">
        <v>0.146</v>
      </c>
      <c r="H582" s="1" t="s">
        <v>2345</v>
      </c>
      <c r="I582" s="1" t="n">
        <v>0.00130787037037037</v>
      </c>
      <c r="J582" s="0" t="n">
        <v>1.88333333333333</v>
      </c>
    </row>
    <row r="583" customFormat="false" ht="15.75" hidden="true" customHeight="true" outlineLevel="0" collapsed="false">
      <c r="A583" s="1" t="s">
        <v>560</v>
      </c>
      <c r="B583" s="1" t="n">
        <v>176</v>
      </c>
      <c r="C583" s="1" t="n">
        <v>98</v>
      </c>
      <c r="D583" s="1" t="n">
        <v>0.00217592592592593</v>
      </c>
      <c r="E583" s="1" t="n">
        <v>18</v>
      </c>
      <c r="F583" s="1" t="n">
        <v>0.05</v>
      </c>
      <c r="G583" s="1" t="n">
        <v>0.1705</v>
      </c>
      <c r="H583" s="1" t="s">
        <v>2344</v>
      </c>
      <c r="I583" s="1" t="n">
        <v>0.00217592592592593</v>
      </c>
      <c r="J583" s="0" t="n">
        <v>3.13333333333333</v>
      </c>
    </row>
    <row r="584" customFormat="false" ht="15.75" hidden="true" customHeight="true" outlineLevel="0" collapsed="false">
      <c r="A584" s="1" t="s">
        <v>1046</v>
      </c>
      <c r="B584" s="1" t="n">
        <v>226</v>
      </c>
      <c r="C584" s="1" t="n">
        <v>155</v>
      </c>
      <c r="D584" s="1" t="n">
        <v>0.00131944444444444</v>
      </c>
      <c r="E584" s="1" t="n">
        <v>39</v>
      </c>
      <c r="F584" s="1" t="n">
        <v>0.0256</v>
      </c>
      <c r="G584" s="1" t="n">
        <v>0.1681</v>
      </c>
      <c r="H584" s="1" t="s">
        <v>2345</v>
      </c>
      <c r="I584" s="1" t="n">
        <v>0.00131944444444444</v>
      </c>
      <c r="J584" s="0" t="n">
        <v>1.9</v>
      </c>
    </row>
    <row r="585" customFormat="false" ht="15.75" hidden="true" customHeight="true" outlineLevel="0" collapsed="false">
      <c r="A585" s="1" t="s">
        <v>1114</v>
      </c>
      <c r="B585" s="1" t="n">
        <v>121</v>
      </c>
      <c r="C585" s="1" t="n">
        <v>74</v>
      </c>
      <c r="D585" s="1" t="n">
        <v>0.00122685185185185</v>
      </c>
      <c r="E585" s="1" t="n">
        <v>20</v>
      </c>
      <c r="F585" s="1" t="n">
        <v>0</v>
      </c>
      <c r="G585" s="1" t="n">
        <v>0.2149</v>
      </c>
      <c r="H585" s="1" t="s">
        <v>2344</v>
      </c>
      <c r="I585" s="1" t="n">
        <v>0.00122685185185185</v>
      </c>
      <c r="J585" s="0" t="n">
        <v>1.76666666666667</v>
      </c>
    </row>
    <row r="586" customFormat="false" ht="15.75" hidden="true" customHeight="true" outlineLevel="0" collapsed="false">
      <c r="A586" s="1" t="s">
        <v>961</v>
      </c>
      <c r="B586" s="1" t="n">
        <v>149</v>
      </c>
      <c r="C586" s="1" t="n">
        <v>96</v>
      </c>
      <c r="D586" s="1" t="n">
        <v>0.00145833333333333</v>
      </c>
      <c r="E586" s="1" t="n">
        <v>26</v>
      </c>
      <c r="F586" s="1" t="n">
        <v>0.0909</v>
      </c>
      <c r="G586" s="1" t="n">
        <v>0.2215</v>
      </c>
      <c r="H586" s="1" t="s">
        <v>2342</v>
      </c>
      <c r="I586" s="1" t="n">
        <v>0.00145833333333333</v>
      </c>
      <c r="J586" s="0" t="n">
        <v>2.1</v>
      </c>
    </row>
    <row r="587" customFormat="false" ht="15.75" hidden="true" customHeight="true" outlineLevel="0" collapsed="false">
      <c r="A587" s="1" t="s">
        <v>1507</v>
      </c>
      <c r="B587" s="1" t="n">
        <v>116</v>
      </c>
      <c r="C587" s="1" t="n">
        <v>75</v>
      </c>
      <c r="D587" s="1" t="n">
        <v>0.000590277777777778</v>
      </c>
      <c r="E587" s="1" t="n">
        <v>15</v>
      </c>
      <c r="F587" s="1" t="n">
        <v>0.0625</v>
      </c>
      <c r="G587" s="1" t="n">
        <v>0.2069</v>
      </c>
      <c r="H587" s="1" t="s">
        <v>2344</v>
      </c>
      <c r="I587" s="1" t="n">
        <v>0.000590277777777778</v>
      </c>
      <c r="J587" s="0" t="n">
        <v>0.849999999999999</v>
      </c>
    </row>
    <row r="588" customFormat="false" ht="15.75" hidden="true" customHeight="true" outlineLevel="0" collapsed="false">
      <c r="A588" s="1" t="s">
        <v>1255</v>
      </c>
      <c r="B588" s="1" t="n">
        <v>174</v>
      </c>
      <c r="C588" s="1" t="n">
        <v>115</v>
      </c>
      <c r="D588" s="1" t="n">
        <v>0.00100694444444444</v>
      </c>
      <c r="E588" s="1" t="n">
        <v>13</v>
      </c>
      <c r="F588" s="1" t="n">
        <v>0</v>
      </c>
      <c r="G588" s="1" t="n">
        <v>0.0747</v>
      </c>
      <c r="H588" s="1" t="s">
        <v>2321</v>
      </c>
      <c r="I588" s="1" t="n">
        <v>0.00100694444444444</v>
      </c>
      <c r="J588" s="0" t="n">
        <v>1.45</v>
      </c>
    </row>
    <row r="589" customFormat="false" ht="15.75" hidden="true" customHeight="true" outlineLevel="0" collapsed="false">
      <c r="A589" s="1" t="s">
        <v>858</v>
      </c>
      <c r="B589" s="1" t="n">
        <v>191</v>
      </c>
      <c r="C589" s="1" t="n">
        <v>95</v>
      </c>
      <c r="D589" s="1" t="n">
        <v>0.0016087962962963</v>
      </c>
      <c r="E589" s="1" t="n">
        <v>17</v>
      </c>
      <c r="F589" s="1" t="n">
        <v>0</v>
      </c>
      <c r="G589" s="1" t="n">
        <v>0.1152</v>
      </c>
      <c r="H589" s="1" t="s">
        <v>2344</v>
      </c>
      <c r="I589" s="1" t="n">
        <v>0.0016087962962963</v>
      </c>
      <c r="J589" s="0" t="n">
        <v>2.31666666666666</v>
      </c>
    </row>
    <row r="590" customFormat="false" ht="15.75" hidden="true" customHeight="true" outlineLevel="0" collapsed="false">
      <c r="A590" s="1" t="s">
        <v>536</v>
      </c>
      <c r="B590" s="1" t="n">
        <v>291</v>
      </c>
      <c r="C590" s="1" t="n">
        <v>157</v>
      </c>
      <c r="D590" s="1" t="n">
        <v>0.00224537037037037</v>
      </c>
      <c r="E590" s="1" t="n">
        <v>51</v>
      </c>
      <c r="F590" s="1" t="n">
        <v>0.0556</v>
      </c>
      <c r="G590" s="1" t="n">
        <v>0.2096</v>
      </c>
      <c r="H590" s="1" t="s">
        <v>2345</v>
      </c>
      <c r="I590" s="1" t="n">
        <v>0.00224537037037037</v>
      </c>
      <c r="J590" s="0" t="n">
        <v>3.23333333333333</v>
      </c>
    </row>
    <row r="591" customFormat="false" ht="15.75" hidden="true" customHeight="true" outlineLevel="0" collapsed="false">
      <c r="A591" s="1" t="s">
        <v>398</v>
      </c>
      <c r="B591" s="1" t="n">
        <v>161</v>
      </c>
      <c r="C591" s="1" t="n">
        <v>88</v>
      </c>
      <c r="D591" s="1" t="n">
        <v>0.00267361111111111</v>
      </c>
      <c r="E591" s="1" t="n">
        <v>15</v>
      </c>
      <c r="F591" s="1" t="n">
        <v>0</v>
      </c>
      <c r="G591" s="1" t="n">
        <v>0.1677</v>
      </c>
      <c r="H591" s="1" t="s">
        <v>2342</v>
      </c>
      <c r="I591" s="1" t="n">
        <v>0.00267361111111111</v>
      </c>
      <c r="J591" s="0" t="n">
        <v>3.85</v>
      </c>
    </row>
    <row r="592" customFormat="false" ht="15.75" hidden="true" customHeight="true" outlineLevel="0" collapsed="false">
      <c r="A592" s="1" t="s">
        <v>1167</v>
      </c>
      <c r="B592" s="1" t="n">
        <v>239</v>
      </c>
      <c r="C592" s="1" t="n">
        <v>138</v>
      </c>
      <c r="D592" s="1" t="n">
        <v>0.00112268518518519</v>
      </c>
      <c r="E592" s="1" t="n">
        <v>23</v>
      </c>
      <c r="F592" s="1" t="n">
        <v>0</v>
      </c>
      <c r="G592" s="1" t="n">
        <v>0.1715</v>
      </c>
      <c r="H592" s="1" t="s">
        <v>2344</v>
      </c>
      <c r="I592" s="1" t="n">
        <v>0.00112268518518519</v>
      </c>
      <c r="J592" s="0" t="n">
        <v>1.61666666666667</v>
      </c>
    </row>
    <row r="593" customFormat="false" ht="15.75" hidden="true" customHeight="true" outlineLevel="0" collapsed="false">
      <c r="A593" s="1" t="s">
        <v>897</v>
      </c>
      <c r="B593" s="1" t="n">
        <v>273</v>
      </c>
      <c r="C593" s="1" t="n">
        <v>221</v>
      </c>
      <c r="D593" s="1" t="n">
        <v>0.00155092592592593</v>
      </c>
      <c r="E593" s="1" t="n">
        <v>17</v>
      </c>
      <c r="F593" s="1" t="n">
        <v>0</v>
      </c>
      <c r="G593" s="1" t="n">
        <v>0.0659</v>
      </c>
      <c r="H593" s="1" t="s">
        <v>2318</v>
      </c>
      <c r="I593" s="1" t="n">
        <v>0.00155092592592593</v>
      </c>
      <c r="J593" s="0" t="n">
        <v>2.23333333333333</v>
      </c>
    </row>
    <row r="594" customFormat="false" ht="15.75" hidden="true" customHeight="true" outlineLevel="0" collapsed="false">
      <c r="A594" s="1" t="s">
        <v>765</v>
      </c>
      <c r="B594" s="1" t="n">
        <v>338</v>
      </c>
      <c r="C594" s="1" t="n">
        <v>241</v>
      </c>
      <c r="D594" s="1" t="n">
        <v>0.00177083333333333</v>
      </c>
      <c r="E594" s="1" t="n">
        <v>41</v>
      </c>
      <c r="F594" s="1" t="n">
        <v>0.0238</v>
      </c>
      <c r="G594" s="1" t="n">
        <v>0.1124</v>
      </c>
      <c r="H594" s="1" t="s">
        <v>2345</v>
      </c>
      <c r="I594" s="1" t="n">
        <v>0.00177083333333333</v>
      </c>
      <c r="J594" s="0" t="n">
        <v>2.55</v>
      </c>
    </row>
    <row r="595" customFormat="false" ht="15.75" hidden="true" customHeight="true" outlineLevel="0" collapsed="false">
      <c r="A595" s="1" t="s">
        <v>577</v>
      </c>
      <c r="B595" s="1" t="n">
        <v>506</v>
      </c>
      <c r="C595" s="1" t="n">
        <v>318</v>
      </c>
      <c r="D595" s="1" t="n">
        <v>0.00215277777777778</v>
      </c>
      <c r="E595" s="1" t="n">
        <v>67</v>
      </c>
      <c r="F595" s="1" t="n">
        <v>0.0294</v>
      </c>
      <c r="G595" s="1" t="n">
        <v>0.1877</v>
      </c>
      <c r="H595" s="1" t="s">
        <v>2345</v>
      </c>
      <c r="I595" s="1" t="n">
        <v>0.00215277777777778</v>
      </c>
      <c r="J595" s="0" t="n">
        <v>3.1</v>
      </c>
    </row>
    <row r="596" customFormat="false" ht="15.75" hidden="true" customHeight="true" outlineLevel="0" collapsed="false">
      <c r="A596" s="1" t="s">
        <v>868</v>
      </c>
      <c r="B596" s="1" t="n">
        <v>210</v>
      </c>
      <c r="C596" s="1" t="n">
        <v>193</v>
      </c>
      <c r="D596" s="1" t="n">
        <v>0.00159722222222222</v>
      </c>
      <c r="E596" s="1" t="n">
        <v>10</v>
      </c>
      <c r="F596" s="1" t="n">
        <v>0</v>
      </c>
      <c r="G596" s="1" t="n">
        <v>0.1048</v>
      </c>
      <c r="H596" s="1" t="s">
        <v>2318</v>
      </c>
      <c r="I596" s="1" t="n">
        <v>0.00159722222222222</v>
      </c>
      <c r="J596" s="0" t="n">
        <v>2.3</v>
      </c>
    </row>
    <row r="597" customFormat="false" ht="15.75" hidden="true" customHeight="true" outlineLevel="0" collapsed="false">
      <c r="A597" s="1" t="s">
        <v>982</v>
      </c>
      <c r="B597" s="1" t="n">
        <v>208</v>
      </c>
      <c r="C597" s="1" t="n">
        <v>190</v>
      </c>
      <c r="D597" s="1" t="n">
        <v>0.00142361111111111</v>
      </c>
      <c r="E597" s="1" t="n">
        <v>10</v>
      </c>
      <c r="F597" s="1" t="n">
        <v>0.2</v>
      </c>
      <c r="G597" s="1" t="n">
        <v>0.0433</v>
      </c>
      <c r="H597" s="1" t="s">
        <v>2318</v>
      </c>
      <c r="I597" s="1" t="n">
        <v>0.00142361111111111</v>
      </c>
      <c r="J597" s="0" t="n">
        <v>2.05</v>
      </c>
    </row>
    <row r="598" customFormat="false" ht="15.75" hidden="true" customHeight="true" outlineLevel="0" collapsed="false">
      <c r="A598" s="1" t="s">
        <v>849</v>
      </c>
      <c r="B598" s="1" t="n">
        <v>333</v>
      </c>
      <c r="C598" s="1" t="n">
        <v>256</v>
      </c>
      <c r="D598" s="1" t="n">
        <v>0.00164351851851852</v>
      </c>
      <c r="E598" s="1" t="n">
        <v>32</v>
      </c>
      <c r="F598" s="1" t="n">
        <v>0</v>
      </c>
      <c r="G598" s="1" t="n">
        <v>0.0991</v>
      </c>
      <c r="H598" s="1" t="s">
        <v>2315</v>
      </c>
      <c r="I598" s="1" t="n">
        <v>0.00164351851851852</v>
      </c>
      <c r="J598" s="0" t="n">
        <v>2.36666666666666</v>
      </c>
    </row>
    <row r="599" customFormat="false" ht="15.75" hidden="true" customHeight="true" outlineLevel="0" collapsed="false">
      <c r="A599" s="1" t="s">
        <v>1060</v>
      </c>
      <c r="B599" s="1" t="n">
        <v>479</v>
      </c>
      <c r="C599" s="1" t="n">
        <v>360</v>
      </c>
      <c r="D599" s="1" t="n">
        <v>0.00130787037037037</v>
      </c>
      <c r="E599" s="1" t="n">
        <v>62</v>
      </c>
      <c r="F599" s="1" t="n">
        <v>0.0152</v>
      </c>
      <c r="G599" s="1" t="n">
        <v>0.1628</v>
      </c>
      <c r="H599" s="1" t="s">
        <v>2321</v>
      </c>
      <c r="I599" s="1" t="n">
        <v>0.00130787037037037</v>
      </c>
      <c r="J599" s="0" t="n">
        <v>1.88333333333333</v>
      </c>
    </row>
    <row r="600" customFormat="false" ht="15.75" hidden="true" customHeight="true" outlineLevel="0" collapsed="false">
      <c r="A600" s="1" t="s">
        <v>988</v>
      </c>
      <c r="B600" s="1" t="n">
        <v>325</v>
      </c>
      <c r="C600" s="1" t="n">
        <v>273</v>
      </c>
      <c r="D600" s="1" t="n">
        <v>0.00140046296296296</v>
      </c>
      <c r="E600" s="1" t="n">
        <v>26</v>
      </c>
      <c r="F600" s="1" t="n">
        <v>0</v>
      </c>
      <c r="G600" s="1" t="n">
        <v>0.0985</v>
      </c>
      <c r="H600" s="1" t="s">
        <v>2315</v>
      </c>
      <c r="I600" s="1" t="n">
        <v>0.00140046296296296</v>
      </c>
      <c r="J600" s="0" t="n">
        <v>2.01666666666666</v>
      </c>
    </row>
    <row r="601" customFormat="false" ht="15.75" hidden="true" customHeight="true" outlineLevel="0" collapsed="false">
      <c r="A601" s="1" t="s">
        <v>1041</v>
      </c>
      <c r="B601" s="1" t="n">
        <v>531</v>
      </c>
      <c r="C601" s="1" t="n">
        <v>317</v>
      </c>
      <c r="D601" s="1" t="n">
        <v>0.00133101851851852</v>
      </c>
      <c r="E601" s="1" t="n">
        <v>40</v>
      </c>
      <c r="F601" s="1" t="n">
        <v>0.0698</v>
      </c>
      <c r="G601" s="1" t="n">
        <v>0.0772</v>
      </c>
      <c r="H601" s="1" t="s">
        <v>2318</v>
      </c>
      <c r="I601" s="1" t="n">
        <v>0.00133101851851852</v>
      </c>
      <c r="J601" s="0" t="n">
        <v>1.91666666666667</v>
      </c>
    </row>
    <row r="602" customFormat="false" ht="15.75" hidden="true" customHeight="true" outlineLevel="0" collapsed="false">
      <c r="A602" s="1" t="s">
        <v>854</v>
      </c>
      <c r="B602" s="1" t="n">
        <v>321</v>
      </c>
      <c r="C602" s="1" t="n">
        <v>244</v>
      </c>
      <c r="D602" s="1" t="n">
        <v>0.00162037037037037</v>
      </c>
      <c r="E602" s="1" t="n">
        <v>28</v>
      </c>
      <c r="F602" s="1" t="n">
        <v>0</v>
      </c>
      <c r="G602" s="1" t="n">
        <v>0.0997</v>
      </c>
      <c r="H602" s="1" t="s">
        <v>2329</v>
      </c>
      <c r="I602" s="1" t="n">
        <v>0.00162037037037037</v>
      </c>
      <c r="J602" s="0" t="n">
        <v>2.33333333333333</v>
      </c>
    </row>
    <row r="603" customFormat="false" ht="15.75" hidden="true" customHeight="true" outlineLevel="0" collapsed="false">
      <c r="A603" s="1" t="s">
        <v>1320</v>
      </c>
      <c r="B603" s="1" t="n">
        <v>229</v>
      </c>
      <c r="C603" s="1" t="n">
        <v>214</v>
      </c>
      <c r="D603" s="1" t="n">
        <v>0.000891203703703704</v>
      </c>
      <c r="E603" s="1" t="n">
        <v>14</v>
      </c>
      <c r="F603" s="1" t="n">
        <v>0</v>
      </c>
      <c r="G603" s="1" t="n">
        <v>0.048</v>
      </c>
      <c r="H603" s="1" t="s">
        <v>2321</v>
      </c>
      <c r="I603" s="1" t="n">
        <v>0.000891203703703704</v>
      </c>
      <c r="J603" s="0" t="n">
        <v>1.28333333333333</v>
      </c>
    </row>
    <row r="604" customFormat="false" ht="15.75" hidden="true" customHeight="true" outlineLevel="0" collapsed="false">
      <c r="A604" s="1" t="s">
        <v>1301</v>
      </c>
      <c r="B604" s="1" t="n">
        <v>192</v>
      </c>
      <c r="C604" s="1" t="n">
        <v>181</v>
      </c>
      <c r="D604" s="1" t="n">
        <v>0.000925925925925926</v>
      </c>
      <c r="E604" s="1" t="n">
        <v>3</v>
      </c>
      <c r="F604" s="1" t="n">
        <v>0</v>
      </c>
      <c r="G604" s="1" t="n">
        <v>0.0365</v>
      </c>
      <c r="H604" s="1" t="s">
        <v>2318</v>
      </c>
      <c r="I604" s="1" t="n">
        <v>0.000925925925925926</v>
      </c>
      <c r="J604" s="0" t="n">
        <v>1.33333333333333</v>
      </c>
    </row>
    <row r="605" customFormat="false" ht="15.75" hidden="true" customHeight="true" outlineLevel="0" collapsed="false">
      <c r="A605" s="1" t="s">
        <v>452</v>
      </c>
      <c r="B605" s="1" t="n">
        <v>508</v>
      </c>
      <c r="C605" s="1" t="n">
        <v>329</v>
      </c>
      <c r="D605" s="1" t="n">
        <v>0.00248842592592593</v>
      </c>
      <c r="E605" s="1" t="n">
        <v>42</v>
      </c>
      <c r="F605" s="1" t="n">
        <v>0.0208</v>
      </c>
      <c r="G605" s="1" t="n">
        <v>0.1339</v>
      </c>
      <c r="H605" s="1" t="s">
        <v>2321</v>
      </c>
      <c r="I605" s="1" t="n">
        <v>0.00248842592592593</v>
      </c>
      <c r="J605" s="0" t="n">
        <v>3.58333333333333</v>
      </c>
    </row>
    <row r="606" customFormat="false" ht="15.75" hidden="true" customHeight="true" outlineLevel="0" collapsed="false">
      <c r="A606" s="1" t="s">
        <v>739</v>
      </c>
      <c r="B606" s="1" t="n">
        <v>226</v>
      </c>
      <c r="C606" s="1" t="n">
        <v>209</v>
      </c>
      <c r="D606" s="1" t="n">
        <v>0.00180555555555556</v>
      </c>
      <c r="E606" s="1" t="n">
        <v>9</v>
      </c>
      <c r="F606" s="1" t="n">
        <v>0</v>
      </c>
      <c r="G606" s="1" t="n">
        <v>0.0442</v>
      </c>
      <c r="H606" s="1" t="s">
        <v>2321</v>
      </c>
      <c r="I606" s="1" t="n">
        <v>0.00180555555555556</v>
      </c>
      <c r="J606" s="0" t="n">
        <v>2.6</v>
      </c>
    </row>
    <row r="607" customFormat="false" ht="15.75" hidden="true" customHeight="true" outlineLevel="0" collapsed="false">
      <c r="A607" s="1" t="s">
        <v>700</v>
      </c>
      <c r="B607" s="1" t="n">
        <v>422</v>
      </c>
      <c r="C607" s="1" t="n">
        <v>311</v>
      </c>
      <c r="D607" s="1" t="n">
        <v>0.001875</v>
      </c>
      <c r="E607" s="1" t="n">
        <v>37</v>
      </c>
      <c r="F607" s="1" t="n">
        <v>0.027</v>
      </c>
      <c r="G607" s="1" t="n">
        <v>0.1398</v>
      </c>
      <c r="H607" s="1" t="s">
        <v>2342</v>
      </c>
      <c r="I607" s="1" t="n">
        <v>0.001875</v>
      </c>
      <c r="J607" s="0" t="n">
        <v>2.7</v>
      </c>
    </row>
    <row r="608" customFormat="false" ht="15.75" hidden="true" customHeight="true" outlineLevel="0" collapsed="false">
      <c r="A608" s="1" t="s">
        <v>786</v>
      </c>
      <c r="B608" s="1" t="n">
        <v>228</v>
      </c>
      <c r="C608" s="1" t="n">
        <v>202</v>
      </c>
      <c r="D608" s="1" t="n">
        <v>0.00173611111111111</v>
      </c>
      <c r="E608" s="1" t="n">
        <v>10</v>
      </c>
      <c r="F608" s="1" t="n">
        <v>0</v>
      </c>
      <c r="G608" s="1" t="n">
        <v>0.0307</v>
      </c>
      <c r="H608" s="1" t="s">
        <v>2319</v>
      </c>
      <c r="I608" s="1" t="n">
        <v>0.00173611111111111</v>
      </c>
      <c r="J608" s="0" t="n">
        <v>2.5</v>
      </c>
    </row>
    <row r="609" customFormat="false" ht="15.75" hidden="true" customHeight="true" outlineLevel="0" collapsed="false">
      <c r="A609" s="1" t="s">
        <v>1189</v>
      </c>
      <c r="B609" s="1" t="n">
        <v>229</v>
      </c>
      <c r="C609" s="1" t="n">
        <v>212</v>
      </c>
      <c r="D609" s="1" t="n">
        <v>0.00109953703703704</v>
      </c>
      <c r="E609" s="1" t="n">
        <v>10</v>
      </c>
      <c r="F609" s="1" t="n">
        <v>0</v>
      </c>
      <c r="G609" s="1" t="n">
        <v>0.0611</v>
      </c>
      <c r="H609" s="1" t="s">
        <v>2329</v>
      </c>
      <c r="I609" s="1" t="n">
        <v>0.00109953703703704</v>
      </c>
      <c r="J609" s="0" t="n">
        <v>1.58333333333333</v>
      </c>
    </row>
    <row r="610" customFormat="false" ht="15.75" hidden="true" customHeight="true" outlineLevel="0" collapsed="false">
      <c r="A610" s="1" t="s">
        <v>872</v>
      </c>
      <c r="B610" s="1" t="n">
        <v>230</v>
      </c>
      <c r="C610" s="1" t="n">
        <v>208</v>
      </c>
      <c r="D610" s="1" t="n">
        <v>0.00159722222222222</v>
      </c>
      <c r="E610" s="1" t="n">
        <v>13</v>
      </c>
      <c r="F610" s="1" t="n">
        <v>0</v>
      </c>
      <c r="G610" s="1" t="n">
        <v>0.0652</v>
      </c>
      <c r="H610" s="1" t="s">
        <v>2321</v>
      </c>
      <c r="I610" s="1" t="n">
        <v>0.00159722222222222</v>
      </c>
      <c r="J610" s="0" t="n">
        <v>2.3</v>
      </c>
    </row>
    <row r="611" customFormat="false" ht="15.75" hidden="true" customHeight="true" outlineLevel="0" collapsed="false">
      <c r="A611" s="1" t="s">
        <v>920</v>
      </c>
      <c r="B611" s="1" t="n">
        <v>241</v>
      </c>
      <c r="C611" s="1" t="n">
        <v>204</v>
      </c>
      <c r="D611" s="1" t="n">
        <v>0.00152777777777778</v>
      </c>
      <c r="E611" s="1" t="n">
        <v>19</v>
      </c>
      <c r="F611" s="1" t="n">
        <v>0</v>
      </c>
      <c r="G611" s="1" t="n">
        <v>0.0456</v>
      </c>
      <c r="H611" s="1" t="s">
        <v>2319</v>
      </c>
      <c r="I611" s="1" t="n">
        <v>0.00152777777777778</v>
      </c>
      <c r="J611" s="0" t="n">
        <v>2.2</v>
      </c>
    </row>
    <row r="612" customFormat="false" ht="15.75" hidden="true" customHeight="true" outlineLevel="0" collapsed="false">
      <c r="A612" s="1" t="s">
        <v>641</v>
      </c>
      <c r="B612" s="1" t="n">
        <v>412</v>
      </c>
      <c r="C612" s="1" t="n">
        <v>305</v>
      </c>
      <c r="D612" s="1" t="n">
        <v>0.00200231481481482</v>
      </c>
      <c r="E612" s="1" t="n">
        <v>39</v>
      </c>
      <c r="F612" s="1" t="n">
        <v>0.0233</v>
      </c>
      <c r="G612" s="1" t="n">
        <v>0.1796</v>
      </c>
      <c r="H612" s="1" t="s">
        <v>2329</v>
      </c>
      <c r="I612" s="1" t="n">
        <v>0.00200231481481482</v>
      </c>
      <c r="J612" s="0" t="n">
        <v>2.88333333333333</v>
      </c>
    </row>
    <row r="613" customFormat="false" ht="15.75" hidden="true" customHeight="true" outlineLevel="0" collapsed="false">
      <c r="A613" s="1" t="s">
        <v>635</v>
      </c>
      <c r="B613" s="1" t="n">
        <v>528</v>
      </c>
      <c r="C613" s="1" t="n">
        <v>400</v>
      </c>
      <c r="D613" s="1" t="n">
        <v>0.00201388888888889</v>
      </c>
      <c r="E613" s="1" t="n">
        <v>65</v>
      </c>
      <c r="F613" s="1" t="n">
        <v>0.1029</v>
      </c>
      <c r="G613" s="1" t="n">
        <v>0.1534</v>
      </c>
      <c r="H613" s="1" t="s">
        <v>2318</v>
      </c>
      <c r="I613" s="1" t="n">
        <v>0.00201388888888889</v>
      </c>
      <c r="J613" s="0" t="n">
        <v>2.9</v>
      </c>
    </row>
    <row r="614" customFormat="false" ht="15.75" hidden="true" customHeight="true" outlineLevel="0" collapsed="false">
      <c r="A614" s="1" t="s">
        <v>767</v>
      </c>
      <c r="B614" s="1" t="n">
        <v>267</v>
      </c>
      <c r="C614" s="1" t="n">
        <v>226</v>
      </c>
      <c r="D614" s="1" t="n">
        <v>0.00177083333333333</v>
      </c>
      <c r="E614" s="1" t="n">
        <v>19</v>
      </c>
      <c r="F614" s="1" t="n">
        <v>0</v>
      </c>
      <c r="G614" s="1" t="n">
        <v>0.0674</v>
      </c>
      <c r="H614" s="1" t="s">
        <v>2329</v>
      </c>
      <c r="I614" s="1" t="n">
        <v>0.00177083333333333</v>
      </c>
      <c r="J614" s="0" t="n">
        <v>2.55</v>
      </c>
    </row>
    <row r="615" customFormat="false" ht="15.75" hidden="true" customHeight="true" outlineLevel="0" collapsed="false">
      <c r="A615" s="1" t="s">
        <v>492</v>
      </c>
      <c r="B615" s="1" t="n">
        <v>335</v>
      </c>
      <c r="C615" s="1" t="n">
        <v>260</v>
      </c>
      <c r="D615" s="1" t="n">
        <v>0.00234953703703704</v>
      </c>
      <c r="E615" s="1" t="n">
        <v>30</v>
      </c>
      <c r="F615" s="1" t="n">
        <v>0.0357</v>
      </c>
      <c r="G615" s="1" t="n">
        <v>0.1164</v>
      </c>
      <c r="H615" s="1" t="s">
        <v>2329</v>
      </c>
      <c r="I615" s="1" t="n">
        <v>0.00234953703703704</v>
      </c>
      <c r="J615" s="0" t="n">
        <v>3.38333333333333</v>
      </c>
    </row>
    <row r="616" customFormat="false" ht="15.75" hidden="true" customHeight="true" outlineLevel="0" collapsed="false">
      <c r="A616" s="1" t="s">
        <v>1175</v>
      </c>
      <c r="B616" s="1" t="n">
        <v>223</v>
      </c>
      <c r="C616" s="1" t="n">
        <v>207</v>
      </c>
      <c r="D616" s="1" t="n">
        <v>0.00111111111111111</v>
      </c>
      <c r="E616" s="1" t="n">
        <v>13</v>
      </c>
      <c r="F616" s="1" t="n">
        <v>0</v>
      </c>
      <c r="G616" s="1" t="n">
        <v>0.0628</v>
      </c>
      <c r="H616" s="1" t="s">
        <v>2318</v>
      </c>
      <c r="I616" s="1" t="n">
        <v>0.00111111111111111</v>
      </c>
      <c r="J616" s="0" t="n">
        <v>1.6</v>
      </c>
    </row>
    <row r="617" customFormat="false" ht="15.75" hidden="true" customHeight="true" outlineLevel="0" collapsed="false">
      <c r="A617" s="1" t="s">
        <v>368</v>
      </c>
      <c r="B617" s="1" t="n">
        <v>386</v>
      </c>
      <c r="C617" s="1" t="n">
        <v>287</v>
      </c>
      <c r="D617" s="1" t="n">
        <v>0.00282407407407407</v>
      </c>
      <c r="E617" s="1" t="n">
        <v>45</v>
      </c>
      <c r="F617" s="1" t="n">
        <v>0.0351</v>
      </c>
      <c r="G617" s="1" t="n">
        <v>0.1762</v>
      </c>
      <c r="H617" s="1" t="s">
        <v>2329</v>
      </c>
      <c r="I617" s="1" t="n">
        <v>0.00282407407407407</v>
      </c>
      <c r="J617" s="0" t="n">
        <v>4.06666666666666</v>
      </c>
    </row>
    <row r="618" customFormat="false" ht="15.75" hidden="true" customHeight="true" outlineLevel="0" collapsed="false">
      <c r="A618" s="1" t="s">
        <v>1206</v>
      </c>
      <c r="B618" s="1" t="n">
        <v>279</v>
      </c>
      <c r="C618" s="1" t="n">
        <v>255</v>
      </c>
      <c r="D618" s="1" t="n">
        <v>0.00107638888888889</v>
      </c>
      <c r="E618" s="1" t="n">
        <v>12</v>
      </c>
      <c r="F618" s="1" t="n">
        <v>0.2</v>
      </c>
      <c r="G618" s="1" t="n">
        <v>0.1004</v>
      </c>
      <c r="H618" s="1" t="s">
        <v>2315</v>
      </c>
      <c r="I618" s="1" t="n">
        <v>0.00107638888888889</v>
      </c>
      <c r="J618" s="0" t="n">
        <v>1.55</v>
      </c>
    </row>
    <row r="619" customFormat="false" ht="15.75" hidden="true" customHeight="true" outlineLevel="0" collapsed="false">
      <c r="A619" s="1" t="s">
        <v>1199</v>
      </c>
      <c r="B619" s="1" t="n">
        <v>307</v>
      </c>
      <c r="C619" s="1" t="n">
        <v>216</v>
      </c>
      <c r="D619" s="1" t="n">
        <v>0.00107638888888889</v>
      </c>
      <c r="E619" s="1" t="n">
        <v>21</v>
      </c>
      <c r="F619" s="1" t="n">
        <v>0.0476</v>
      </c>
      <c r="G619" s="1" t="n">
        <v>0.0749</v>
      </c>
      <c r="H619" s="1" t="s">
        <v>2315</v>
      </c>
      <c r="I619" s="1" t="n">
        <v>0.00107638888888889</v>
      </c>
      <c r="J619" s="0" t="n">
        <v>1.55</v>
      </c>
    </row>
    <row r="620" customFormat="false" ht="15.75" hidden="true" customHeight="true" outlineLevel="0" collapsed="false">
      <c r="A620" s="1" t="s">
        <v>473</v>
      </c>
      <c r="B620" s="1" t="n">
        <v>895</v>
      </c>
      <c r="C620" s="1" t="n">
        <v>613</v>
      </c>
      <c r="D620" s="1" t="n">
        <v>0.00240740740740741</v>
      </c>
      <c r="E620" s="1" t="n">
        <v>90</v>
      </c>
      <c r="F620" s="1" t="n">
        <v>0.069</v>
      </c>
      <c r="G620" s="1" t="n">
        <v>0.1866</v>
      </c>
      <c r="H620" s="1" t="s">
        <v>2329</v>
      </c>
      <c r="I620" s="1" t="n">
        <v>0.00240740740740741</v>
      </c>
      <c r="J620" s="0" t="n">
        <v>3.46666666666666</v>
      </c>
    </row>
    <row r="621" customFormat="false" ht="15.75" hidden="true" customHeight="true" outlineLevel="0" collapsed="false">
      <c r="A621" s="1" t="s">
        <v>624</v>
      </c>
      <c r="B621" s="1" t="n">
        <v>370</v>
      </c>
      <c r="C621" s="1" t="n">
        <v>287</v>
      </c>
      <c r="D621" s="1" t="n">
        <v>0.00204861111111111</v>
      </c>
      <c r="E621" s="1" t="n">
        <v>29</v>
      </c>
      <c r="F621" s="1" t="n">
        <v>0</v>
      </c>
      <c r="G621" s="1" t="n">
        <v>0.1378</v>
      </c>
      <c r="H621" s="1" t="s">
        <v>2345</v>
      </c>
      <c r="I621" s="1" t="n">
        <v>0.00204861111111111</v>
      </c>
      <c r="J621" s="0" t="n">
        <v>2.95</v>
      </c>
    </row>
    <row r="622" customFormat="false" ht="15.75" hidden="true" customHeight="true" outlineLevel="0" collapsed="false">
      <c r="A622" s="1" t="s">
        <v>646</v>
      </c>
      <c r="B622" s="1" t="n">
        <v>831</v>
      </c>
      <c r="C622" s="1" t="n">
        <v>491</v>
      </c>
      <c r="D622" s="1" t="n">
        <v>0.00199074074074074</v>
      </c>
      <c r="E622" s="1" t="n">
        <v>99</v>
      </c>
      <c r="F622" s="1" t="n">
        <v>0.0571</v>
      </c>
      <c r="G622" s="1" t="n">
        <v>0.1697</v>
      </c>
      <c r="H622" s="1" t="s">
        <v>2321</v>
      </c>
      <c r="I622" s="1" t="n">
        <v>0.00199074074074074</v>
      </c>
      <c r="J622" s="0" t="n">
        <v>2.86666666666666</v>
      </c>
    </row>
    <row r="623" customFormat="false" ht="15.75" hidden="true" customHeight="true" outlineLevel="0" collapsed="false">
      <c r="A623" s="1" t="s">
        <v>1003</v>
      </c>
      <c r="B623" s="1" t="n">
        <v>307</v>
      </c>
      <c r="C623" s="1" t="n">
        <v>245</v>
      </c>
      <c r="D623" s="1" t="n">
        <v>0.00137731481481481</v>
      </c>
      <c r="E623" s="1" t="n">
        <v>18</v>
      </c>
      <c r="F623" s="1" t="n">
        <v>0.1176</v>
      </c>
      <c r="G623" s="1" t="n">
        <v>0.0814</v>
      </c>
      <c r="H623" s="1" t="s">
        <v>2315</v>
      </c>
      <c r="I623" s="1" t="n">
        <v>0.00137731481481481</v>
      </c>
      <c r="J623" s="0" t="n">
        <v>1.98333333333333</v>
      </c>
    </row>
    <row r="624" customFormat="false" ht="15.75" hidden="true" customHeight="true" outlineLevel="0" collapsed="false">
      <c r="A624" s="1" t="s">
        <v>1304</v>
      </c>
      <c r="B624" s="1" t="n">
        <v>317</v>
      </c>
      <c r="C624" s="1" t="n">
        <v>253</v>
      </c>
      <c r="D624" s="1" t="n">
        <v>0.000914351851851852</v>
      </c>
      <c r="E624" s="1" t="n">
        <v>16</v>
      </c>
      <c r="F624" s="1" t="n">
        <v>0.1111</v>
      </c>
      <c r="G624" s="1" t="n">
        <v>0.1388</v>
      </c>
      <c r="H624" s="1" t="s">
        <v>2344</v>
      </c>
      <c r="I624" s="1" t="n">
        <v>0.000914351851851852</v>
      </c>
      <c r="J624" s="0" t="n">
        <v>1.31666666666667</v>
      </c>
    </row>
  </sheetData>
  <autoFilter ref="A1:J624">
    <filterColumn colId="0">
      <customFilters and="true">
        <customFilter operator="notEqual" val="*/en/*"/>
      </customFilters>
    </filterColumn>
  </autoFilter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66.4183673469388"/>
    <col collapsed="false" hidden="false" max="1025" min="2" style="0" width="13.9030612244898"/>
  </cols>
  <sheetData>
    <row r="1" customFormat="false" ht="15.75" hidden="false" customHeight="true" outlineLevel="0" collapsed="false">
      <c r="A1" s="1" t="s">
        <v>4</v>
      </c>
      <c r="B1" s="1" t="s">
        <v>2346</v>
      </c>
      <c r="C1" s="1" t="s">
        <v>2302</v>
      </c>
      <c r="D1" s="1" t="s">
        <v>2303</v>
      </c>
      <c r="E1" s="1" t="s">
        <v>5</v>
      </c>
      <c r="F1" s="1" t="s">
        <v>2304</v>
      </c>
      <c r="G1" s="1" t="s">
        <v>2305</v>
      </c>
      <c r="H1" s="1" t="s">
        <v>2306</v>
      </c>
      <c r="I1" s="1" t="s">
        <v>2307</v>
      </c>
      <c r="J1" s="1" t="s">
        <v>5</v>
      </c>
      <c r="K1" s="1" t="s">
        <v>2301</v>
      </c>
    </row>
    <row r="2" customFormat="false" ht="15.75" hidden="false" customHeight="true" outlineLevel="0" collapsed="false">
      <c r="A2" s="1" t="s">
        <v>835</v>
      </c>
      <c r="B2" s="1" t="s">
        <v>2347</v>
      </c>
      <c r="C2" s="1" t="n">
        <v>52557</v>
      </c>
      <c r="D2" s="1" t="n">
        <v>49454</v>
      </c>
      <c r="E2" s="1" t="n">
        <v>0.00166666666666667</v>
      </c>
      <c r="F2" s="1" t="n">
        <v>3621</v>
      </c>
      <c r="G2" s="1" t="n">
        <v>0.0094</v>
      </c>
      <c r="H2" s="1" t="n">
        <v>0.0862</v>
      </c>
      <c r="I2" s="1" t="s">
        <v>2308</v>
      </c>
      <c r="J2" s="1" t="n">
        <v>0.00166666666666667</v>
      </c>
      <c r="K2" s="0" t="n">
        <v>2.4</v>
      </c>
    </row>
    <row r="3" customFormat="false" ht="15.75" hidden="false" customHeight="true" outlineLevel="0" collapsed="false">
      <c r="A3" s="1" t="s">
        <v>538</v>
      </c>
      <c r="B3" s="1" t="s">
        <v>2348</v>
      </c>
      <c r="C3" s="1" t="n">
        <v>56419</v>
      </c>
      <c r="D3" s="1" t="n">
        <v>51790</v>
      </c>
      <c r="E3" s="1" t="n">
        <v>0.00224537037037037</v>
      </c>
      <c r="F3" s="1" t="n">
        <v>5172</v>
      </c>
      <c r="G3" s="1" t="n">
        <v>0.0221</v>
      </c>
      <c r="H3" s="1" t="n">
        <v>0.1129</v>
      </c>
      <c r="I3" s="1" t="s">
        <v>2309</v>
      </c>
      <c r="J3" s="1" t="n">
        <v>0.00224537037037037</v>
      </c>
      <c r="K3" s="0" t="n">
        <v>3.23333333333333</v>
      </c>
    </row>
    <row r="4" customFormat="false" ht="15.75" hidden="false" customHeight="true" outlineLevel="0" collapsed="false">
      <c r="A4" s="1" t="s">
        <v>561</v>
      </c>
      <c r="B4" s="1" t="s">
        <v>2349</v>
      </c>
      <c r="C4" s="1" t="n">
        <v>42979</v>
      </c>
      <c r="D4" s="1" t="n">
        <v>35049</v>
      </c>
      <c r="E4" s="1" t="n">
        <v>0.00217592592592593</v>
      </c>
      <c r="F4" s="1" t="n">
        <v>4393</v>
      </c>
      <c r="G4" s="1" t="n">
        <v>0.0027</v>
      </c>
      <c r="H4" s="1" t="n">
        <v>0.0882</v>
      </c>
      <c r="I4" s="1" t="s">
        <v>2310</v>
      </c>
      <c r="J4" s="1" t="n">
        <v>0.00217592592592593</v>
      </c>
      <c r="K4" s="0" t="n">
        <v>3.13333333333333</v>
      </c>
    </row>
    <row r="5" customFormat="false" ht="15.75" hidden="false" customHeight="true" outlineLevel="0" collapsed="false">
      <c r="A5" s="1" t="s">
        <v>602</v>
      </c>
      <c r="B5" s="1" t="s">
        <v>2350</v>
      </c>
      <c r="C5" s="1" t="n">
        <v>11901</v>
      </c>
      <c r="D5" s="1" t="n">
        <v>9492</v>
      </c>
      <c r="E5" s="1" t="n">
        <v>0.00209490740740741</v>
      </c>
      <c r="F5" s="1" t="n">
        <v>1303</v>
      </c>
      <c r="G5" s="1" t="n">
        <v>0.0016</v>
      </c>
      <c r="H5" s="1" t="n">
        <v>0.105</v>
      </c>
      <c r="I5" s="1" t="s">
        <v>2310</v>
      </c>
      <c r="J5" s="1" t="n">
        <v>0.00209490740740741</v>
      </c>
      <c r="K5" s="0" t="n">
        <v>3.01666666666666</v>
      </c>
    </row>
    <row r="6" customFormat="false" ht="15.75" hidden="false" customHeight="true" outlineLevel="0" collapsed="false">
      <c r="A6" s="1" t="s">
        <v>346</v>
      </c>
      <c r="B6" s="1" t="s">
        <v>2351</v>
      </c>
      <c r="C6" s="1" t="n">
        <v>47700</v>
      </c>
      <c r="D6" s="1" t="n">
        <v>38261</v>
      </c>
      <c r="E6" s="1" t="n">
        <v>0.00296296296296296</v>
      </c>
      <c r="F6" s="1" t="n">
        <v>6494</v>
      </c>
      <c r="G6" s="1" t="n">
        <v>0.004</v>
      </c>
      <c r="H6" s="1" t="n">
        <v>0.1284</v>
      </c>
      <c r="I6" s="1" t="s">
        <v>2311</v>
      </c>
      <c r="J6" s="1" t="n">
        <v>0.00296296296296296</v>
      </c>
      <c r="K6" s="0" t="n">
        <v>4.26666666666666</v>
      </c>
    </row>
    <row r="7" customFormat="false" ht="15.75" hidden="false" customHeight="true" outlineLevel="0" collapsed="false">
      <c r="A7" s="1" t="s">
        <v>395</v>
      </c>
      <c r="B7" s="1" t="s">
        <v>2352</v>
      </c>
      <c r="C7" s="1" t="n">
        <v>13065</v>
      </c>
      <c r="D7" s="1" t="n">
        <v>10300</v>
      </c>
      <c r="E7" s="1" t="n">
        <v>0.00268518518518519</v>
      </c>
      <c r="F7" s="1" t="n">
        <v>1826</v>
      </c>
      <c r="G7" s="1" t="n">
        <v>0.005</v>
      </c>
      <c r="H7" s="1" t="n">
        <v>0.1336</v>
      </c>
      <c r="I7" s="1" t="s">
        <v>2311</v>
      </c>
      <c r="J7" s="1" t="n">
        <v>0.00268518518518519</v>
      </c>
      <c r="K7" s="0" t="n">
        <v>3.86666666666666</v>
      </c>
    </row>
    <row r="8" customFormat="false" ht="15.75" hidden="false" customHeight="true" outlineLevel="0" collapsed="false">
      <c r="A8" s="1" t="s">
        <v>784</v>
      </c>
      <c r="B8" s="1" t="s">
        <v>2353</v>
      </c>
      <c r="C8" s="1" t="n">
        <v>52113</v>
      </c>
      <c r="D8" s="1" t="n">
        <v>44515</v>
      </c>
      <c r="E8" s="1" t="n">
        <v>0.00173611111111111</v>
      </c>
      <c r="F8" s="1" t="n">
        <v>4134</v>
      </c>
      <c r="G8" s="1" t="n">
        <v>0.005</v>
      </c>
      <c r="H8" s="1" t="n">
        <v>0.0674</v>
      </c>
      <c r="I8" s="1" t="s">
        <v>2312</v>
      </c>
      <c r="J8" s="1" t="n">
        <v>0.00173611111111111</v>
      </c>
      <c r="K8" s="0" t="n">
        <v>2.5</v>
      </c>
    </row>
    <row r="9" customFormat="false" ht="15.75" hidden="false" customHeight="true" outlineLevel="0" collapsed="false">
      <c r="A9" s="1" t="s">
        <v>675</v>
      </c>
      <c r="B9" s="1" t="s">
        <v>2354</v>
      </c>
      <c r="C9" s="1" t="n">
        <v>52345</v>
      </c>
      <c r="D9" s="1" t="n">
        <v>45386</v>
      </c>
      <c r="E9" s="1" t="n">
        <v>0.0019212962962963</v>
      </c>
      <c r="F9" s="1" t="n">
        <v>6383</v>
      </c>
      <c r="G9" s="1" t="n">
        <v>0.0044</v>
      </c>
      <c r="H9" s="1" t="n">
        <v>0.0943</v>
      </c>
      <c r="I9" s="1" t="s">
        <v>2313</v>
      </c>
      <c r="J9" s="1" t="n">
        <v>0.0019212962962963</v>
      </c>
      <c r="K9" s="0" t="n">
        <v>2.76666666666666</v>
      </c>
    </row>
    <row r="10" customFormat="false" ht="15.75" hidden="false" customHeight="true" outlineLevel="0" collapsed="false">
      <c r="A10" s="1" t="s">
        <v>247</v>
      </c>
      <c r="B10" s="1" t="s">
        <v>2355</v>
      </c>
      <c r="C10" s="1" t="n">
        <v>77716</v>
      </c>
      <c r="D10" s="1" t="n">
        <v>61425</v>
      </c>
      <c r="E10" s="1" t="n">
        <v>0.00364583333333333</v>
      </c>
      <c r="F10" s="1" t="n">
        <v>9815</v>
      </c>
      <c r="G10" s="1" t="n">
        <v>0.0058</v>
      </c>
      <c r="H10" s="1" t="n">
        <v>0.1513</v>
      </c>
      <c r="I10" s="1" t="s">
        <v>2314</v>
      </c>
      <c r="J10" s="1" t="n">
        <v>0.00364583333333333</v>
      </c>
      <c r="K10" s="0" t="n">
        <v>5.25</v>
      </c>
    </row>
    <row r="11" customFormat="false" ht="15.75" hidden="false" customHeight="true" outlineLevel="0" collapsed="false">
      <c r="A11" s="1" t="s">
        <v>1172</v>
      </c>
      <c r="B11" s="1" t="s">
        <v>2356</v>
      </c>
      <c r="C11" s="1" t="n">
        <v>110367</v>
      </c>
      <c r="D11" s="1" t="n">
        <v>104798</v>
      </c>
      <c r="E11" s="1" t="n">
        <v>0.00112268518518519</v>
      </c>
      <c r="F11" s="1" t="n">
        <v>5997</v>
      </c>
      <c r="G11" s="1" t="n">
        <v>0.009</v>
      </c>
      <c r="H11" s="1" t="n">
        <v>0.0503</v>
      </c>
      <c r="I11" s="1" t="s">
        <v>2315</v>
      </c>
      <c r="J11" s="1" t="n">
        <v>0.00112268518518519</v>
      </c>
      <c r="K11" s="0" t="n">
        <v>1.61666666666667</v>
      </c>
    </row>
    <row r="12" customFormat="false" ht="15.75" hidden="false" customHeight="true" outlineLevel="0" collapsed="false">
      <c r="A12" s="1" t="s">
        <v>589</v>
      </c>
      <c r="B12" s="1" t="s">
        <v>2357</v>
      </c>
      <c r="C12" s="1" t="n">
        <v>142278</v>
      </c>
      <c r="D12" s="1" t="n">
        <v>127176</v>
      </c>
      <c r="E12" s="1" t="n">
        <v>0.00212962962962963</v>
      </c>
      <c r="F12" s="1" t="n">
        <v>13479</v>
      </c>
      <c r="G12" s="1" t="n">
        <v>0.0086</v>
      </c>
      <c r="H12" s="1" t="n">
        <v>0.0901</v>
      </c>
      <c r="I12" s="1" t="s">
        <v>2316</v>
      </c>
      <c r="J12" s="1" t="n">
        <v>0.00212962962962963</v>
      </c>
      <c r="K12" s="0" t="n">
        <v>3.06666666666666</v>
      </c>
    </row>
    <row r="13" customFormat="false" ht="15.75" hidden="false" customHeight="true" outlineLevel="0" collapsed="false">
      <c r="A13" s="1" t="s">
        <v>744</v>
      </c>
      <c r="B13" s="1" t="s">
        <v>2358</v>
      </c>
      <c r="C13" s="1" t="n">
        <v>50393</v>
      </c>
      <c r="D13" s="1" t="n">
        <v>45078</v>
      </c>
      <c r="E13" s="1" t="n">
        <v>0.00180555555555556</v>
      </c>
      <c r="F13" s="1" t="n">
        <v>5035</v>
      </c>
      <c r="G13" s="1" t="n">
        <v>0.0059</v>
      </c>
      <c r="H13" s="1" t="n">
        <v>0.1022</v>
      </c>
      <c r="I13" s="1" t="s">
        <v>2316</v>
      </c>
      <c r="J13" s="1" t="n">
        <v>0.00180555555555556</v>
      </c>
      <c r="K13" s="0" t="n">
        <v>2.6</v>
      </c>
    </row>
    <row r="14" customFormat="false" ht="15.75" hidden="false" customHeight="true" outlineLevel="0" collapsed="false">
      <c r="A14" s="1" t="s">
        <v>278</v>
      </c>
      <c r="B14" s="1" t="s">
        <v>2359</v>
      </c>
      <c r="C14" s="1" t="n">
        <v>187884</v>
      </c>
      <c r="D14" s="1" t="n">
        <v>163885</v>
      </c>
      <c r="E14" s="1" t="n">
        <v>0.0033912037037037</v>
      </c>
      <c r="F14" s="1" t="n">
        <v>22694</v>
      </c>
      <c r="G14" s="1" t="n">
        <v>0.0068</v>
      </c>
      <c r="H14" s="1" t="n">
        <v>0.14</v>
      </c>
      <c r="I14" s="1" t="s">
        <v>2317</v>
      </c>
      <c r="J14" s="1" t="n">
        <v>0.0033912037037037</v>
      </c>
      <c r="K14" s="0" t="n">
        <v>4.88333333333333</v>
      </c>
    </row>
    <row r="15" customFormat="false" ht="15.75" hidden="false" customHeight="true" outlineLevel="0" collapsed="false">
      <c r="A15" s="1" t="s">
        <v>940</v>
      </c>
      <c r="B15" s="1" t="s">
        <v>2360</v>
      </c>
      <c r="C15" s="1" t="n">
        <v>111110</v>
      </c>
      <c r="D15" s="1" t="n">
        <v>104804</v>
      </c>
      <c r="E15" s="1" t="n">
        <v>0.00149305555555556</v>
      </c>
      <c r="F15" s="1" t="n">
        <v>7315</v>
      </c>
      <c r="G15" s="1" t="n">
        <v>0.0082</v>
      </c>
      <c r="H15" s="1" t="n">
        <v>0.0686</v>
      </c>
      <c r="I15" s="1" t="s">
        <v>2315</v>
      </c>
      <c r="J15" s="1" t="n">
        <v>0.00149305555555556</v>
      </c>
      <c r="K15" s="0" t="n">
        <v>2.15</v>
      </c>
    </row>
    <row r="16" customFormat="false" ht="15.75" hidden="false" customHeight="true" outlineLevel="0" collapsed="false">
      <c r="A16" s="1" t="s">
        <v>730</v>
      </c>
      <c r="B16" s="1" t="s">
        <v>2361</v>
      </c>
      <c r="C16" s="1" t="n">
        <v>114086</v>
      </c>
      <c r="D16" s="1" t="n">
        <v>107493</v>
      </c>
      <c r="E16" s="1" t="n">
        <v>0.0018287037037037</v>
      </c>
      <c r="F16" s="1" t="n">
        <v>7085</v>
      </c>
      <c r="G16" s="1" t="n">
        <v>0.0087</v>
      </c>
      <c r="H16" s="1" t="n">
        <v>0.0787</v>
      </c>
      <c r="I16" s="1" t="s">
        <v>2315</v>
      </c>
      <c r="J16" s="1" t="n">
        <v>0.0018287037037037</v>
      </c>
      <c r="K16" s="0" t="n">
        <v>2.63333333333333</v>
      </c>
    </row>
    <row r="17" customFormat="false" ht="15.75" hidden="false" customHeight="true" outlineLevel="0" collapsed="false">
      <c r="A17" s="1" t="s">
        <v>830</v>
      </c>
      <c r="B17" s="1" t="s">
        <v>2362</v>
      </c>
      <c r="C17" s="1" t="n">
        <v>89818</v>
      </c>
      <c r="D17" s="1" t="n">
        <v>82579</v>
      </c>
      <c r="E17" s="1" t="n">
        <v>0.00166666666666667</v>
      </c>
      <c r="F17" s="1" t="n">
        <v>4510</v>
      </c>
      <c r="G17" s="1" t="n">
        <v>0.0041</v>
      </c>
      <c r="H17" s="1" t="n">
        <v>0.0596</v>
      </c>
      <c r="I17" s="1" t="s">
        <v>2318</v>
      </c>
      <c r="J17" s="1" t="n">
        <v>0.00166666666666667</v>
      </c>
      <c r="K17" s="0" t="n">
        <v>2.4</v>
      </c>
    </row>
    <row r="18" customFormat="false" ht="15.75" hidden="false" customHeight="true" outlineLevel="0" collapsed="false">
      <c r="A18" s="1" t="s">
        <v>555</v>
      </c>
      <c r="B18" s="1" t="s">
        <v>2363</v>
      </c>
      <c r="C18" s="1" t="n">
        <v>103472</v>
      </c>
      <c r="D18" s="1" t="n">
        <v>92089</v>
      </c>
      <c r="E18" s="1" t="n">
        <v>0.00219907407407407</v>
      </c>
      <c r="F18" s="1" t="n">
        <v>11964</v>
      </c>
      <c r="G18" s="1" t="n">
        <v>0.0071</v>
      </c>
      <c r="H18" s="1" t="n">
        <v>0.0948</v>
      </c>
      <c r="I18" s="1" t="s">
        <v>2316</v>
      </c>
      <c r="J18" s="1" t="n">
        <v>0.00219907407407407</v>
      </c>
      <c r="K18" s="0" t="n">
        <v>3.16666666666666</v>
      </c>
    </row>
    <row r="19" customFormat="false" ht="15.75" hidden="false" customHeight="true" outlineLevel="0" collapsed="false">
      <c r="A19" s="1" t="s">
        <v>244</v>
      </c>
      <c r="B19" s="1" t="s">
        <v>2364</v>
      </c>
      <c r="C19" s="1" t="n">
        <v>128470</v>
      </c>
      <c r="D19" s="1" t="n">
        <v>111969</v>
      </c>
      <c r="E19" s="1" t="n">
        <v>0.00365740740740741</v>
      </c>
      <c r="F19" s="1" t="n">
        <v>24430</v>
      </c>
      <c r="G19" s="1" t="n">
        <v>0.0057</v>
      </c>
      <c r="H19" s="1" t="n">
        <v>0.1971</v>
      </c>
      <c r="I19" s="1" t="s">
        <v>2317</v>
      </c>
      <c r="J19" s="1" t="n">
        <v>0.00365740740740741</v>
      </c>
      <c r="K19" s="0" t="n">
        <v>5.26666666666666</v>
      </c>
    </row>
    <row r="20" customFormat="false" ht="15.75" hidden="false" customHeight="true" outlineLevel="0" collapsed="false">
      <c r="A20" s="1" t="s">
        <v>945</v>
      </c>
      <c r="B20" s="1" t="s">
        <v>2365</v>
      </c>
      <c r="C20" s="1" t="n">
        <v>84082</v>
      </c>
      <c r="D20" s="1" t="n">
        <v>79295</v>
      </c>
      <c r="E20" s="1" t="n">
        <v>0.00148148148148148</v>
      </c>
      <c r="F20" s="1" t="n">
        <v>3898</v>
      </c>
      <c r="G20" s="1" t="n">
        <v>0.0079</v>
      </c>
      <c r="H20" s="1" t="n">
        <v>0.0569</v>
      </c>
      <c r="I20" s="1" t="s">
        <v>2318</v>
      </c>
      <c r="J20" s="1" t="n">
        <v>0.00148148148148148</v>
      </c>
      <c r="K20" s="0" t="n">
        <v>2.13333333333333</v>
      </c>
    </row>
    <row r="21" customFormat="false" ht="15.75" hidden="false" customHeight="true" outlineLevel="0" collapsed="false">
      <c r="A21" s="1" t="s">
        <v>484</v>
      </c>
      <c r="B21" s="1" t="s">
        <v>2366</v>
      </c>
      <c r="C21" s="1" t="n">
        <v>183389</v>
      </c>
      <c r="D21" s="1" t="n">
        <v>164623</v>
      </c>
      <c r="E21" s="1" t="n">
        <v>0.00238425925925926</v>
      </c>
      <c r="F21" s="1" t="n">
        <v>16779</v>
      </c>
      <c r="G21" s="1" t="n">
        <v>0.0086</v>
      </c>
      <c r="H21" s="1" t="n">
        <v>0.1039</v>
      </c>
      <c r="I21" s="1" t="s">
        <v>2316</v>
      </c>
      <c r="J21" s="1" t="n">
        <v>0.00238425925925926</v>
      </c>
      <c r="K21" s="0" t="n">
        <v>3.43333333333333</v>
      </c>
    </row>
    <row r="22" customFormat="false" ht="15.75" hidden="false" customHeight="true" outlineLevel="0" collapsed="false">
      <c r="A22" s="1" t="s">
        <v>793</v>
      </c>
      <c r="B22" s="1" t="s">
        <v>2367</v>
      </c>
      <c r="C22" s="1" t="n">
        <v>56235</v>
      </c>
      <c r="D22" s="1" t="n">
        <v>47191</v>
      </c>
      <c r="E22" s="1" t="n">
        <v>0.00171296296296296</v>
      </c>
      <c r="F22" s="1" t="n">
        <v>5653</v>
      </c>
      <c r="G22" s="1" t="n">
        <v>0.0044</v>
      </c>
      <c r="H22" s="1" t="n">
        <v>0.0908</v>
      </c>
      <c r="I22" s="1" t="s">
        <v>2310</v>
      </c>
      <c r="J22" s="1" t="n">
        <v>0.00171296296296296</v>
      </c>
      <c r="K22" s="0" t="n">
        <v>2.46666666666666</v>
      </c>
    </row>
    <row r="23" customFormat="false" ht="15.75" hidden="false" customHeight="true" outlineLevel="0" collapsed="false">
      <c r="A23" s="1" t="s">
        <v>936</v>
      </c>
      <c r="B23" s="1" t="s">
        <v>2368</v>
      </c>
      <c r="C23" s="1" t="n">
        <v>135468</v>
      </c>
      <c r="D23" s="1" t="n">
        <v>123641</v>
      </c>
      <c r="E23" s="1" t="n">
        <v>0.00149305555555556</v>
      </c>
      <c r="F23" s="1" t="n">
        <v>8600</v>
      </c>
      <c r="G23" s="1" t="n">
        <v>0.0054</v>
      </c>
      <c r="H23" s="1" t="n">
        <v>0.0592</v>
      </c>
      <c r="I23" s="1" t="s">
        <v>2315</v>
      </c>
      <c r="J23" s="1" t="n">
        <v>0.00149305555555556</v>
      </c>
      <c r="K23" s="0" t="n">
        <v>2.15</v>
      </c>
    </row>
    <row r="24" customFormat="false" ht="15.75" hidden="false" customHeight="true" outlineLevel="0" collapsed="false">
      <c r="A24" s="1" t="s">
        <v>954</v>
      </c>
      <c r="B24" s="1" t="s">
        <v>2369</v>
      </c>
      <c r="C24" s="1" t="n">
        <v>152649</v>
      </c>
      <c r="D24" s="1" t="n">
        <v>141938</v>
      </c>
      <c r="E24" s="1" t="n">
        <v>0.00146990740740741</v>
      </c>
      <c r="F24" s="1" t="n">
        <v>13750</v>
      </c>
      <c r="G24" s="1" t="n">
        <v>0.0048</v>
      </c>
      <c r="H24" s="1" t="n">
        <v>0.0708</v>
      </c>
      <c r="I24" s="1" t="s">
        <v>2319</v>
      </c>
      <c r="J24" s="1" t="n">
        <v>0.00146990740740741</v>
      </c>
      <c r="K24" s="0" t="n">
        <v>2.11666666666666</v>
      </c>
    </row>
    <row r="25" customFormat="false" ht="15.75" hidden="false" customHeight="true" outlineLevel="0" collapsed="false">
      <c r="A25" s="1" t="s">
        <v>1300</v>
      </c>
      <c r="B25" s="1" t="s">
        <v>2370</v>
      </c>
      <c r="C25" s="1" t="n">
        <v>67940</v>
      </c>
      <c r="D25" s="1" t="n">
        <v>64628</v>
      </c>
      <c r="E25" s="1" t="n">
        <v>0.000925925925925926</v>
      </c>
      <c r="F25" s="1" t="n">
        <v>9148</v>
      </c>
      <c r="G25" s="1" t="n">
        <v>0.0393</v>
      </c>
      <c r="H25" s="1" t="n">
        <v>0.1138</v>
      </c>
      <c r="I25" s="1" t="s">
        <v>2320</v>
      </c>
      <c r="J25" s="1" t="n">
        <v>0.000925925925925926</v>
      </c>
      <c r="K25" s="0" t="n">
        <v>1.33333333333333</v>
      </c>
    </row>
    <row r="26" customFormat="false" ht="15.75" hidden="false" customHeight="true" outlineLevel="0" collapsed="false">
      <c r="A26" s="1" t="s">
        <v>409</v>
      </c>
      <c r="B26" s="1" t="s">
        <v>2371</v>
      </c>
      <c r="C26" s="1" t="n">
        <v>51463</v>
      </c>
      <c r="D26" s="1" t="n">
        <v>41615</v>
      </c>
      <c r="E26" s="1" t="n">
        <v>0.00262731481481482</v>
      </c>
      <c r="F26" s="1" t="n">
        <v>7570</v>
      </c>
      <c r="G26" s="1" t="n">
        <v>0.0074</v>
      </c>
      <c r="H26" s="1" t="n">
        <v>0.1019</v>
      </c>
      <c r="I26" s="1" t="s">
        <v>2311</v>
      </c>
      <c r="J26" s="1" t="n">
        <v>0.00262731481481482</v>
      </c>
      <c r="K26" s="0" t="n">
        <v>3.78333333333333</v>
      </c>
    </row>
    <row r="27" customFormat="false" ht="15.75" hidden="false" customHeight="true" outlineLevel="0" collapsed="false">
      <c r="A27" s="1" t="s">
        <v>1062</v>
      </c>
      <c r="B27" s="1" t="s">
        <v>2372</v>
      </c>
      <c r="C27" s="1" t="n">
        <v>117109</v>
      </c>
      <c r="D27" s="1" t="n">
        <v>110021</v>
      </c>
      <c r="E27" s="1" t="n">
        <v>0.00130787037037037</v>
      </c>
      <c r="F27" s="1" t="n">
        <v>11162</v>
      </c>
      <c r="G27" s="1" t="n">
        <v>0.0054</v>
      </c>
      <c r="H27" s="1" t="n">
        <v>0.0683</v>
      </c>
      <c r="I27" s="1" t="s">
        <v>2319</v>
      </c>
      <c r="J27" s="1" t="n">
        <v>0.00130787037037037</v>
      </c>
      <c r="K27" s="0" t="n">
        <v>1.88333333333333</v>
      </c>
    </row>
    <row r="28" customFormat="false" ht="15.75" hidden="false" customHeight="true" outlineLevel="0" collapsed="false">
      <c r="A28" s="1" t="s">
        <v>600</v>
      </c>
      <c r="B28" s="1" t="s">
        <v>2373</v>
      </c>
      <c r="C28" s="1" t="n">
        <v>136638</v>
      </c>
      <c r="D28" s="1" t="n">
        <v>123127</v>
      </c>
      <c r="E28" s="1" t="n">
        <v>0.00209490740740741</v>
      </c>
      <c r="F28" s="1" t="n">
        <v>15532</v>
      </c>
      <c r="G28" s="1" t="n">
        <v>0.0044</v>
      </c>
      <c r="H28" s="1" t="n">
        <v>0.1337</v>
      </c>
      <c r="I28" s="1" t="s">
        <v>2317</v>
      </c>
      <c r="J28" s="1" t="n">
        <v>0.00209490740740741</v>
      </c>
      <c r="K28" s="0" t="n">
        <v>3.01666666666666</v>
      </c>
    </row>
    <row r="29" customFormat="false" ht="15.75" hidden="false" customHeight="true" outlineLevel="0" collapsed="false">
      <c r="A29" s="1" t="s">
        <v>731</v>
      </c>
      <c r="B29" s="1" t="s">
        <v>2374</v>
      </c>
      <c r="C29" s="1" t="n">
        <v>56162</v>
      </c>
      <c r="D29" s="1" t="n">
        <v>51726</v>
      </c>
      <c r="E29" s="1" t="n">
        <v>0.0018287037037037</v>
      </c>
      <c r="F29" s="1" t="n">
        <v>4534</v>
      </c>
      <c r="G29" s="1" t="n">
        <v>0.0056</v>
      </c>
      <c r="H29" s="1" t="n">
        <v>0.0795</v>
      </c>
      <c r="I29" s="1" t="s">
        <v>2309</v>
      </c>
      <c r="J29" s="1" t="n">
        <v>0.0018287037037037</v>
      </c>
      <c r="K29" s="0" t="n">
        <v>2.63333333333333</v>
      </c>
    </row>
    <row r="30" customFormat="false" ht="15.75" hidden="false" customHeight="true" outlineLevel="0" collapsed="false">
      <c r="A30" s="1" t="s">
        <v>1132</v>
      </c>
      <c r="B30" s="1" t="s">
        <v>2375</v>
      </c>
      <c r="C30" s="1" t="n">
        <v>81728</v>
      </c>
      <c r="D30" s="1" t="n">
        <v>77835</v>
      </c>
      <c r="E30" s="1" t="n">
        <v>0.0012037037037037</v>
      </c>
      <c r="F30" s="1" t="n">
        <v>2846</v>
      </c>
      <c r="G30" s="1" t="n">
        <v>0.0082</v>
      </c>
      <c r="H30" s="1" t="n">
        <v>0.0286</v>
      </c>
      <c r="I30" s="1" t="s">
        <v>2321</v>
      </c>
      <c r="J30" s="1" t="n">
        <v>0.0012037037037037</v>
      </c>
      <c r="K30" s="0" t="n">
        <v>1.73333333333333</v>
      </c>
    </row>
    <row r="31" customFormat="false" ht="15.75" hidden="false" customHeight="true" outlineLevel="0" collapsed="false">
      <c r="A31" s="1" t="s">
        <v>116</v>
      </c>
      <c r="B31" s="1" t="s">
        <v>2376</v>
      </c>
      <c r="C31" s="1" t="n">
        <v>22054</v>
      </c>
      <c r="D31" s="1" t="n">
        <v>16904</v>
      </c>
      <c r="E31" s="1" t="n">
        <v>0.00511574074074074</v>
      </c>
      <c r="F31" s="1" t="n">
        <v>5430</v>
      </c>
      <c r="G31" s="1" t="n">
        <v>0.0045</v>
      </c>
      <c r="H31" s="1" t="n">
        <v>0.2644</v>
      </c>
      <c r="I31" s="1" t="s">
        <v>2309</v>
      </c>
      <c r="J31" s="1" t="n">
        <v>0.00511574074074074</v>
      </c>
      <c r="K31" s="0" t="n">
        <v>7.36666666666666</v>
      </c>
    </row>
    <row r="32" customFormat="false" ht="15.75" hidden="false" customHeight="true" outlineLevel="0" collapsed="false">
      <c r="A32" s="1" t="s">
        <v>568</v>
      </c>
      <c r="B32" s="1" t="s">
        <v>2377</v>
      </c>
      <c r="C32" s="1" t="n">
        <v>57886</v>
      </c>
      <c r="D32" s="1" t="n">
        <v>49368</v>
      </c>
      <c r="E32" s="1" t="n">
        <v>0.00216435185185185</v>
      </c>
      <c r="F32" s="1" t="n">
        <v>5922</v>
      </c>
      <c r="G32" s="1" t="n">
        <v>0.0062</v>
      </c>
      <c r="H32" s="1" t="n">
        <v>0.1129</v>
      </c>
      <c r="I32" s="1" t="s">
        <v>2320</v>
      </c>
      <c r="J32" s="1" t="n">
        <v>0.00216435185185185</v>
      </c>
      <c r="K32" s="0" t="n">
        <v>3.11666666666666</v>
      </c>
    </row>
    <row r="33" customFormat="false" ht="15.75" hidden="false" customHeight="true" outlineLevel="0" collapsed="false">
      <c r="A33" s="1" t="s">
        <v>148</v>
      </c>
      <c r="B33" s="1" t="s">
        <v>2378</v>
      </c>
      <c r="C33" s="1" t="n">
        <v>15962</v>
      </c>
      <c r="D33" s="1" t="n">
        <v>13168</v>
      </c>
      <c r="E33" s="1" t="n">
        <v>0.00462962962962963</v>
      </c>
      <c r="F33" s="1" t="n">
        <v>3981</v>
      </c>
      <c r="G33" s="1" t="n">
        <v>0.0046</v>
      </c>
      <c r="H33" s="1" t="n">
        <v>0.2177</v>
      </c>
      <c r="I33" s="1" t="s">
        <v>2312</v>
      </c>
      <c r="J33" s="1" t="n">
        <v>0.00462962962962963</v>
      </c>
      <c r="K33" s="0" t="n">
        <v>6.66666666666666</v>
      </c>
    </row>
    <row r="34" customFormat="false" ht="15.75" hidden="false" customHeight="true" outlineLevel="0" collapsed="false">
      <c r="A34" s="1" t="s">
        <v>357</v>
      </c>
      <c r="B34" s="1" t="s">
        <v>2379</v>
      </c>
      <c r="C34" s="1" t="n">
        <v>15708</v>
      </c>
      <c r="D34" s="1" t="n">
        <v>13407</v>
      </c>
      <c r="E34" s="1" t="n">
        <v>0.00289351851851852</v>
      </c>
      <c r="F34" s="1" t="n">
        <v>3476</v>
      </c>
      <c r="G34" s="1" t="n">
        <v>0.0013</v>
      </c>
      <c r="H34" s="1" t="n">
        <v>0.1396</v>
      </c>
      <c r="I34" s="1" t="s">
        <v>2314</v>
      </c>
      <c r="J34" s="1" t="n">
        <v>0.00289351851851852</v>
      </c>
      <c r="K34" s="0" t="n">
        <v>4.16666666666666</v>
      </c>
    </row>
    <row r="35" customFormat="false" ht="15.75" hidden="false" customHeight="true" outlineLevel="0" collapsed="false">
      <c r="A35" s="1" t="s">
        <v>1017</v>
      </c>
      <c r="B35" s="1" t="s">
        <v>2380</v>
      </c>
      <c r="C35" s="1" t="n">
        <v>15425</v>
      </c>
      <c r="D35" s="1" t="n">
        <v>13344</v>
      </c>
      <c r="E35" s="1" t="n">
        <v>0.00135416666666667</v>
      </c>
      <c r="F35" s="1" t="n">
        <v>4914</v>
      </c>
      <c r="G35" s="1" t="n">
        <v>0.0083</v>
      </c>
      <c r="H35" s="1" t="n">
        <v>0.3538</v>
      </c>
      <c r="I35" s="1" t="s">
        <v>2318</v>
      </c>
      <c r="J35" s="1" t="n">
        <v>0.00135416666666667</v>
      </c>
      <c r="K35" s="0" t="n">
        <v>1.95</v>
      </c>
    </row>
    <row r="36" customFormat="false" ht="15.75" hidden="false" customHeight="true" outlineLevel="0" collapsed="false">
      <c r="A36" s="1" t="s">
        <v>817</v>
      </c>
      <c r="B36" s="1" t="s">
        <v>2381</v>
      </c>
      <c r="C36" s="1" t="n">
        <v>46066</v>
      </c>
      <c r="D36" s="1" t="n">
        <v>40291</v>
      </c>
      <c r="E36" s="1" t="n">
        <v>0.00168981481481481</v>
      </c>
      <c r="F36" s="1" t="n">
        <v>15695</v>
      </c>
      <c r="G36" s="1" t="n">
        <v>0.0079</v>
      </c>
      <c r="H36" s="1" t="n">
        <v>0.3749</v>
      </c>
      <c r="I36" s="1" t="s">
        <v>2315</v>
      </c>
      <c r="J36" s="1" t="n">
        <v>0.00168981481481481</v>
      </c>
      <c r="K36" s="0" t="n">
        <v>2.43333333333333</v>
      </c>
    </row>
    <row r="37" customFormat="false" ht="15.75" hidden="false" customHeight="true" outlineLevel="0" collapsed="false">
      <c r="A37" s="1" t="s">
        <v>1211</v>
      </c>
      <c r="B37" s="1" t="s">
        <v>2382</v>
      </c>
      <c r="C37" s="1" t="n">
        <v>40562</v>
      </c>
      <c r="D37" s="1" t="n">
        <v>34396</v>
      </c>
      <c r="E37" s="1" t="n">
        <v>0.00106481481481481</v>
      </c>
      <c r="F37" s="1" t="n">
        <v>10366</v>
      </c>
      <c r="G37" s="1" t="n">
        <v>0.0083</v>
      </c>
      <c r="H37" s="1" t="n">
        <v>0.2531</v>
      </c>
      <c r="I37" s="1" t="s">
        <v>2316</v>
      </c>
      <c r="J37" s="1" t="n">
        <v>0.00106481481481481</v>
      </c>
      <c r="K37" s="0" t="n">
        <v>1.53333333333333</v>
      </c>
    </row>
    <row r="38" customFormat="false" ht="15.75" hidden="false" customHeight="true" outlineLevel="0" collapsed="false">
      <c r="A38" s="1" t="s">
        <v>1064</v>
      </c>
      <c r="B38" s="1" t="s">
        <v>2383</v>
      </c>
      <c r="C38" s="1" t="n">
        <v>8798</v>
      </c>
      <c r="D38" s="1" t="n">
        <v>7726</v>
      </c>
      <c r="E38" s="1" t="n">
        <v>0.00130787037037037</v>
      </c>
      <c r="F38" s="1" t="n">
        <v>2286</v>
      </c>
      <c r="G38" s="1" t="n">
        <v>0.0091</v>
      </c>
      <c r="H38" s="1" t="n">
        <v>0.2973</v>
      </c>
      <c r="I38" s="1" t="s">
        <v>2318</v>
      </c>
      <c r="J38" s="1" t="n">
        <v>0.00130787037037037</v>
      </c>
      <c r="K38" s="0" t="n">
        <v>1.88333333333333</v>
      </c>
    </row>
    <row r="39" customFormat="false" ht="15.75" hidden="false" customHeight="true" outlineLevel="0" collapsed="false">
      <c r="A39" s="1" t="s">
        <v>426</v>
      </c>
      <c r="B39" s="1" t="s">
        <v>2384</v>
      </c>
      <c r="C39" s="1" t="n">
        <v>337898</v>
      </c>
      <c r="D39" s="1" t="n">
        <v>284523</v>
      </c>
      <c r="E39" s="1" t="n">
        <v>0.00258101851851852</v>
      </c>
      <c r="F39" s="1" t="n">
        <v>152357</v>
      </c>
      <c r="G39" s="1" t="n">
        <v>0.0074</v>
      </c>
      <c r="H39" s="1" t="n">
        <v>0.4879</v>
      </c>
      <c r="I39" s="1" t="s">
        <v>2322</v>
      </c>
      <c r="J39" s="1" t="n">
        <v>0.00258101851851852</v>
      </c>
      <c r="K39" s="0" t="n">
        <v>3.71666666666666</v>
      </c>
    </row>
    <row r="40" customFormat="false" ht="15.75" hidden="false" customHeight="true" outlineLevel="0" collapsed="false">
      <c r="A40" s="1" t="s">
        <v>1000</v>
      </c>
      <c r="B40" s="1" t="s">
        <v>2385</v>
      </c>
      <c r="C40" s="1" t="n">
        <v>9375</v>
      </c>
      <c r="D40" s="1" t="n">
        <v>8192</v>
      </c>
      <c r="E40" s="1" t="n">
        <v>0.00137731481481481</v>
      </c>
      <c r="F40" s="1" t="n">
        <v>2347</v>
      </c>
      <c r="G40" s="1" t="n">
        <v>0.0081</v>
      </c>
      <c r="H40" s="1" t="n">
        <v>0.3009</v>
      </c>
      <c r="I40" s="1" t="s">
        <v>2315</v>
      </c>
      <c r="J40" s="1" t="n">
        <v>0.00137731481481481</v>
      </c>
      <c r="K40" s="0" t="n">
        <v>1.98333333333333</v>
      </c>
    </row>
    <row r="41" customFormat="false" ht="15.75" hidden="false" customHeight="true" outlineLevel="0" collapsed="false">
      <c r="A41" s="1" t="s">
        <v>846</v>
      </c>
      <c r="B41" s="1" t="s">
        <v>2386</v>
      </c>
      <c r="C41" s="1" t="n">
        <v>37412</v>
      </c>
      <c r="D41" s="1" t="n">
        <v>33024</v>
      </c>
      <c r="E41" s="1" t="n">
        <v>0.00164351851851852</v>
      </c>
      <c r="F41" s="1" t="n">
        <v>14990</v>
      </c>
      <c r="G41" s="1" t="n">
        <v>0.0068</v>
      </c>
      <c r="H41" s="1" t="n">
        <v>0.3984</v>
      </c>
      <c r="I41" s="1" t="s">
        <v>2321</v>
      </c>
      <c r="J41" s="1" t="n">
        <v>0.00164351851851852</v>
      </c>
      <c r="K41" s="0" t="n">
        <v>2.36666666666666</v>
      </c>
    </row>
    <row r="42" customFormat="false" ht="15.75" hidden="false" customHeight="true" outlineLevel="0" collapsed="false">
      <c r="A42" s="1" t="s">
        <v>546</v>
      </c>
      <c r="B42" s="1" t="s">
        <v>2387</v>
      </c>
      <c r="C42" s="1" t="n">
        <v>126336</v>
      </c>
      <c r="D42" s="1" t="n">
        <v>106409</v>
      </c>
      <c r="E42" s="1" t="n">
        <v>0.00222222222222222</v>
      </c>
      <c r="F42" s="1" t="n">
        <v>41130</v>
      </c>
      <c r="G42" s="1" t="n">
        <v>0.0085</v>
      </c>
      <c r="H42" s="1" t="n">
        <v>0.3884</v>
      </c>
      <c r="I42" s="1" t="s">
        <v>2315</v>
      </c>
      <c r="J42" s="1" t="n">
        <v>0.00222222222222222</v>
      </c>
      <c r="K42" s="0" t="n">
        <v>3.2</v>
      </c>
    </row>
    <row r="43" customFormat="false" ht="15.75" hidden="false" customHeight="true" outlineLevel="0" collapsed="false">
      <c r="A43" s="1" t="s">
        <v>998</v>
      </c>
      <c r="B43" s="1" t="s">
        <v>2388</v>
      </c>
      <c r="C43" s="1" t="n">
        <v>13760</v>
      </c>
      <c r="D43" s="1" t="n">
        <v>12235</v>
      </c>
      <c r="E43" s="1" t="n">
        <v>0.00138888888888889</v>
      </c>
      <c r="F43" s="1" t="n">
        <v>4643</v>
      </c>
      <c r="G43" s="1" t="n">
        <v>0.0101</v>
      </c>
      <c r="H43" s="1" t="n">
        <v>0.3717</v>
      </c>
      <c r="I43" s="1" t="s">
        <v>2318</v>
      </c>
      <c r="J43" s="1" t="n">
        <v>0.00138888888888889</v>
      </c>
      <c r="K43" s="0" t="n">
        <v>2</v>
      </c>
    </row>
    <row r="44" customFormat="false" ht="15.75" hidden="false" customHeight="true" outlineLevel="0" collapsed="false">
      <c r="A44" s="1" t="s">
        <v>758</v>
      </c>
      <c r="B44" s="1" t="s">
        <v>2389</v>
      </c>
      <c r="C44" s="1" t="n">
        <v>13188</v>
      </c>
      <c r="D44" s="1" t="n">
        <v>11820</v>
      </c>
      <c r="E44" s="1" t="n">
        <v>0.00178240740740741</v>
      </c>
      <c r="F44" s="1" t="n">
        <v>4152</v>
      </c>
      <c r="G44" s="1" t="n">
        <v>0.0122</v>
      </c>
      <c r="H44" s="1" t="n">
        <v>0.3295</v>
      </c>
      <c r="I44" s="1" t="s">
        <v>2315</v>
      </c>
      <c r="J44" s="1" t="n">
        <v>0.00178240740740741</v>
      </c>
      <c r="K44" s="0" t="n">
        <v>2.56666666666666</v>
      </c>
    </row>
    <row r="45" customFormat="false" ht="15.75" hidden="false" customHeight="true" outlineLevel="0" collapsed="false">
      <c r="A45" s="1" t="s">
        <v>652</v>
      </c>
      <c r="B45" s="1" t="s">
        <v>2390</v>
      </c>
      <c r="C45" s="1" t="n">
        <v>32671</v>
      </c>
      <c r="D45" s="1" t="n">
        <v>28699</v>
      </c>
      <c r="E45" s="1" t="n">
        <v>0.00197916666666667</v>
      </c>
      <c r="F45" s="1" t="n">
        <v>12310</v>
      </c>
      <c r="G45" s="1" t="n">
        <v>0.0063</v>
      </c>
      <c r="H45" s="1" t="n">
        <v>0.4211</v>
      </c>
      <c r="I45" s="1" t="s">
        <v>2318</v>
      </c>
      <c r="J45" s="1" t="n">
        <v>0.00197916666666667</v>
      </c>
      <c r="K45" s="0" t="n">
        <v>2.85</v>
      </c>
    </row>
    <row r="46" customFormat="false" ht="15.75" hidden="false" customHeight="true" outlineLevel="0" collapsed="false">
      <c r="A46" s="1" t="s">
        <v>790</v>
      </c>
      <c r="B46" s="1" t="s">
        <v>2391</v>
      </c>
      <c r="C46" s="1" t="n">
        <v>33002</v>
      </c>
      <c r="D46" s="1" t="n">
        <v>29017</v>
      </c>
      <c r="E46" s="1" t="n">
        <v>0.00172453703703704</v>
      </c>
      <c r="F46" s="1" t="n">
        <v>12230</v>
      </c>
      <c r="G46" s="1" t="n">
        <v>0.0085</v>
      </c>
      <c r="H46" s="1" t="n">
        <v>0.3867</v>
      </c>
      <c r="I46" s="1" t="s">
        <v>2321</v>
      </c>
      <c r="J46" s="1" t="n">
        <v>0.00172453703703704</v>
      </c>
      <c r="K46" s="0" t="n">
        <v>2.48333333333333</v>
      </c>
    </row>
    <row r="47" customFormat="false" ht="15.75" hidden="false" customHeight="true" outlineLevel="0" collapsed="false">
      <c r="A47" s="1" t="s">
        <v>400</v>
      </c>
      <c r="B47" s="1" t="s">
        <v>2392</v>
      </c>
      <c r="C47" s="1" t="n">
        <v>361107</v>
      </c>
      <c r="D47" s="1" t="n">
        <v>280851</v>
      </c>
      <c r="E47" s="1" t="n">
        <v>0.00267361111111111</v>
      </c>
      <c r="F47" s="1" t="n">
        <v>109301</v>
      </c>
      <c r="G47" s="1" t="n">
        <v>0.0076</v>
      </c>
      <c r="H47" s="1" t="n">
        <v>0.3988</v>
      </c>
      <c r="I47" s="1" t="s">
        <v>2319</v>
      </c>
      <c r="J47" s="1" t="n">
        <v>0.00267361111111111</v>
      </c>
      <c r="K47" s="0" t="n">
        <v>3.85</v>
      </c>
    </row>
    <row r="48" customFormat="false" ht="15.75" hidden="false" customHeight="true" outlineLevel="0" collapsed="false">
      <c r="A48" s="1" t="s">
        <v>905</v>
      </c>
      <c r="B48" s="1" t="s">
        <v>2393</v>
      </c>
      <c r="C48" s="1" t="n">
        <v>20713</v>
      </c>
      <c r="D48" s="1" t="n">
        <v>17804</v>
      </c>
      <c r="E48" s="1" t="n">
        <v>0.00153935185185185</v>
      </c>
      <c r="F48" s="1" t="n">
        <v>7368</v>
      </c>
      <c r="G48" s="1" t="n">
        <v>0.0163</v>
      </c>
      <c r="H48" s="1" t="n">
        <v>0.3781</v>
      </c>
      <c r="I48" s="1" t="s">
        <v>2318</v>
      </c>
      <c r="J48" s="1" t="n">
        <v>0.00153935185185185</v>
      </c>
      <c r="K48" s="0" t="n">
        <v>2.21666666666666</v>
      </c>
    </row>
    <row r="49" customFormat="false" ht="15.75" hidden="false" customHeight="true" outlineLevel="0" collapsed="false">
      <c r="A49" s="1" t="s">
        <v>565</v>
      </c>
      <c r="B49" s="1" t="s">
        <v>2394</v>
      </c>
      <c r="C49" s="1" t="n">
        <v>70932</v>
      </c>
      <c r="D49" s="1" t="n">
        <v>61412</v>
      </c>
      <c r="E49" s="1" t="n">
        <v>0.00217592592592593</v>
      </c>
      <c r="F49" s="1" t="n">
        <v>30059</v>
      </c>
      <c r="G49" s="1" t="n">
        <v>0.0067</v>
      </c>
      <c r="H49" s="1" t="n">
        <v>0.457</v>
      </c>
      <c r="I49" s="1" t="s">
        <v>2318</v>
      </c>
      <c r="J49" s="1" t="n">
        <v>0.00217592592592593</v>
      </c>
      <c r="K49" s="0" t="n">
        <v>3.13333333333333</v>
      </c>
    </row>
    <row r="50" customFormat="false" ht="15.75" hidden="false" customHeight="true" outlineLevel="0" collapsed="false">
      <c r="A50" s="1" t="s">
        <v>516</v>
      </c>
      <c r="B50" s="1" t="s">
        <v>2395</v>
      </c>
      <c r="C50" s="1" t="n">
        <v>55651</v>
      </c>
      <c r="D50" s="1" t="n">
        <v>48750</v>
      </c>
      <c r="E50" s="1" t="n">
        <v>0.00229166666666667</v>
      </c>
      <c r="F50" s="1" t="n">
        <v>10367</v>
      </c>
      <c r="G50" s="1" t="n">
        <v>0.0035</v>
      </c>
      <c r="H50" s="1" t="n">
        <v>0.1402</v>
      </c>
      <c r="I50" s="1" t="s">
        <v>2323</v>
      </c>
      <c r="J50" s="1" t="n">
        <v>0.00229166666666667</v>
      </c>
      <c r="K50" s="0" t="n">
        <v>3.3</v>
      </c>
    </row>
    <row r="51" customFormat="false" ht="15.75" hidden="false" customHeight="true" outlineLevel="0" collapsed="false">
      <c r="A51" s="1" t="s">
        <v>900</v>
      </c>
      <c r="B51" s="1" t="s">
        <v>2396</v>
      </c>
      <c r="C51" s="1" t="n">
        <v>14090</v>
      </c>
      <c r="D51" s="1" t="n">
        <v>12629</v>
      </c>
      <c r="E51" s="1" t="n">
        <v>0.00155092592592593</v>
      </c>
      <c r="F51" s="1" t="n">
        <v>4329</v>
      </c>
      <c r="G51" s="1" t="n">
        <v>0.0115</v>
      </c>
      <c r="H51" s="1" t="n">
        <v>0.3261</v>
      </c>
      <c r="I51" s="1" t="s">
        <v>2315</v>
      </c>
      <c r="J51" s="1" t="n">
        <v>0.00155092592592593</v>
      </c>
      <c r="K51" s="0" t="n">
        <v>2.23333333333333</v>
      </c>
    </row>
    <row r="52" customFormat="false" ht="15.75" hidden="false" customHeight="true" outlineLevel="0" collapsed="false">
      <c r="A52" s="1" t="s">
        <v>902</v>
      </c>
      <c r="B52" s="1" t="s">
        <v>2397</v>
      </c>
      <c r="C52" s="1" t="n">
        <v>14740</v>
      </c>
      <c r="D52" s="1" t="n">
        <v>12919</v>
      </c>
      <c r="E52" s="1" t="n">
        <v>0.00155092592592593</v>
      </c>
      <c r="F52" s="1" t="n">
        <v>4670</v>
      </c>
      <c r="G52" s="1" t="n">
        <v>0.0088</v>
      </c>
      <c r="H52" s="1" t="n">
        <v>0.3662</v>
      </c>
      <c r="I52" s="1" t="s">
        <v>2321</v>
      </c>
      <c r="J52" s="1" t="n">
        <v>0.00155092592592593</v>
      </c>
      <c r="K52" s="0" t="n">
        <v>2.23333333333333</v>
      </c>
    </row>
    <row r="53" customFormat="false" ht="15.75" hidden="false" customHeight="true" outlineLevel="0" collapsed="false">
      <c r="A53" s="1" t="s">
        <v>79</v>
      </c>
      <c r="B53" s="1" t="s">
        <v>2398</v>
      </c>
      <c r="C53" s="1" t="n">
        <v>55373</v>
      </c>
      <c r="D53" s="1" t="n">
        <v>45242</v>
      </c>
      <c r="E53" s="1" t="n">
        <v>0.0059837962962963</v>
      </c>
      <c r="F53" s="1" t="n">
        <v>15446</v>
      </c>
      <c r="G53" s="1" t="n">
        <v>0.0059</v>
      </c>
      <c r="H53" s="1" t="n">
        <v>0.3278</v>
      </c>
      <c r="I53" s="1" t="s">
        <v>2312</v>
      </c>
      <c r="J53" s="1" t="n">
        <v>0.0059837962962963</v>
      </c>
      <c r="K53" s="0" t="n">
        <v>8.61666666666666</v>
      </c>
    </row>
    <row r="54" customFormat="false" ht="15.75" hidden="false" customHeight="true" outlineLevel="0" collapsed="false">
      <c r="A54" s="1" t="s">
        <v>733</v>
      </c>
      <c r="B54" s="1" t="s">
        <v>2399</v>
      </c>
      <c r="C54" s="1" t="n">
        <v>106404</v>
      </c>
      <c r="D54" s="1" t="n">
        <v>99444</v>
      </c>
      <c r="E54" s="1" t="n">
        <v>0.0018287037037037</v>
      </c>
      <c r="F54" s="1" t="n">
        <v>6902</v>
      </c>
      <c r="G54" s="1" t="n">
        <v>0.0042</v>
      </c>
      <c r="H54" s="1" t="n">
        <v>0.0764</v>
      </c>
      <c r="I54" s="1" t="s">
        <v>2315</v>
      </c>
      <c r="J54" s="1" t="n">
        <v>0.0018287037037037</v>
      </c>
      <c r="K54" s="0" t="n">
        <v>2.63333333333333</v>
      </c>
    </row>
    <row r="55" customFormat="false" ht="15.75" hidden="false" customHeight="true" outlineLevel="0" collapsed="false">
      <c r="A55" s="1" t="s">
        <v>915</v>
      </c>
      <c r="B55" s="1" t="s">
        <v>2400</v>
      </c>
      <c r="C55" s="1" t="n">
        <v>142423</v>
      </c>
      <c r="D55" s="1" t="n">
        <v>129401</v>
      </c>
      <c r="E55" s="1" t="n">
        <v>0.00152777777777778</v>
      </c>
      <c r="F55" s="1" t="n">
        <v>24407</v>
      </c>
      <c r="G55" s="1" t="n">
        <v>0.0094</v>
      </c>
      <c r="H55" s="1" t="n">
        <v>0.1677</v>
      </c>
      <c r="I55" s="1" t="s">
        <v>2316</v>
      </c>
      <c r="J55" s="1" t="n">
        <v>0.00152777777777778</v>
      </c>
      <c r="K55" s="0" t="n">
        <v>2.2</v>
      </c>
    </row>
    <row r="56" customFormat="false" ht="15.75" hidden="false" customHeight="true" outlineLevel="0" collapsed="false">
      <c r="A56" s="1" t="s">
        <v>377</v>
      </c>
      <c r="B56" s="1" t="s">
        <v>2401</v>
      </c>
      <c r="C56" s="1" t="n">
        <v>50448</v>
      </c>
      <c r="D56" s="1" t="n">
        <v>42126</v>
      </c>
      <c r="E56" s="1" t="n">
        <v>0.0027662037037037</v>
      </c>
      <c r="F56" s="1" t="n">
        <v>4231</v>
      </c>
      <c r="G56" s="1" t="n">
        <v>0.006</v>
      </c>
      <c r="H56" s="1" t="n">
        <v>0.0856</v>
      </c>
      <c r="I56" s="1" t="s">
        <v>2308</v>
      </c>
      <c r="J56" s="1" t="n">
        <v>0.0027662037037037</v>
      </c>
      <c r="K56" s="0" t="n">
        <v>3.98333333333333</v>
      </c>
    </row>
    <row r="57" customFormat="false" ht="15.75" hidden="false" customHeight="true" outlineLevel="0" collapsed="false">
      <c r="A57" s="1" t="s">
        <v>274</v>
      </c>
      <c r="B57" s="1" t="s">
        <v>2402</v>
      </c>
      <c r="C57" s="1" t="n">
        <v>106137</v>
      </c>
      <c r="D57" s="1" t="n">
        <v>93161</v>
      </c>
      <c r="E57" s="1" t="n">
        <v>0.00341435185185185</v>
      </c>
      <c r="F57" s="1" t="n">
        <v>16860</v>
      </c>
      <c r="G57" s="1" t="n">
        <v>0.0065</v>
      </c>
      <c r="H57" s="1" t="n">
        <v>0.1864</v>
      </c>
      <c r="I57" s="1" t="s">
        <v>2322</v>
      </c>
      <c r="J57" s="1" t="n">
        <v>0.00341435185185185</v>
      </c>
      <c r="K57" s="0" t="n">
        <v>4.91666666666666</v>
      </c>
    </row>
    <row r="58" customFormat="false" ht="15.75" hidden="false" customHeight="true" outlineLevel="0" collapsed="false">
      <c r="A58" s="1" t="s">
        <v>763</v>
      </c>
      <c r="B58" s="1" t="s">
        <v>2403</v>
      </c>
      <c r="C58" s="1" t="n">
        <v>40143</v>
      </c>
      <c r="D58" s="1" t="n">
        <v>34173</v>
      </c>
      <c r="E58" s="1" t="n">
        <v>0.00178240740740741</v>
      </c>
      <c r="F58" s="1" t="n">
        <v>5834</v>
      </c>
      <c r="G58" s="1" t="n">
        <v>0.0038</v>
      </c>
      <c r="H58" s="1" t="n">
        <v>0.1088</v>
      </c>
      <c r="I58" s="1" t="s">
        <v>2308</v>
      </c>
      <c r="J58" s="1" t="n">
        <v>0.00178240740740741</v>
      </c>
      <c r="K58" s="0" t="n">
        <v>2.56666666666666</v>
      </c>
    </row>
    <row r="59" customFormat="false" ht="15.75" hidden="false" customHeight="true" outlineLevel="0" collapsed="false">
      <c r="A59" s="1" t="s">
        <v>1021</v>
      </c>
      <c r="B59" s="1" t="s">
        <v>2404</v>
      </c>
      <c r="C59" s="1" t="n">
        <v>216156</v>
      </c>
      <c r="D59" s="1" t="n">
        <v>196112</v>
      </c>
      <c r="E59" s="1" t="n">
        <v>0.00135416666666667</v>
      </c>
      <c r="F59" s="1" t="n">
        <v>10451</v>
      </c>
      <c r="G59" s="1" t="n">
        <v>0.0082</v>
      </c>
      <c r="H59" s="1" t="n">
        <v>0.0617</v>
      </c>
      <c r="I59" s="1" t="s">
        <v>2319</v>
      </c>
      <c r="J59" s="1" t="n">
        <v>0.00135416666666667</v>
      </c>
      <c r="K59" s="0" t="n">
        <v>1.95</v>
      </c>
    </row>
    <row r="60" customFormat="false" ht="15.75" hidden="false" customHeight="true" outlineLevel="0" collapsed="false">
      <c r="A60" s="1" t="s">
        <v>701</v>
      </c>
      <c r="B60" s="1" t="s">
        <v>2405</v>
      </c>
      <c r="C60" s="1" t="n">
        <v>87114</v>
      </c>
      <c r="D60" s="1" t="n">
        <v>80874</v>
      </c>
      <c r="E60" s="1" t="n">
        <v>0.001875</v>
      </c>
      <c r="F60" s="1" t="n">
        <v>6652</v>
      </c>
      <c r="G60" s="1" t="n">
        <v>0.0079</v>
      </c>
      <c r="H60" s="1" t="n">
        <v>0.0863</v>
      </c>
      <c r="I60" s="1" t="s">
        <v>2319</v>
      </c>
      <c r="J60" s="1" t="n">
        <v>0.001875</v>
      </c>
      <c r="K60" s="0" t="n">
        <v>2.7</v>
      </c>
    </row>
    <row r="61" customFormat="false" ht="15.75" hidden="false" customHeight="true" outlineLevel="0" collapsed="false">
      <c r="A61" s="1" t="s">
        <v>234</v>
      </c>
      <c r="B61" s="1" t="s">
        <v>2406</v>
      </c>
      <c r="C61" s="1" t="n">
        <v>215838</v>
      </c>
      <c r="D61" s="1" t="n">
        <v>184921</v>
      </c>
      <c r="E61" s="1" t="n">
        <v>0.00376157407407407</v>
      </c>
      <c r="F61" s="1" t="n">
        <v>26024</v>
      </c>
      <c r="G61" s="1" t="n">
        <v>0.009</v>
      </c>
      <c r="H61" s="1" t="n">
        <v>0.1461</v>
      </c>
      <c r="I61" s="1" t="s">
        <v>2322</v>
      </c>
      <c r="J61" s="1" t="n">
        <v>0.00376157407407407</v>
      </c>
      <c r="K61" s="0" t="n">
        <v>5.41666666666666</v>
      </c>
    </row>
    <row r="62" customFormat="false" ht="15.75" hidden="false" customHeight="true" outlineLevel="0" collapsed="false">
      <c r="A62" s="1" t="s">
        <v>1063</v>
      </c>
      <c r="B62" s="1" t="s">
        <v>2407</v>
      </c>
      <c r="C62" s="1" t="n">
        <v>8107</v>
      </c>
      <c r="D62" s="1" t="n">
        <v>7126</v>
      </c>
      <c r="E62" s="1" t="n">
        <v>0.00130787037037037</v>
      </c>
      <c r="F62" s="1" t="n">
        <v>2127</v>
      </c>
      <c r="G62" s="1" t="n">
        <v>0.0103</v>
      </c>
      <c r="H62" s="1" t="n">
        <v>0.2921</v>
      </c>
      <c r="I62" s="1" t="s">
        <v>2315</v>
      </c>
      <c r="J62" s="1" t="n">
        <v>0.00130787037037037</v>
      </c>
      <c r="K62" s="0" t="n">
        <v>1.88333333333333</v>
      </c>
    </row>
    <row r="63" customFormat="false" ht="15.75" hidden="false" customHeight="true" outlineLevel="0" collapsed="false">
      <c r="A63" s="1" t="s">
        <v>99</v>
      </c>
      <c r="B63" s="1" t="s">
        <v>2408</v>
      </c>
      <c r="C63" s="1" t="n">
        <v>91832</v>
      </c>
      <c r="D63" s="1" t="n">
        <v>69289</v>
      </c>
      <c r="E63" s="1" t="n">
        <v>0.00555555555555556</v>
      </c>
      <c r="F63" s="1" t="n">
        <v>21105</v>
      </c>
      <c r="G63" s="1" t="n">
        <v>0.0054</v>
      </c>
      <c r="H63" s="1" t="n">
        <v>0.292</v>
      </c>
      <c r="I63" s="1" t="s">
        <v>2312</v>
      </c>
      <c r="J63" s="1" t="n">
        <v>0.00555555555555556</v>
      </c>
      <c r="K63" s="0" t="n">
        <v>8</v>
      </c>
    </row>
    <row r="64" customFormat="false" ht="15.75" hidden="false" customHeight="true" outlineLevel="0" collapsed="false">
      <c r="A64" s="1" t="s">
        <v>785</v>
      </c>
      <c r="B64" s="1" t="s">
        <v>2409</v>
      </c>
      <c r="C64" s="1" t="n">
        <v>125531</v>
      </c>
      <c r="D64" s="1" t="n">
        <v>116111</v>
      </c>
      <c r="E64" s="1" t="n">
        <v>0.00173611111111111</v>
      </c>
      <c r="F64" s="1" t="n">
        <v>12276</v>
      </c>
      <c r="G64" s="1" t="n">
        <v>0.0074</v>
      </c>
      <c r="H64" s="1" t="n">
        <v>0.0827</v>
      </c>
      <c r="I64" s="1" t="s">
        <v>2316</v>
      </c>
      <c r="J64" s="1" t="n">
        <v>0.00173611111111111</v>
      </c>
      <c r="K64" s="0" t="n">
        <v>2.5</v>
      </c>
    </row>
    <row r="65" customFormat="false" ht="15.75" hidden="false" customHeight="true" outlineLevel="0" collapsed="false">
      <c r="A65" s="1" t="s">
        <v>109</v>
      </c>
      <c r="B65" s="1" t="s">
        <v>2410</v>
      </c>
      <c r="C65" s="1" t="n">
        <v>63377</v>
      </c>
      <c r="D65" s="1" t="n">
        <v>48924</v>
      </c>
      <c r="E65" s="1" t="n">
        <v>0.0053125</v>
      </c>
      <c r="F65" s="1" t="n">
        <v>16910</v>
      </c>
      <c r="G65" s="1" t="n">
        <v>0.0038</v>
      </c>
      <c r="H65" s="1" t="n">
        <v>0.2842</v>
      </c>
      <c r="I65" s="1" t="s">
        <v>2311</v>
      </c>
      <c r="J65" s="1" t="n">
        <v>0.0053125</v>
      </c>
      <c r="K65" s="0" t="n">
        <v>7.64999999999999</v>
      </c>
    </row>
    <row r="66" customFormat="false" ht="15.75" hidden="false" customHeight="true" outlineLevel="0" collapsed="false">
      <c r="A66" s="1" t="s">
        <v>1415</v>
      </c>
      <c r="B66" s="1" t="s">
        <v>2411</v>
      </c>
      <c r="C66" s="1" t="n">
        <v>5586</v>
      </c>
      <c r="D66" s="1" t="n">
        <v>4678</v>
      </c>
      <c r="E66" s="1" t="n">
        <v>0.000729166666666667</v>
      </c>
      <c r="F66" s="1" t="n">
        <v>1350</v>
      </c>
      <c r="G66" s="1" t="n">
        <v>0.006</v>
      </c>
      <c r="H66" s="1" t="n">
        <v>0.142</v>
      </c>
      <c r="I66" s="1" t="s">
        <v>2310</v>
      </c>
      <c r="J66" s="1" t="n">
        <v>0.000729166666666667</v>
      </c>
      <c r="K66" s="0" t="n">
        <v>1.05</v>
      </c>
    </row>
    <row r="67" customFormat="false" ht="15.75" hidden="false" customHeight="true" outlineLevel="0" collapsed="false">
      <c r="A67" s="1" t="s">
        <v>1465</v>
      </c>
      <c r="B67" s="1" t="s">
        <v>2412</v>
      </c>
      <c r="C67" s="1" t="n">
        <v>3801</v>
      </c>
      <c r="D67" s="1" t="n">
        <v>3310</v>
      </c>
      <c r="E67" s="1" t="n">
        <v>0.000671296296296296</v>
      </c>
      <c r="F67" s="1" t="n">
        <v>744</v>
      </c>
      <c r="G67" s="1" t="n">
        <v>0.0108</v>
      </c>
      <c r="H67" s="1" t="n">
        <v>0.1231</v>
      </c>
      <c r="I67" s="1" t="s">
        <v>2320</v>
      </c>
      <c r="J67" s="1" t="n">
        <v>0.000671296296296296</v>
      </c>
      <c r="K67" s="0" t="n">
        <v>0.966666666666666</v>
      </c>
    </row>
    <row r="68" customFormat="false" ht="15.75" hidden="false" customHeight="true" outlineLevel="0" collapsed="false">
      <c r="A68" s="1" t="s">
        <v>1286</v>
      </c>
      <c r="B68" s="1" t="s">
        <v>2413</v>
      </c>
      <c r="C68" s="1" t="n">
        <v>36501</v>
      </c>
      <c r="D68" s="1" t="n">
        <v>30885</v>
      </c>
      <c r="E68" s="1" t="n">
        <v>0.000949074074074074</v>
      </c>
      <c r="F68" s="1" t="n">
        <v>8682</v>
      </c>
      <c r="G68" s="1" t="n">
        <v>0.0084</v>
      </c>
      <c r="H68" s="1" t="n">
        <v>0.1581</v>
      </c>
      <c r="I68" s="1" t="s">
        <v>2309</v>
      </c>
      <c r="J68" s="1" t="n">
        <v>0.000949074074074074</v>
      </c>
      <c r="K68" s="0" t="n">
        <v>1.36666666666667</v>
      </c>
    </row>
    <row r="69" customFormat="false" ht="15.75" hidden="false" customHeight="true" outlineLevel="0" collapsed="false">
      <c r="A69" s="1" t="s">
        <v>727</v>
      </c>
      <c r="B69" s="1" t="s">
        <v>2414</v>
      </c>
      <c r="C69" s="1" t="n">
        <v>80824</v>
      </c>
      <c r="D69" s="1" t="n">
        <v>75307</v>
      </c>
      <c r="E69" s="1" t="n">
        <v>0.0018287037037037</v>
      </c>
      <c r="F69" s="1" t="n">
        <v>6221</v>
      </c>
      <c r="G69" s="1" t="n">
        <v>0.0047</v>
      </c>
      <c r="H69" s="1" t="n">
        <v>0.0738</v>
      </c>
      <c r="I69" s="1" t="s">
        <v>2315</v>
      </c>
      <c r="J69" s="1" t="n">
        <v>0.0018287037037037</v>
      </c>
      <c r="K69" s="0" t="n">
        <v>2.63333333333333</v>
      </c>
    </row>
    <row r="70" customFormat="false" ht="15.75" hidden="false" customHeight="true" outlineLevel="0" collapsed="false">
      <c r="A70" s="1" t="s">
        <v>1113</v>
      </c>
      <c r="B70" s="1" t="s">
        <v>2415</v>
      </c>
      <c r="C70" s="1" t="n">
        <v>212256</v>
      </c>
      <c r="D70" s="1" t="n">
        <v>197150</v>
      </c>
      <c r="E70" s="1" t="n">
        <v>0.00122685185185185</v>
      </c>
      <c r="F70" s="1" t="n">
        <v>12130</v>
      </c>
      <c r="G70" s="1" t="n">
        <v>0.0118</v>
      </c>
      <c r="H70" s="1" t="n">
        <v>0.062</v>
      </c>
      <c r="I70" s="1" t="s">
        <v>2315</v>
      </c>
      <c r="J70" s="1" t="n">
        <v>0.00122685185185185</v>
      </c>
      <c r="K70" s="0" t="n">
        <v>1.76666666666667</v>
      </c>
    </row>
    <row r="71" customFormat="false" ht="15.75" hidden="false" customHeight="true" outlineLevel="0" collapsed="false">
      <c r="A71" s="1" t="s">
        <v>943</v>
      </c>
      <c r="B71" s="1" t="s">
        <v>2416</v>
      </c>
      <c r="C71" s="1" t="n">
        <v>129974</v>
      </c>
      <c r="D71" s="1" t="n">
        <v>112294</v>
      </c>
      <c r="E71" s="1" t="n">
        <v>0.00148148148148148</v>
      </c>
      <c r="F71" s="1" t="n">
        <v>29541</v>
      </c>
      <c r="G71" s="1" t="n">
        <v>0.007</v>
      </c>
      <c r="H71" s="1" t="n">
        <v>0.1754</v>
      </c>
      <c r="I71" s="1" t="s">
        <v>2324</v>
      </c>
      <c r="J71" s="1" t="n">
        <v>0.00148148148148148</v>
      </c>
      <c r="K71" s="0" t="n">
        <v>2.13333333333333</v>
      </c>
    </row>
    <row r="72" customFormat="false" ht="15.75" hidden="false" customHeight="true" outlineLevel="0" collapsed="false">
      <c r="A72" s="1" t="s">
        <v>1558</v>
      </c>
      <c r="B72" s="1" t="s">
        <v>2417</v>
      </c>
      <c r="C72" s="1" t="n">
        <v>91646</v>
      </c>
      <c r="D72" s="1" t="n">
        <v>81819</v>
      </c>
      <c r="E72" s="1" t="n">
        <v>0.000486111111111111</v>
      </c>
      <c r="F72" s="1" t="n">
        <v>4602</v>
      </c>
      <c r="G72" s="1" t="n">
        <v>0.0037</v>
      </c>
      <c r="H72" s="1" t="n">
        <v>0.0256</v>
      </c>
      <c r="I72" s="1" t="s">
        <v>2310</v>
      </c>
      <c r="J72" s="1" t="n">
        <v>0.000486111111111111</v>
      </c>
      <c r="K72" s="0" t="n">
        <v>0.7</v>
      </c>
    </row>
    <row r="73" customFormat="false" ht="15.75" hidden="false" customHeight="true" outlineLevel="0" collapsed="false">
      <c r="A73" s="1" t="s">
        <v>595</v>
      </c>
      <c r="B73" s="1" t="s">
        <v>2418</v>
      </c>
      <c r="C73" s="1" t="n">
        <v>51207</v>
      </c>
      <c r="D73" s="1" t="n">
        <v>45991</v>
      </c>
      <c r="E73" s="1" t="n">
        <v>0.00211805555555556</v>
      </c>
      <c r="F73" s="1" t="n">
        <v>5714</v>
      </c>
      <c r="G73" s="1" t="n">
        <v>0.0035</v>
      </c>
      <c r="H73" s="1" t="n">
        <v>0.1049</v>
      </c>
      <c r="I73" s="1" t="s">
        <v>2312</v>
      </c>
      <c r="J73" s="1" t="n">
        <v>0.00211805555555556</v>
      </c>
      <c r="K73" s="0" t="n">
        <v>3.05</v>
      </c>
    </row>
    <row r="74" customFormat="false" ht="15.75" hidden="false" customHeight="true" outlineLevel="0" collapsed="false">
      <c r="A74" s="1" t="s">
        <v>914</v>
      </c>
      <c r="B74" s="1" t="s">
        <v>2419</v>
      </c>
      <c r="C74" s="1" t="n">
        <v>40953</v>
      </c>
      <c r="D74" s="1" t="n">
        <v>38626</v>
      </c>
      <c r="E74" s="1" t="n">
        <v>0.00152777777777778</v>
      </c>
      <c r="F74" s="1" t="n">
        <v>2219</v>
      </c>
      <c r="G74" s="1" t="n">
        <v>0.0032</v>
      </c>
      <c r="H74" s="1" t="n">
        <v>0.0634</v>
      </c>
      <c r="I74" s="1" t="s">
        <v>2317</v>
      </c>
      <c r="J74" s="1" t="n">
        <v>0.00152777777777778</v>
      </c>
      <c r="K74" s="0" t="n">
        <v>2.2</v>
      </c>
    </row>
    <row r="75" customFormat="false" ht="15.75" hidden="false" customHeight="true" outlineLevel="0" collapsed="false">
      <c r="A75" s="1" t="s">
        <v>1226</v>
      </c>
      <c r="B75" s="1" t="s">
        <v>2420</v>
      </c>
      <c r="C75" s="1" t="n">
        <v>39215</v>
      </c>
      <c r="D75" s="1" t="n">
        <v>37388</v>
      </c>
      <c r="E75" s="1" t="n">
        <v>0.00105324074074074</v>
      </c>
      <c r="F75" s="1" t="n">
        <v>2049</v>
      </c>
      <c r="G75" s="1" t="n">
        <v>0.0031</v>
      </c>
      <c r="H75" s="1" t="n">
        <v>0.0447</v>
      </c>
      <c r="I75" s="1" t="s">
        <v>2322</v>
      </c>
      <c r="J75" s="1" t="n">
        <v>0.00105324074074074</v>
      </c>
      <c r="K75" s="0" t="n">
        <v>1.51666666666667</v>
      </c>
    </row>
    <row r="76" customFormat="false" ht="15.75" hidden="false" customHeight="true" outlineLevel="0" collapsed="false">
      <c r="A76" s="1" t="s">
        <v>1105</v>
      </c>
      <c r="B76" s="1" t="s">
        <v>2421</v>
      </c>
      <c r="C76" s="1" t="n">
        <v>40921</v>
      </c>
      <c r="D76" s="1" t="n">
        <v>38496</v>
      </c>
      <c r="E76" s="1" t="n">
        <v>0.00123842592592593</v>
      </c>
      <c r="F76" s="1" t="n">
        <v>1910</v>
      </c>
      <c r="G76" s="1" t="n">
        <v>0.0031</v>
      </c>
      <c r="H76" s="1" t="n">
        <v>0.049</v>
      </c>
      <c r="I76" s="1" t="s">
        <v>2308</v>
      </c>
      <c r="J76" s="1" t="n">
        <v>0.00123842592592593</v>
      </c>
      <c r="K76" s="0" t="n">
        <v>1.78333333333333</v>
      </c>
    </row>
    <row r="77" customFormat="false" ht="15.75" hidden="false" customHeight="true" outlineLevel="0" collapsed="false">
      <c r="A77" s="1" t="s">
        <v>1368</v>
      </c>
      <c r="B77" s="1" t="s">
        <v>2422</v>
      </c>
      <c r="C77" s="1" t="n">
        <v>38087</v>
      </c>
      <c r="D77" s="1" t="n">
        <v>36731</v>
      </c>
      <c r="E77" s="1" t="n">
        <v>0.000810185185185185</v>
      </c>
      <c r="F77" s="1" t="n">
        <v>1514</v>
      </c>
      <c r="G77" s="1" t="n">
        <v>0.0027</v>
      </c>
      <c r="H77" s="1" t="n">
        <v>0.036</v>
      </c>
      <c r="I77" s="1" t="s">
        <v>2316</v>
      </c>
      <c r="J77" s="1" t="n">
        <v>0.000810185185185185</v>
      </c>
      <c r="K77" s="0" t="n">
        <v>1.16666666666667</v>
      </c>
    </row>
    <row r="78" customFormat="false" ht="15.75" hidden="false" customHeight="true" outlineLevel="0" collapsed="false">
      <c r="A78" s="1" t="s">
        <v>1440</v>
      </c>
      <c r="B78" s="1" t="s">
        <v>2423</v>
      </c>
      <c r="C78" s="1" t="n">
        <v>37759</v>
      </c>
      <c r="D78" s="1" t="n">
        <v>36196</v>
      </c>
      <c r="E78" s="1" t="n">
        <v>0.000694444444444444</v>
      </c>
      <c r="F78" s="1" t="n">
        <v>1118</v>
      </c>
      <c r="G78" s="1" t="n">
        <v>0.0039</v>
      </c>
      <c r="H78" s="1" t="n">
        <v>0.0244</v>
      </c>
      <c r="I78" s="1" t="s">
        <v>2319</v>
      </c>
      <c r="J78" s="1" t="n">
        <v>0.000694444444444444</v>
      </c>
      <c r="K78" s="0" t="n">
        <v>0.999999999999999</v>
      </c>
    </row>
    <row r="79" customFormat="false" ht="15.75" hidden="false" customHeight="true" outlineLevel="0" collapsed="false">
      <c r="A79" s="1" t="s">
        <v>1131</v>
      </c>
      <c r="B79" s="1" t="s">
        <v>2424</v>
      </c>
      <c r="C79" s="1" t="n">
        <v>42373</v>
      </c>
      <c r="D79" s="1" t="n">
        <v>39225</v>
      </c>
      <c r="E79" s="1" t="n">
        <v>0.0012037037037037</v>
      </c>
      <c r="F79" s="1" t="n">
        <v>3055</v>
      </c>
      <c r="G79" s="1" t="n">
        <v>0.0024</v>
      </c>
      <c r="H79" s="1" t="n">
        <v>0.0496</v>
      </c>
      <c r="I79" s="1" t="s">
        <v>2309</v>
      </c>
      <c r="J79" s="1" t="n">
        <v>0.0012037037037037</v>
      </c>
      <c r="K79" s="0" t="n">
        <v>1.73333333333333</v>
      </c>
    </row>
    <row r="80" customFormat="false" ht="15.75" hidden="false" customHeight="true" outlineLevel="0" collapsed="false">
      <c r="A80" s="1" t="s">
        <v>1242</v>
      </c>
      <c r="B80" s="1" t="s">
        <v>2425</v>
      </c>
      <c r="C80" s="1" t="n">
        <v>40185</v>
      </c>
      <c r="D80" s="1" t="n">
        <v>38035</v>
      </c>
      <c r="E80" s="1" t="n">
        <v>0.00101851851851852</v>
      </c>
      <c r="F80" s="1" t="n">
        <v>1883</v>
      </c>
      <c r="G80" s="1" t="n">
        <v>0.0051</v>
      </c>
      <c r="H80" s="1" t="n">
        <v>0.0418</v>
      </c>
      <c r="I80" s="1" t="s">
        <v>2317</v>
      </c>
      <c r="J80" s="1" t="n">
        <v>0.00101851851851852</v>
      </c>
      <c r="K80" s="0" t="n">
        <v>1.46666666666667</v>
      </c>
    </row>
    <row r="81" customFormat="false" ht="15.75" hidden="false" customHeight="true" outlineLevel="0" collapsed="false">
      <c r="A81" s="1" t="s">
        <v>550</v>
      </c>
      <c r="B81" s="1" t="s">
        <v>2426</v>
      </c>
      <c r="C81" s="1" t="n">
        <v>42983</v>
      </c>
      <c r="D81" s="1" t="n">
        <v>39590</v>
      </c>
      <c r="E81" s="1" t="n">
        <v>0.00221064814814815</v>
      </c>
      <c r="F81" s="1" t="n">
        <v>2313</v>
      </c>
      <c r="G81" s="1" t="n">
        <v>0.0056</v>
      </c>
      <c r="H81" s="1" t="n">
        <v>0.074</v>
      </c>
      <c r="I81" s="1" t="s">
        <v>2322</v>
      </c>
      <c r="J81" s="1" t="n">
        <v>0.00221064814814815</v>
      </c>
      <c r="K81" s="0" t="n">
        <v>3.18333333333333</v>
      </c>
    </row>
    <row r="82" customFormat="false" ht="15.75" hidden="false" customHeight="true" outlineLevel="0" collapsed="false">
      <c r="A82" s="1" t="s">
        <v>414</v>
      </c>
      <c r="B82" s="1" t="s">
        <v>2427</v>
      </c>
      <c r="C82" s="1" t="n">
        <v>43938</v>
      </c>
      <c r="D82" s="1" t="n">
        <v>40029</v>
      </c>
      <c r="E82" s="1" t="n">
        <v>0.00261574074074074</v>
      </c>
      <c r="F82" s="1" t="n">
        <v>3917</v>
      </c>
      <c r="G82" s="1" t="n">
        <v>0.0046</v>
      </c>
      <c r="H82" s="1" t="n">
        <v>0.0964</v>
      </c>
      <c r="I82" s="1" t="s">
        <v>2317</v>
      </c>
      <c r="J82" s="1" t="n">
        <v>0.00261574074074074</v>
      </c>
      <c r="K82" s="0" t="n">
        <v>3.76666666666666</v>
      </c>
    </row>
    <row r="83" customFormat="false" ht="15.75" hidden="false" customHeight="true" outlineLevel="0" collapsed="false">
      <c r="A83" s="1" t="s">
        <v>726</v>
      </c>
      <c r="B83" s="1" t="s">
        <v>2428</v>
      </c>
      <c r="C83" s="1" t="n">
        <v>66141</v>
      </c>
      <c r="D83" s="1" t="n">
        <v>61071</v>
      </c>
      <c r="E83" s="1" t="n">
        <v>0.0018287037037037</v>
      </c>
      <c r="F83" s="1" t="n">
        <v>5579</v>
      </c>
      <c r="G83" s="1" t="n">
        <v>0.0035</v>
      </c>
      <c r="H83" s="1" t="n">
        <v>0.0917</v>
      </c>
      <c r="I83" s="1" t="s">
        <v>2308</v>
      </c>
      <c r="J83" s="1" t="n">
        <v>0.0018287037037037</v>
      </c>
      <c r="K83" s="0" t="n">
        <v>2.63333333333333</v>
      </c>
    </row>
    <row r="84" customFormat="false" ht="15.75" hidden="false" customHeight="true" outlineLevel="0" collapsed="false">
      <c r="A84" s="1" t="s">
        <v>1444</v>
      </c>
      <c r="B84" s="1" t="s">
        <v>2429</v>
      </c>
      <c r="C84" s="1" t="n">
        <v>57291</v>
      </c>
      <c r="D84" s="1" t="n">
        <v>53560</v>
      </c>
      <c r="E84" s="1" t="n">
        <v>0.00068287037037037</v>
      </c>
      <c r="F84" s="1" t="n">
        <v>1853</v>
      </c>
      <c r="G84" s="1" t="n">
        <v>0.0034</v>
      </c>
      <c r="H84" s="1" t="n">
        <v>0.0294</v>
      </c>
      <c r="I84" s="1" t="s">
        <v>2319</v>
      </c>
      <c r="J84" s="1" t="n">
        <v>0.00068287037037037</v>
      </c>
      <c r="K84" s="0" t="n">
        <v>0.983333333333332</v>
      </c>
    </row>
    <row r="85" customFormat="false" ht="15.75" hidden="false" customHeight="true" outlineLevel="0" collapsed="false">
      <c r="A85" s="1" t="s">
        <v>1312</v>
      </c>
      <c r="B85" s="1" t="s">
        <v>2430</v>
      </c>
      <c r="C85" s="1" t="n">
        <v>57240</v>
      </c>
      <c r="D85" s="1" t="n">
        <v>54371</v>
      </c>
      <c r="E85" s="1" t="n">
        <v>0.000902777777777778</v>
      </c>
      <c r="F85" s="1" t="n">
        <v>2192</v>
      </c>
      <c r="G85" s="1" t="n">
        <v>0.0042</v>
      </c>
      <c r="H85" s="1" t="n">
        <v>0.0371</v>
      </c>
      <c r="I85" s="1" t="s">
        <v>2316</v>
      </c>
      <c r="J85" s="1" t="n">
        <v>0.000902777777777778</v>
      </c>
      <c r="K85" s="0" t="n">
        <v>1.3</v>
      </c>
    </row>
    <row r="86" customFormat="false" ht="15.75" hidden="false" customHeight="true" outlineLevel="0" collapsed="false">
      <c r="A86" s="1" t="s">
        <v>1311</v>
      </c>
      <c r="B86" s="1" t="s">
        <v>2431</v>
      </c>
      <c r="C86" s="1" t="n">
        <v>57621</v>
      </c>
      <c r="D86" s="1" t="n">
        <v>55004</v>
      </c>
      <c r="E86" s="1" t="n">
        <v>0.000902777777777778</v>
      </c>
      <c r="F86" s="1" t="n">
        <v>3687</v>
      </c>
      <c r="G86" s="1" t="n">
        <v>0.0039</v>
      </c>
      <c r="H86" s="1" t="n">
        <v>0.0452</v>
      </c>
      <c r="I86" s="1" t="s">
        <v>2322</v>
      </c>
      <c r="J86" s="1" t="n">
        <v>0.000902777777777778</v>
      </c>
      <c r="K86" s="0" t="n">
        <v>1.3</v>
      </c>
    </row>
    <row r="87" customFormat="false" ht="15.75" hidden="false" customHeight="true" outlineLevel="0" collapsed="false">
      <c r="A87" s="1" t="s">
        <v>1109</v>
      </c>
      <c r="B87" s="1" t="s">
        <v>2432</v>
      </c>
      <c r="C87" s="1" t="n">
        <v>30802</v>
      </c>
      <c r="D87" s="1" t="n">
        <v>28002</v>
      </c>
      <c r="E87" s="1" t="n">
        <v>0.00123842592592593</v>
      </c>
      <c r="F87" s="1" t="n">
        <v>1241</v>
      </c>
      <c r="G87" s="1" t="n">
        <v>0.0039</v>
      </c>
      <c r="H87" s="1" t="n">
        <v>0.0408</v>
      </c>
      <c r="I87" s="1" t="s">
        <v>2317</v>
      </c>
      <c r="J87" s="1" t="n">
        <v>0.00123842592592593</v>
      </c>
      <c r="K87" s="0" t="n">
        <v>1.78333333333333</v>
      </c>
    </row>
    <row r="88" customFormat="false" ht="15.75" hidden="false" customHeight="true" outlineLevel="0" collapsed="false">
      <c r="A88" s="1" t="s">
        <v>720</v>
      </c>
      <c r="B88" s="1" t="s">
        <v>2433</v>
      </c>
      <c r="C88" s="1" t="n">
        <v>60411</v>
      </c>
      <c r="D88" s="1" t="n">
        <v>55194</v>
      </c>
      <c r="E88" s="1" t="n">
        <v>0.00185185185185185</v>
      </c>
      <c r="F88" s="1" t="n">
        <v>6684</v>
      </c>
      <c r="G88" s="1" t="n">
        <v>0.0075</v>
      </c>
      <c r="H88" s="1" t="n">
        <v>0.0999</v>
      </c>
      <c r="I88" s="1" t="s">
        <v>2312</v>
      </c>
      <c r="J88" s="1" t="n">
        <v>0.00185185185185185</v>
      </c>
      <c r="K88" s="0" t="n">
        <v>2.66666666666666</v>
      </c>
    </row>
    <row r="89" customFormat="false" ht="15.75" hidden="false" customHeight="true" outlineLevel="0" collapsed="false">
      <c r="A89" s="1" t="s">
        <v>612</v>
      </c>
      <c r="B89" s="1" t="s">
        <v>2434</v>
      </c>
      <c r="C89" s="1" t="n">
        <v>56954</v>
      </c>
      <c r="D89" s="1" t="n">
        <v>52449</v>
      </c>
      <c r="E89" s="1" t="n">
        <v>0.00207175925925926</v>
      </c>
      <c r="F89" s="1" t="n">
        <v>5131</v>
      </c>
      <c r="G89" s="1" t="n">
        <v>0.0042</v>
      </c>
      <c r="H89" s="1" t="n">
        <v>0.0867</v>
      </c>
      <c r="I89" s="1" t="s">
        <v>2320</v>
      </c>
      <c r="J89" s="1" t="n">
        <v>0.00207175925925926</v>
      </c>
      <c r="K89" s="0" t="n">
        <v>2.98333333333333</v>
      </c>
    </row>
    <row r="90" customFormat="false" ht="15.75" hidden="false" customHeight="true" outlineLevel="0" collapsed="false">
      <c r="A90" s="1" t="s">
        <v>298</v>
      </c>
      <c r="B90" s="1" t="s">
        <v>2435</v>
      </c>
      <c r="C90" s="1" t="n">
        <v>45220</v>
      </c>
      <c r="D90" s="1" t="n">
        <v>37508</v>
      </c>
      <c r="E90" s="1" t="n">
        <v>0.00326388888888889</v>
      </c>
      <c r="F90" s="1" t="n">
        <v>6995</v>
      </c>
      <c r="G90" s="1" t="n">
        <v>0.006</v>
      </c>
      <c r="H90" s="1" t="n">
        <v>0.1555</v>
      </c>
      <c r="I90" s="1" t="s">
        <v>2314</v>
      </c>
      <c r="J90" s="1" t="n">
        <v>0.00326388888888889</v>
      </c>
      <c r="K90" s="0" t="n">
        <v>4.7</v>
      </c>
    </row>
    <row r="91" customFormat="false" ht="15.75" hidden="false" customHeight="true" outlineLevel="0" collapsed="false">
      <c r="A91" s="1" t="s">
        <v>1513</v>
      </c>
      <c r="B91" s="1" t="s">
        <v>2436</v>
      </c>
      <c r="C91" s="1" t="n">
        <v>245955</v>
      </c>
      <c r="D91" s="1" t="n">
        <v>191375</v>
      </c>
      <c r="E91" s="1" t="n">
        <v>0.00056712962962963</v>
      </c>
      <c r="F91" s="1" t="n">
        <v>51196</v>
      </c>
      <c r="G91" s="1" t="n">
        <v>0.0034</v>
      </c>
      <c r="H91" s="1" t="n">
        <v>0.0602</v>
      </c>
      <c r="I91" s="1" t="s">
        <v>2325</v>
      </c>
      <c r="J91" s="1" t="n">
        <v>0.00056712962962963</v>
      </c>
      <c r="K91" s="0" t="n">
        <v>0.816666666666666</v>
      </c>
    </row>
    <row r="92" customFormat="false" ht="15.75" hidden="false" customHeight="true" outlineLevel="0" collapsed="false">
      <c r="A92" s="1" t="s">
        <v>1532</v>
      </c>
      <c r="B92" s="1" t="s">
        <v>2437</v>
      </c>
      <c r="C92" s="1" t="n">
        <v>133058</v>
      </c>
      <c r="D92" s="1" t="n">
        <v>109291</v>
      </c>
      <c r="E92" s="1" t="n">
        <v>0.000532407407407407</v>
      </c>
      <c r="F92" s="1" t="n">
        <v>30233</v>
      </c>
      <c r="G92" s="1" t="n">
        <v>0.0022</v>
      </c>
      <c r="H92" s="1" t="n">
        <v>0.0542</v>
      </c>
      <c r="I92" s="1" t="s">
        <v>2326</v>
      </c>
      <c r="J92" s="1" t="n">
        <v>0.000532407407407407</v>
      </c>
      <c r="K92" s="0" t="n">
        <v>0.766666666666666</v>
      </c>
    </row>
    <row r="93" customFormat="false" ht="15.75" hidden="false" customHeight="true" outlineLevel="0" collapsed="false">
      <c r="A93" s="1" t="s">
        <v>176</v>
      </c>
      <c r="B93" s="1" t="s">
        <v>2438</v>
      </c>
      <c r="C93" s="1" t="n">
        <v>49085</v>
      </c>
      <c r="D93" s="1" t="n">
        <v>40460</v>
      </c>
      <c r="E93" s="1" t="n">
        <v>0.00435185185185185</v>
      </c>
      <c r="F93" s="1" t="n">
        <v>11726</v>
      </c>
      <c r="G93" s="1" t="n">
        <v>0.0044</v>
      </c>
      <c r="H93" s="1" t="n">
        <v>0.2309</v>
      </c>
      <c r="I93" s="1" t="s">
        <v>2314</v>
      </c>
      <c r="J93" s="1" t="n">
        <v>0.00435185185185185</v>
      </c>
      <c r="K93" s="0" t="n">
        <v>6.26666666666666</v>
      </c>
    </row>
    <row r="94" customFormat="false" ht="15.75" hidden="false" customHeight="true" outlineLevel="0" collapsed="false">
      <c r="A94" s="1" t="s">
        <v>837</v>
      </c>
      <c r="B94" s="1" t="s">
        <v>2439</v>
      </c>
      <c r="C94" s="1" t="n">
        <v>45458</v>
      </c>
      <c r="D94" s="1" t="n">
        <v>39441</v>
      </c>
      <c r="E94" s="1" t="n">
        <v>0.00166666666666667</v>
      </c>
      <c r="F94" s="1" t="n">
        <v>5348</v>
      </c>
      <c r="G94" s="1" t="n">
        <v>0.0049</v>
      </c>
      <c r="H94" s="1" t="n">
        <v>0.1089</v>
      </c>
      <c r="I94" s="1" t="s">
        <v>2312</v>
      </c>
      <c r="J94" s="1" t="n">
        <v>0.00166666666666667</v>
      </c>
      <c r="K94" s="0" t="n">
        <v>2.4</v>
      </c>
    </row>
    <row r="95" customFormat="false" ht="15.75" hidden="false" customHeight="true" outlineLevel="0" collapsed="false">
      <c r="A95" s="1" t="s">
        <v>634</v>
      </c>
      <c r="B95" s="1" t="s">
        <v>2440</v>
      </c>
      <c r="C95" s="1" t="n">
        <v>58305</v>
      </c>
      <c r="D95" s="1" t="n">
        <v>53414</v>
      </c>
      <c r="E95" s="1" t="n">
        <v>0.00201388888888889</v>
      </c>
      <c r="F95" s="1" t="n">
        <v>4925</v>
      </c>
      <c r="G95" s="1" t="n">
        <v>0.0071</v>
      </c>
      <c r="H95" s="1" t="n">
        <v>0.0898</v>
      </c>
      <c r="I95" s="1" t="s">
        <v>2320</v>
      </c>
      <c r="J95" s="1" t="n">
        <v>0.00201388888888889</v>
      </c>
      <c r="K95" s="0" t="n">
        <v>2.9</v>
      </c>
    </row>
    <row r="96" customFormat="false" ht="15.75" hidden="false" customHeight="true" outlineLevel="0" collapsed="false">
      <c r="A96" s="1" t="s">
        <v>1268</v>
      </c>
      <c r="B96" s="1" t="s">
        <v>2441</v>
      </c>
      <c r="C96" s="1" t="n">
        <v>10312</v>
      </c>
      <c r="D96" s="1" t="n">
        <v>8922</v>
      </c>
      <c r="E96" s="1" t="n">
        <v>0.000983796296296296</v>
      </c>
      <c r="F96" s="1" t="n">
        <v>2988</v>
      </c>
      <c r="G96" s="1" t="n">
        <v>0.005</v>
      </c>
      <c r="H96" s="1" t="n">
        <v>0.2473</v>
      </c>
      <c r="I96" s="1" t="s">
        <v>2321</v>
      </c>
      <c r="J96" s="1" t="n">
        <v>0.000983796296296296</v>
      </c>
      <c r="K96" s="0" t="n">
        <v>1.41666666666667</v>
      </c>
    </row>
    <row r="97" customFormat="false" ht="15.75" hidden="false" customHeight="true" outlineLevel="0" collapsed="false">
      <c r="A97" s="1" t="s">
        <v>250</v>
      </c>
      <c r="B97" s="1" t="s">
        <v>2442</v>
      </c>
      <c r="C97" s="1" t="n">
        <v>79476</v>
      </c>
      <c r="D97" s="1" t="n">
        <v>67279</v>
      </c>
      <c r="E97" s="1" t="n">
        <v>0.00362268518518519</v>
      </c>
      <c r="F97" s="1" t="n">
        <v>8939</v>
      </c>
      <c r="G97" s="1" t="n">
        <v>0.0073</v>
      </c>
      <c r="H97" s="1" t="n">
        <v>0.1644</v>
      </c>
      <c r="I97" s="1" t="s">
        <v>2308</v>
      </c>
      <c r="J97" s="1" t="n">
        <v>0.00362268518518519</v>
      </c>
      <c r="K97" s="0" t="n">
        <v>5.21666666666666</v>
      </c>
    </row>
    <row r="98" customFormat="false" ht="15.75" hidden="false" customHeight="true" outlineLevel="0" collapsed="false">
      <c r="A98" s="1" t="s">
        <v>141</v>
      </c>
      <c r="B98" s="1" t="s">
        <v>2443</v>
      </c>
      <c r="C98" s="1" t="n">
        <v>20923</v>
      </c>
      <c r="D98" s="1" t="n">
        <v>16821</v>
      </c>
      <c r="E98" s="1" t="n">
        <v>0.00476851851851852</v>
      </c>
      <c r="F98" s="1" t="n">
        <v>5868</v>
      </c>
      <c r="G98" s="1" t="n">
        <v>0.0059</v>
      </c>
      <c r="H98" s="1" t="n">
        <v>0.2593</v>
      </c>
      <c r="I98" s="1" t="s">
        <v>2312</v>
      </c>
      <c r="J98" s="1" t="n">
        <v>0.00476851851851852</v>
      </c>
      <c r="K98" s="0" t="n">
        <v>6.86666666666666</v>
      </c>
    </row>
    <row r="99" customFormat="false" ht="15.75" hidden="false" customHeight="true" outlineLevel="0" collapsed="false">
      <c r="A99" s="1" t="s">
        <v>381</v>
      </c>
      <c r="B99" s="1" t="s">
        <v>2444</v>
      </c>
      <c r="C99" s="1" t="n">
        <v>52468</v>
      </c>
      <c r="D99" s="1" t="n">
        <v>41571</v>
      </c>
      <c r="E99" s="1" t="n">
        <v>0.00275462962962963</v>
      </c>
      <c r="F99" s="1" t="n">
        <v>8627</v>
      </c>
      <c r="G99" s="1" t="n">
        <v>0.0074</v>
      </c>
      <c r="H99" s="1" t="n">
        <v>0.1946</v>
      </c>
      <c r="I99" s="1" t="s">
        <v>2317</v>
      </c>
      <c r="J99" s="1" t="n">
        <v>0.00275462962962963</v>
      </c>
      <c r="K99" s="0" t="n">
        <v>3.96666666666666</v>
      </c>
    </row>
    <row r="100" customFormat="false" ht="15.75" hidden="false" customHeight="true" outlineLevel="0" collapsed="false">
      <c r="A100" s="1" t="s">
        <v>896</v>
      </c>
      <c r="B100" s="1" t="s">
        <v>2445</v>
      </c>
      <c r="C100" s="1" t="n">
        <v>34662</v>
      </c>
      <c r="D100" s="1" t="n">
        <v>31615</v>
      </c>
      <c r="E100" s="1" t="n">
        <v>0.00155092592592593</v>
      </c>
      <c r="F100" s="1" t="n">
        <v>2160</v>
      </c>
      <c r="G100" s="1" t="n">
        <v>0.0029</v>
      </c>
      <c r="H100" s="1" t="n">
        <v>0.0598</v>
      </c>
      <c r="I100" s="1" t="s">
        <v>2320</v>
      </c>
      <c r="J100" s="1" t="n">
        <v>0.00155092592592593</v>
      </c>
      <c r="K100" s="0" t="n">
        <v>2.23333333333333</v>
      </c>
    </row>
    <row r="101" customFormat="false" ht="15.75" hidden="false" customHeight="true" outlineLevel="0" collapsed="false">
      <c r="A101" s="1" t="s">
        <v>86</v>
      </c>
      <c r="B101" s="1" t="s">
        <v>2446</v>
      </c>
      <c r="C101" s="1" t="n">
        <v>71141</v>
      </c>
      <c r="D101" s="1" t="n">
        <v>56157</v>
      </c>
      <c r="E101" s="1" t="n">
        <v>0.00581018518518519</v>
      </c>
      <c r="F101" s="1" t="n">
        <v>12628</v>
      </c>
      <c r="G101" s="1" t="n">
        <v>0.0088</v>
      </c>
      <c r="H101" s="1" t="n">
        <v>0.2467</v>
      </c>
      <c r="I101" s="1" t="s">
        <v>2311</v>
      </c>
      <c r="J101" s="1" t="n">
        <v>0.00581018518518519</v>
      </c>
      <c r="K101" s="0" t="n">
        <v>8.36666666666666</v>
      </c>
    </row>
    <row r="102" customFormat="false" ht="15.75" hidden="false" customHeight="true" outlineLevel="0" collapsed="false">
      <c r="A102" s="1" t="s">
        <v>838</v>
      </c>
      <c r="B102" s="1" t="s">
        <v>2447</v>
      </c>
      <c r="C102" s="1" t="n">
        <v>116267</v>
      </c>
      <c r="D102" s="1" t="n">
        <v>105378</v>
      </c>
      <c r="E102" s="1" t="n">
        <v>0.00165509259259259</v>
      </c>
      <c r="F102" s="1" t="n">
        <v>8597</v>
      </c>
      <c r="G102" s="1" t="n">
        <v>0.0074</v>
      </c>
      <c r="H102" s="1" t="n">
        <v>0.0811</v>
      </c>
      <c r="I102" s="1" t="s">
        <v>2319</v>
      </c>
      <c r="J102" s="1" t="n">
        <v>0.00165509259259259</v>
      </c>
      <c r="K102" s="0" t="n">
        <v>2.38333333333333</v>
      </c>
    </row>
    <row r="103" customFormat="false" ht="15.75" hidden="false" customHeight="true" outlineLevel="0" collapsed="false">
      <c r="A103" s="1" t="s">
        <v>638</v>
      </c>
      <c r="B103" s="1" t="s">
        <v>2448</v>
      </c>
      <c r="C103" s="1" t="n">
        <v>117645</v>
      </c>
      <c r="D103" s="1" t="n">
        <v>106650</v>
      </c>
      <c r="E103" s="1" t="n">
        <v>0.00200231481481482</v>
      </c>
      <c r="F103" s="1" t="n">
        <v>7455</v>
      </c>
      <c r="G103" s="1" t="n">
        <v>0.0068</v>
      </c>
      <c r="H103" s="1" t="n">
        <v>0.0685</v>
      </c>
      <c r="I103" s="1" t="s">
        <v>2319</v>
      </c>
      <c r="J103" s="1" t="n">
        <v>0.00200231481481482</v>
      </c>
      <c r="K103" s="0" t="n">
        <v>2.88333333333333</v>
      </c>
    </row>
    <row r="104" customFormat="false" ht="15.75" hidden="false" customHeight="true" outlineLevel="0" collapsed="false">
      <c r="A104" s="1" t="s">
        <v>894</v>
      </c>
      <c r="B104" s="1" t="s">
        <v>2449</v>
      </c>
      <c r="C104" s="1" t="n">
        <v>102074</v>
      </c>
      <c r="D104" s="1" t="n">
        <v>88318</v>
      </c>
      <c r="E104" s="1" t="n">
        <v>0.00155092592592593</v>
      </c>
      <c r="F104" s="1" t="n">
        <v>10305</v>
      </c>
      <c r="G104" s="1" t="n">
        <v>0.003</v>
      </c>
      <c r="H104" s="1" t="n">
        <v>0.0714</v>
      </c>
      <c r="I104" s="1" t="s">
        <v>2317</v>
      </c>
      <c r="J104" s="1" t="n">
        <v>0.00155092592592593</v>
      </c>
      <c r="K104" s="0" t="n">
        <v>2.23333333333333</v>
      </c>
    </row>
    <row r="105" customFormat="false" ht="15.75" hidden="false" customHeight="true" outlineLevel="0" collapsed="false">
      <c r="A105" s="1" t="s">
        <v>1233</v>
      </c>
      <c r="B105" s="1" t="s">
        <v>2450</v>
      </c>
      <c r="C105" s="1" t="n">
        <v>88449</v>
      </c>
      <c r="D105" s="1" t="n">
        <v>83572</v>
      </c>
      <c r="E105" s="1" t="n">
        <v>0.00104166666666667</v>
      </c>
      <c r="F105" s="1" t="n">
        <v>2694</v>
      </c>
      <c r="G105" s="1" t="n">
        <v>0.0041</v>
      </c>
      <c r="H105" s="1" t="n">
        <v>0.0308</v>
      </c>
      <c r="I105" s="1" t="s">
        <v>2315</v>
      </c>
      <c r="J105" s="1" t="n">
        <v>0.00104166666666667</v>
      </c>
      <c r="K105" s="0" t="n">
        <v>1.5</v>
      </c>
    </row>
    <row r="106" customFormat="false" ht="15.75" hidden="false" customHeight="true" outlineLevel="0" collapsed="false">
      <c r="A106" s="1" t="s">
        <v>572</v>
      </c>
      <c r="B106" s="1" t="s">
        <v>2451</v>
      </c>
      <c r="C106" s="1" t="n">
        <v>150934</v>
      </c>
      <c r="D106" s="1" t="n">
        <v>136653</v>
      </c>
      <c r="E106" s="1" t="n">
        <v>0.00215277777777778</v>
      </c>
      <c r="F106" s="1" t="n">
        <v>16125</v>
      </c>
      <c r="G106" s="1" t="n">
        <v>0.0102</v>
      </c>
      <c r="H106" s="1" t="n">
        <v>0.1121</v>
      </c>
      <c r="I106" s="1" t="s">
        <v>2322</v>
      </c>
      <c r="J106" s="1" t="n">
        <v>0.00215277777777778</v>
      </c>
      <c r="K106" s="0" t="n">
        <v>3.1</v>
      </c>
    </row>
    <row r="107" customFormat="false" ht="15.75" hidden="false" customHeight="true" outlineLevel="0" collapsed="false">
      <c r="A107" s="1" t="s">
        <v>1227</v>
      </c>
      <c r="B107" s="1" t="s">
        <v>2452</v>
      </c>
      <c r="C107" s="1" t="n">
        <v>81476</v>
      </c>
      <c r="D107" s="1" t="n">
        <v>77418</v>
      </c>
      <c r="E107" s="1" t="n">
        <v>0.00105324074074074</v>
      </c>
      <c r="F107" s="1" t="n">
        <v>1951</v>
      </c>
      <c r="G107" s="1" t="n">
        <v>0.0029</v>
      </c>
      <c r="H107" s="1" t="n">
        <v>0.0286</v>
      </c>
      <c r="I107" s="1" t="s">
        <v>2321</v>
      </c>
      <c r="J107" s="1" t="n">
        <v>0.00105324074074074</v>
      </c>
      <c r="K107" s="0" t="n">
        <v>1.51666666666667</v>
      </c>
    </row>
    <row r="108" customFormat="false" ht="15.75" hidden="false" customHeight="true" outlineLevel="0" collapsed="false">
      <c r="A108" s="1" t="s">
        <v>249</v>
      </c>
      <c r="B108" s="1" t="s">
        <v>2453</v>
      </c>
      <c r="C108" s="1" t="n">
        <v>123553</v>
      </c>
      <c r="D108" s="1" t="n">
        <v>108430</v>
      </c>
      <c r="E108" s="1" t="n">
        <v>0.00363425925925926</v>
      </c>
      <c r="F108" s="1" t="n">
        <v>18540</v>
      </c>
      <c r="G108" s="1" t="n">
        <v>0.006</v>
      </c>
      <c r="H108" s="1" t="n">
        <v>0.1697</v>
      </c>
      <c r="I108" s="1" t="s">
        <v>2317</v>
      </c>
      <c r="J108" s="1" t="n">
        <v>0.00363425925925926</v>
      </c>
      <c r="K108" s="0" t="n">
        <v>5.23333333333333</v>
      </c>
    </row>
    <row r="109" customFormat="false" ht="15.75" hidden="false" customHeight="true" outlineLevel="0" collapsed="false">
      <c r="A109" s="1" t="s">
        <v>326</v>
      </c>
      <c r="B109" s="1" t="s">
        <v>2454</v>
      </c>
      <c r="C109" s="1" t="n">
        <v>156776</v>
      </c>
      <c r="D109" s="1" t="n">
        <v>136059</v>
      </c>
      <c r="E109" s="1" t="n">
        <v>0.00305555555555556</v>
      </c>
      <c r="F109" s="1" t="n">
        <v>15513</v>
      </c>
      <c r="G109" s="1" t="n">
        <v>0.0056</v>
      </c>
      <c r="H109" s="1" t="n">
        <v>0.1297</v>
      </c>
      <c r="I109" s="1" t="s">
        <v>2322</v>
      </c>
      <c r="J109" s="1" t="n">
        <v>0.00305555555555556</v>
      </c>
      <c r="K109" s="0" t="n">
        <v>4.4</v>
      </c>
    </row>
    <row r="110" customFormat="false" ht="15.75" hidden="false" customHeight="true" outlineLevel="0" collapsed="false">
      <c r="A110" s="1" t="s">
        <v>279</v>
      </c>
      <c r="B110" s="1" t="s">
        <v>2455</v>
      </c>
      <c r="C110" s="1" t="n">
        <v>585002</v>
      </c>
      <c r="D110" s="1" t="n">
        <v>472821</v>
      </c>
      <c r="E110" s="1" t="n">
        <v>0.00337962962962963</v>
      </c>
      <c r="F110" s="1" t="n">
        <v>115811</v>
      </c>
      <c r="G110" s="1" t="n">
        <v>0.0172</v>
      </c>
      <c r="H110" s="1" t="n">
        <v>0.3167</v>
      </c>
      <c r="I110" s="1" t="s">
        <v>2327</v>
      </c>
      <c r="J110" s="1" t="n">
        <v>0.00337962962962963</v>
      </c>
      <c r="K110" s="0" t="n">
        <v>4.86666666666666</v>
      </c>
    </row>
    <row r="111" customFormat="false" ht="15.75" hidden="false" customHeight="true" outlineLevel="0" collapsed="false">
      <c r="A111" s="1" t="s">
        <v>355</v>
      </c>
      <c r="B111" s="1" t="s">
        <v>2456</v>
      </c>
      <c r="C111" s="1" t="n">
        <v>139936</v>
      </c>
      <c r="D111" s="1" t="n">
        <v>125876</v>
      </c>
      <c r="E111" s="1" t="n">
        <v>0.00291666666666667</v>
      </c>
      <c r="F111" s="1" t="n">
        <v>19200</v>
      </c>
      <c r="G111" s="1" t="n">
        <v>0.0061</v>
      </c>
      <c r="H111" s="1" t="n">
        <v>0.1378</v>
      </c>
      <c r="I111" s="1" t="s">
        <v>2322</v>
      </c>
      <c r="J111" s="1" t="n">
        <v>0.00291666666666667</v>
      </c>
      <c r="K111" s="0" t="n">
        <v>4.2</v>
      </c>
    </row>
    <row r="112" customFormat="false" ht="15.75" hidden="false" customHeight="true" outlineLevel="0" collapsed="false">
      <c r="A112" s="1" t="s">
        <v>292</v>
      </c>
      <c r="B112" s="1" t="s">
        <v>2457</v>
      </c>
      <c r="C112" s="1" t="n">
        <v>148541</v>
      </c>
      <c r="D112" s="1" t="n">
        <v>132259</v>
      </c>
      <c r="E112" s="1" t="n">
        <v>0.00329861111111111</v>
      </c>
      <c r="F112" s="1" t="n">
        <v>18226</v>
      </c>
      <c r="G112" s="1" t="n">
        <v>0.0073</v>
      </c>
      <c r="H112" s="1" t="n">
        <v>0.1468</v>
      </c>
      <c r="I112" s="1" t="s">
        <v>2322</v>
      </c>
      <c r="J112" s="1" t="n">
        <v>0.00329861111111111</v>
      </c>
      <c r="K112" s="0" t="n">
        <v>4.75</v>
      </c>
    </row>
    <row r="113" customFormat="false" ht="15.75" hidden="false" customHeight="true" outlineLevel="0" collapsed="false">
      <c r="A113" s="1" t="s">
        <v>1009</v>
      </c>
      <c r="B113" s="1" t="s">
        <v>2458</v>
      </c>
      <c r="C113" s="1" t="n">
        <v>134112</v>
      </c>
      <c r="D113" s="1" t="n">
        <v>125851</v>
      </c>
      <c r="E113" s="1" t="n">
        <v>0.00136574074074074</v>
      </c>
      <c r="F113" s="1" t="n">
        <v>8527</v>
      </c>
      <c r="G113" s="1" t="n">
        <v>0.0106</v>
      </c>
      <c r="H113" s="1" t="n">
        <v>0.0679</v>
      </c>
      <c r="I113" s="1" t="s">
        <v>2319</v>
      </c>
      <c r="J113" s="1" t="n">
        <v>0.00136574074074074</v>
      </c>
      <c r="K113" s="0" t="n">
        <v>1.96666666666667</v>
      </c>
    </row>
    <row r="114" customFormat="false" ht="15.75" hidden="false" customHeight="true" outlineLevel="0" collapsed="false">
      <c r="A114" s="1" t="s">
        <v>683</v>
      </c>
      <c r="B114" s="1" t="s">
        <v>2459</v>
      </c>
      <c r="C114" s="1" t="n">
        <v>134299</v>
      </c>
      <c r="D114" s="1" t="n">
        <v>124967</v>
      </c>
      <c r="E114" s="1" t="n">
        <v>0.00190972222222222</v>
      </c>
      <c r="F114" s="1" t="n">
        <v>11270</v>
      </c>
      <c r="G114" s="1" t="n">
        <v>0.0086</v>
      </c>
      <c r="H114" s="1" t="n">
        <v>0.0708</v>
      </c>
      <c r="I114" s="1" t="s">
        <v>2319</v>
      </c>
      <c r="J114" s="1" t="n">
        <v>0.00190972222222222</v>
      </c>
      <c r="K114" s="0" t="n">
        <v>2.75</v>
      </c>
    </row>
    <row r="115" customFormat="false" ht="15.75" hidden="false" customHeight="true" outlineLevel="0" collapsed="false">
      <c r="A115" s="1" t="s">
        <v>802</v>
      </c>
      <c r="B115" s="1" t="s">
        <v>2460</v>
      </c>
      <c r="C115" s="1" t="n">
        <v>92397</v>
      </c>
      <c r="D115" s="1" t="n">
        <v>85265</v>
      </c>
      <c r="E115" s="1" t="n">
        <v>0.00171296296296296</v>
      </c>
      <c r="F115" s="1" t="n">
        <v>3658</v>
      </c>
      <c r="G115" s="1" t="n">
        <v>0.0029</v>
      </c>
      <c r="H115" s="1" t="n">
        <v>0.0539</v>
      </c>
      <c r="I115" s="1" t="s">
        <v>2315</v>
      </c>
      <c r="J115" s="1" t="n">
        <v>0.00171296296296296</v>
      </c>
      <c r="K115" s="0" t="n">
        <v>2.46666666666666</v>
      </c>
    </row>
    <row r="116" customFormat="false" ht="15.75" hidden="false" customHeight="true" outlineLevel="0" collapsed="false">
      <c r="A116" s="1" t="s">
        <v>1014</v>
      </c>
      <c r="B116" s="1" t="s">
        <v>2461</v>
      </c>
      <c r="C116" s="1" t="n">
        <v>61817</v>
      </c>
      <c r="D116" s="1" t="n">
        <v>58791</v>
      </c>
      <c r="E116" s="1" t="n">
        <v>0.00136574074074074</v>
      </c>
      <c r="F116" s="1" t="n">
        <v>3028</v>
      </c>
      <c r="G116" s="1" t="n">
        <v>0.0068</v>
      </c>
      <c r="H116" s="1" t="n">
        <v>0.0678</v>
      </c>
      <c r="I116" s="1" t="s">
        <v>2322</v>
      </c>
      <c r="J116" s="1" t="n">
        <v>0.00136574074074074</v>
      </c>
      <c r="K116" s="0" t="n">
        <v>1.96666666666667</v>
      </c>
    </row>
    <row r="117" customFormat="false" ht="15.75" hidden="false" customHeight="true" outlineLevel="0" collapsed="false">
      <c r="A117" s="1" t="s">
        <v>1245</v>
      </c>
      <c r="B117" s="1" t="s">
        <v>2462</v>
      </c>
      <c r="C117" s="1" t="n">
        <v>54536</v>
      </c>
      <c r="D117" s="1" t="n">
        <v>46722</v>
      </c>
      <c r="E117" s="1" t="n">
        <v>0.00101851851851852</v>
      </c>
      <c r="F117" s="1" t="n">
        <v>5409</v>
      </c>
      <c r="G117" s="1" t="n">
        <v>0.0063</v>
      </c>
      <c r="H117" s="1" t="n">
        <v>0.085</v>
      </c>
      <c r="I117" s="1" t="s">
        <v>2323</v>
      </c>
      <c r="J117" s="1" t="n">
        <v>0.00101851851851852</v>
      </c>
      <c r="K117" s="0" t="n">
        <v>1.46666666666667</v>
      </c>
    </row>
    <row r="118" customFormat="false" ht="15.75" hidden="false" customHeight="true" outlineLevel="0" collapsed="false">
      <c r="A118" s="1" t="s">
        <v>608</v>
      </c>
      <c r="B118" s="1" t="s">
        <v>2463</v>
      </c>
      <c r="C118" s="1" t="n">
        <v>100727</v>
      </c>
      <c r="D118" s="1" t="n">
        <v>88464</v>
      </c>
      <c r="E118" s="1" t="n">
        <v>0.00207175925925926</v>
      </c>
      <c r="F118" s="1" t="n">
        <v>16639</v>
      </c>
      <c r="G118" s="1" t="n">
        <v>0.0071</v>
      </c>
      <c r="H118" s="1" t="n">
        <v>0.1839</v>
      </c>
      <c r="I118" s="1" t="s">
        <v>2328</v>
      </c>
      <c r="J118" s="1" t="n">
        <v>0.00207175925925926</v>
      </c>
      <c r="K118" s="0" t="n">
        <v>2.98333333333333</v>
      </c>
    </row>
    <row r="119" customFormat="false" ht="15.75" hidden="false" customHeight="true" outlineLevel="0" collapsed="false">
      <c r="A119" s="1" t="s">
        <v>952</v>
      </c>
      <c r="B119" s="1" t="s">
        <v>2464</v>
      </c>
      <c r="C119" s="1" t="n">
        <v>63229</v>
      </c>
      <c r="D119" s="1" t="n">
        <v>57677</v>
      </c>
      <c r="E119" s="1" t="n">
        <v>0.00146990740740741</v>
      </c>
      <c r="F119" s="1" t="n">
        <v>5682</v>
      </c>
      <c r="G119" s="1" t="n">
        <v>0.0037</v>
      </c>
      <c r="H119" s="1" t="n">
        <v>0.0741</v>
      </c>
      <c r="I119" s="1" t="s">
        <v>2309</v>
      </c>
      <c r="J119" s="1" t="n">
        <v>0.00146990740740741</v>
      </c>
      <c r="K119" s="0" t="n">
        <v>2.11666666666666</v>
      </c>
    </row>
    <row r="120" customFormat="false" ht="15.75" hidden="false" customHeight="true" outlineLevel="0" collapsed="false">
      <c r="A120" s="1" t="s">
        <v>1475</v>
      </c>
      <c r="B120" s="1" t="s">
        <v>2465</v>
      </c>
      <c r="C120" s="1" t="n">
        <v>59350</v>
      </c>
      <c r="D120" s="1" t="n">
        <v>56505</v>
      </c>
      <c r="E120" s="1" t="n">
        <v>0.000659722222222222</v>
      </c>
      <c r="F120" s="1" t="n">
        <v>2313</v>
      </c>
      <c r="G120" s="1" t="n">
        <v>0.0056</v>
      </c>
      <c r="H120" s="1" t="n">
        <v>0.0291</v>
      </c>
      <c r="I120" s="1" t="s">
        <v>2322</v>
      </c>
      <c r="J120" s="1" t="n">
        <v>0.000659722222222222</v>
      </c>
      <c r="K120" s="0" t="n">
        <v>0.949999999999999</v>
      </c>
    </row>
    <row r="121" customFormat="false" ht="15.75" hidden="false" customHeight="true" outlineLevel="0" collapsed="false">
      <c r="A121" s="1" t="s">
        <v>1528</v>
      </c>
      <c r="B121" s="1" t="s">
        <v>2466</v>
      </c>
      <c r="C121" s="1" t="n">
        <v>190279</v>
      </c>
      <c r="D121" s="1" t="n">
        <v>181725</v>
      </c>
      <c r="E121" s="1" t="n">
        <v>0.000532407407407407</v>
      </c>
      <c r="F121" s="1" t="n">
        <v>8085</v>
      </c>
      <c r="G121" s="1" t="n">
        <v>0.0097</v>
      </c>
      <c r="H121" s="1" t="n">
        <v>0.0259</v>
      </c>
      <c r="I121" s="1" t="s">
        <v>2318</v>
      </c>
      <c r="J121" s="1" t="n">
        <v>0.000532407407407407</v>
      </c>
      <c r="K121" s="0" t="n">
        <v>0.766666666666666</v>
      </c>
    </row>
    <row r="122" customFormat="false" ht="15.75" hidden="false" customHeight="true" outlineLevel="0" collapsed="false">
      <c r="A122" s="1" t="s">
        <v>1149</v>
      </c>
      <c r="B122" s="1" t="s">
        <v>2467</v>
      </c>
      <c r="C122" s="1" t="n">
        <v>49852</v>
      </c>
      <c r="D122" s="1" t="n">
        <v>43052</v>
      </c>
      <c r="E122" s="1" t="n">
        <v>0.00115740740740741</v>
      </c>
      <c r="F122" s="1" t="n">
        <v>3399</v>
      </c>
      <c r="G122" s="1" t="n">
        <v>0.0058</v>
      </c>
      <c r="H122" s="1" t="n">
        <v>0.0607</v>
      </c>
      <c r="I122" s="1" t="s">
        <v>2309</v>
      </c>
      <c r="J122" s="1" t="n">
        <v>0.00115740740740741</v>
      </c>
      <c r="K122" s="0" t="n">
        <v>1.66666666666667</v>
      </c>
    </row>
    <row r="123" customFormat="false" ht="15.75" hidden="false" customHeight="true" outlineLevel="0" collapsed="false">
      <c r="A123" s="1" t="s">
        <v>1453</v>
      </c>
      <c r="B123" s="1" t="s">
        <v>2468</v>
      </c>
      <c r="C123" s="1" t="n">
        <v>92472</v>
      </c>
      <c r="D123" s="1" t="n">
        <v>79005</v>
      </c>
      <c r="E123" s="1" t="n">
        <v>0.00068287037037037</v>
      </c>
      <c r="F123" s="1" t="n">
        <v>4302</v>
      </c>
      <c r="G123" s="1" t="n">
        <v>0.0051</v>
      </c>
      <c r="H123" s="1" t="n">
        <v>0.0275</v>
      </c>
      <c r="I123" s="1" t="s">
        <v>2319</v>
      </c>
      <c r="J123" s="1" t="n">
        <v>0.00068287037037037</v>
      </c>
      <c r="K123" s="0" t="n">
        <v>0.983333333333332</v>
      </c>
    </row>
    <row r="124" customFormat="false" ht="15.75" hidden="false" customHeight="true" outlineLevel="0" collapsed="false">
      <c r="A124" s="1" t="s">
        <v>105</v>
      </c>
      <c r="B124" s="1" t="s">
        <v>2469</v>
      </c>
      <c r="C124" s="1" t="n">
        <v>45731</v>
      </c>
      <c r="D124" s="1" t="n">
        <v>36376</v>
      </c>
      <c r="E124" s="1" t="n">
        <v>0.00546296296296296</v>
      </c>
      <c r="F124" s="1" t="n">
        <v>13327</v>
      </c>
      <c r="G124" s="1" t="n">
        <v>0.0057</v>
      </c>
      <c r="H124" s="1" t="n">
        <v>0.3502</v>
      </c>
      <c r="I124" s="1" t="s">
        <v>2320</v>
      </c>
      <c r="J124" s="1" t="n">
        <v>0.00546296296296296</v>
      </c>
      <c r="K124" s="0" t="n">
        <v>7.86666666666666</v>
      </c>
    </row>
    <row r="125" customFormat="false" ht="15.75" hidden="false" customHeight="true" outlineLevel="0" collapsed="false">
      <c r="A125" s="1" t="s">
        <v>826</v>
      </c>
      <c r="B125" s="1" t="s">
        <v>2470</v>
      </c>
      <c r="C125" s="1" t="n">
        <v>83774</v>
      </c>
      <c r="D125" s="1" t="n">
        <v>77589</v>
      </c>
      <c r="E125" s="1" t="n">
        <v>0.00167824074074074</v>
      </c>
      <c r="F125" s="1" t="n">
        <v>6298</v>
      </c>
      <c r="G125" s="1" t="n">
        <v>0.0037</v>
      </c>
      <c r="H125" s="1" t="n">
        <v>0.0694</v>
      </c>
      <c r="I125" s="1" t="s">
        <v>2319</v>
      </c>
      <c r="J125" s="1" t="n">
        <v>0.00167824074074074</v>
      </c>
      <c r="K125" s="0" t="n">
        <v>2.41666666666666</v>
      </c>
    </row>
    <row r="126" customFormat="false" ht="15.75" hidden="false" customHeight="true" outlineLevel="0" collapsed="false">
      <c r="A126" s="1" t="s">
        <v>413</v>
      </c>
      <c r="B126" s="1" t="s">
        <v>2471</v>
      </c>
      <c r="C126" s="1" t="n">
        <v>117759</v>
      </c>
      <c r="D126" s="1" t="n">
        <v>104875</v>
      </c>
      <c r="E126" s="1" t="n">
        <v>0.00261574074074074</v>
      </c>
      <c r="F126" s="1" t="n">
        <v>16204</v>
      </c>
      <c r="G126" s="1" t="n">
        <v>0.0089</v>
      </c>
      <c r="H126" s="1" t="n">
        <v>0.1157</v>
      </c>
      <c r="I126" s="1" t="s">
        <v>2322</v>
      </c>
      <c r="J126" s="1" t="n">
        <v>0.00261574074074074</v>
      </c>
      <c r="K126" s="0" t="n">
        <v>3.76666666666666</v>
      </c>
    </row>
    <row r="127" customFormat="false" ht="15.75" hidden="false" customHeight="true" outlineLevel="0" collapsed="false">
      <c r="A127" s="1" t="s">
        <v>1445</v>
      </c>
      <c r="B127" s="1" t="s">
        <v>2472</v>
      </c>
      <c r="C127" s="1" t="n">
        <v>57719</v>
      </c>
      <c r="D127" s="1" t="n">
        <v>55067</v>
      </c>
      <c r="E127" s="1" t="n">
        <v>0.00068287037037037</v>
      </c>
      <c r="F127" s="1" t="n">
        <v>1588</v>
      </c>
      <c r="G127" s="1" t="n">
        <v>0.0053</v>
      </c>
      <c r="H127" s="1" t="n">
        <v>0.0251</v>
      </c>
      <c r="I127" s="1" t="s">
        <v>2316</v>
      </c>
      <c r="J127" s="1" t="n">
        <v>0.00068287037037037</v>
      </c>
      <c r="K127" s="0" t="n">
        <v>0.983333333333332</v>
      </c>
    </row>
    <row r="128" customFormat="false" ht="15.75" hidden="false" customHeight="true" outlineLevel="0" collapsed="false">
      <c r="A128" s="1" t="s">
        <v>1570</v>
      </c>
      <c r="B128" s="1" t="s">
        <v>2473</v>
      </c>
      <c r="C128" s="1" t="n">
        <v>57979</v>
      </c>
      <c r="D128" s="1" t="n">
        <v>55722</v>
      </c>
      <c r="E128" s="1" t="n">
        <v>0.000451388888888889</v>
      </c>
      <c r="F128" s="1" t="n">
        <v>942</v>
      </c>
      <c r="G128" s="1" t="n">
        <v>0.0011</v>
      </c>
      <c r="H128" s="1" t="n">
        <v>0.0163</v>
      </c>
      <c r="I128" s="1" t="s">
        <v>2322</v>
      </c>
      <c r="J128" s="1" t="n">
        <v>0.000451388888888889</v>
      </c>
      <c r="K128" s="0" t="n">
        <v>0.65</v>
      </c>
    </row>
    <row r="129" customFormat="false" ht="15.75" hidden="false" customHeight="true" outlineLevel="0" collapsed="false">
      <c r="A129" s="1" t="s">
        <v>222</v>
      </c>
      <c r="B129" s="1" t="s">
        <v>2474</v>
      </c>
      <c r="C129" s="1" t="n">
        <v>21565</v>
      </c>
      <c r="D129" s="1" t="n">
        <v>17804</v>
      </c>
      <c r="E129" s="1" t="n">
        <v>0.00388888888888889</v>
      </c>
      <c r="F129" s="1" t="n">
        <v>6033</v>
      </c>
      <c r="G129" s="1" t="n">
        <v>0.0042</v>
      </c>
      <c r="H129" s="1" t="n">
        <v>0.2296</v>
      </c>
      <c r="I129" s="1" t="s">
        <v>2314</v>
      </c>
      <c r="J129" s="1" t="n">
        <v>0.00388888888888889</v>
      </c>
      <c r="K129" s="0" t="n">
        <v>5.6</v>
      </c>
    </row>
    <row r="130" customFormat="false" ht="15.75" hidden="false" customHeight="true" outlineLevel="0" collapsed="false">
      <c r="A130" s="1" t="s">
        <v>156</v>
      </c>
      <c r="B130" s="1" t="s">
        <v>2475</v>
      </c>
      <c r="C130" s="1" t="n">
        <v>18171</v>
      </c>
      <c r="D130" s="1" t="n">
        <v>14159</v>
      </c>
      <c r="E130" s="1" t="n">
        <v>0.00450231481481482</v>
      </c>
      <c r="F130" s="1" t="n">
        <v>3347</v>
      </c>
      <c r="G130" s="1" t="n">
        <v>0.0078</v>
      </c>
      <c r="H130" s="1" t="n">
        <v>0.2089</v>
      </c>
      <c r="I130" s="1" t="s">
        <v>2310</v>
      </c>
      <c r="J130" s="1" t="n">
        <v>0.00450231481481482</v>
      </c>
      <c r="K130" s="0" t="n">
        <v>6.48333333333333</v>
      </c>
    </row>
    <row r="131" customFormat="false" ht="15.75" hidden="false" customHeight="true" outlineLevel="0" collapsed="false">
      <c r="A131" s="1" t="s">
        <v>181</v>
      </c>
      <c r="B131" s="1" t="s">
        <v>2476</v>
      </c>
      <c r="C131" s="1" t="n">
        <v>84427</v>
      </c>
      <c r="D131" s="1" t="n">
        <v>68519</v>
      </c>
      <c r="E131" s="1" t="n">
        <v>0.00430555555555556</v>
      </c>
      <c r="F131" s="1" t="n">
        <v>13412</v>
      </c>
      <c r="G131" s="1" t="n">
        <v>0.0048</v>
      </c>
      <c r="H131" s="1" t="n">
        <v>0.1994</v>
      </c>
      <c r="I131" s="1" t="s">
        <v>2312</v>
      </c>
      <c r="J131" s="1" t="n">
        <v>0.00430555555555556</v>
      </c>
      <c r="K131" s="0" t="n">
        <v>6.2</v>
      </c>
    </row>
    <row r="132" customFormat="false" ht="15.75" hidden="false" customHeight="true" outlineLevel="0" collapsed="false">
      <c r="A132" s="1" t="s">
        <v>366</v>
      </c>
      <c r="B132" s="1" t="s">
        <v>2477</v>
      </c>
      <c r="C132" s="1" t="n">
        <v>69812</v>
      </c>
      <c r="D132" s="1" t="n">
        <v>61354</v>
      </c>
      <c r="E132" s="1" t="n">
        <v>0.00283564814814815</v>
      </c>
      <c r="F132" s="1" t="n">
        <v>6416</v>
      </c>
      <c r="G132" s="1" t="n">
        <v>0.0057</v>
      </c>
      <c r="H132" s="1" t="n">
        <v>0.1118</v>
      </c>
      <c r="I132" s="1" t="s">
        <v>2309</v>
      </c>
      <c r="J132" s="1" t="n">
        <v>0.00283564814814815</v>
      </c>
      <c r="K132" s="0" t="n">
        <v>4.08333333333333</v>
      </c>
    </row>
    <row r="133" customFormat="false" ht="15.75" hidden="false" customHeight="true" outlineLevel="0" collapsed="false">
      <c r="A133" s="1" t="s">
        <v>188</v>
      </c>
      <c r="B133" s="1" t="s">
        <v>2478</v>
      </c>
      <c r="C133" s="1" t="n">
        <v>17498</v>
      </c>
      <c r="D133" s="1" t="n">
        <v>13941</v>
      </c>
      <c r="E133" s="1" t="n">
        <v>0.00425925925925926</v>
      </c>
      <c r="F133" s="1" t="n">
        <v>3839</v>
      </c>
      <c r="G133" s="1" t="n">
        <v>0.0024</v>
      </c>
      <c r="H133" s="1" t="n">
        <v>0.1973</v>
      </c>
      <c r="I133" s="1" t="s">
        <v>2310</v>
      </c>
      <c r="J133" s="1" t="n">
        <v>0.00425925925925926</v>
      </c>
      <c r="K133" s="0" t="n">
        <v>6.13333333333333</v>
      </c>
    </row>
    <row r="134" customFormat="false" ht="15.75" hidden="false" customHeight="true" outlineLevel="0" collapsed="false">
      <c r="A134" s="1" t="s">
        <v>77</v>
      </c>
      <c r="B134" s="1" t="s">
        <v>2479</v>
      </c>
      <c r="C134" s="1" t="n">
        <v>28085</v>
      </c>
      <c r="D134" s="1" t="n">
        <v>22107</v>
      </c>
      <c r="E134" s="1" t="n">
        <v>0.00608796296296296</v>
      </c>
      <c r="F134" s="1" t="n">
        <v>10259</v>
      </c>
      <c r="G134" s="1" t="n">
        <v>0.006</v>
      </c>
      <c r="H134" s="1" t="n">
        <v>0.3943</v>
      </c>
      <c r="I134" s="1" t="s">
        <v>2322</v>
      </c>
      <c r="J134" s="1" t="n">
        <v>0.00608796296296296</v>
      </c>
      <c r="K134" s="0" t="n">
        <v>8.76666666666666</v>
      </c>
    </row>
    <row r="135" customFormat="false" ht="15.75" hidden="false" customHeight="true" outlineLevel="0" collapsed="false">
      <c r="A135" s="1" t="s">
        <v>224</v>
      </c>
      <c r="B135" s="1" t="s">
        <v>2480</v>
      </c>
      <c r="C135" s="1" t="n">
        <v>67075</v>
      </c>
      <c r="D135" s="1" t="n">
        <v>52323</v>
      </c>
      <c r="E135" s="1" t="n">
        <v>0.00388888888888889</v>
      </c>
      <c r="F135" s="1" t="n">
        <v>10794</v>
      </c>
      <c r="G135" s="1" t="n">
        <v>0.0044</v>
      </c>
      <c r="H135" s="1" t="n">
        <v>0.1831</v>
      </c>
      <c r="I135" s="1" t="s">
        <v>2312</v>
      </c>
      <c r="J135" s="1" t="n">
        <v>0.00388888888888889</v>
      </c>
      <c r="K135" s="0" t="n">
        <v>5.6</v>
      </c>
    </row>
    <row r="136" customFormat="false" ht="15.75" hidden="false" customHeight="true" outlineLevel="0" collapsed="false">
      <c r="A136" s="1" t="s">
        <v>128</v>
      </c>
      <c r="B136" s="1" t="s">
        <v>2481</v>
      </c>
      <c r="C136" s="1" t="n">
        <v>48891</v>
      </c>
      <c r="D136" s="1" t="n">
        <v>38546</v>
      </c>
      <c r="E136" s="1" t="n">
        <v>0.00493055555555556</v>
      </c>
      <c r="F136" s="1" t="n">
        <v>11901</v>
      </c>
      <c r="G136" s="1" t="n">
        <v>0.0041</v>
      </c>
      <c r="H136" s="1" t="n">
        <v>0.2214</v>
      </c>
      <c r="I136" s="1" t="s">
        <v>2314</v>
      </c>
      <c r="J136" s="1" t="n">
        <v>0.00493055555555556</v>
      </c>
      <c r="K136" s="0" t="n">
        <v>7.09999999999999</v>
      </c>
    </row>
    <row r="137" customFormat="false" ht="15.75" hidden="false" customHeight="true" outlineLevel="0" collapsed="false">
      <c r="A137" s="1" t="s">
        <v>873</v>
      </c>
      <c r="B137" s="1" t="s">
        <v>2482</v>
      </c>
      <c r="C137" s="1" t="n">
        <v>5096</v>
      </c>
      <c r="D137" s="1" t="n">
        <v>4414</v>
      </c>
      <c r="E137" s="1" t="n">
        <v>0.00159722222222222</v>
      </c>
      <c r="F137" s="1" t="n">
        <v>1502</v>
      </c>
      <c r="G137" s="1" t="n">
        <v>0.0046</v>
      </c>
      <c r="H137" s="1" t="n">
        <v>0.3146</v>
      </c>
      <c r="I137" s="1" t="s">
        <v>2329</v>
      </c>
      <c r="J137" s="1" t="n">
        <v>0.00159722222222222</v>
      </c>
      <c r="K137" s="0" t="n">
        <v>2.3</v>
      </c>
    </row>
    <row r="138" customFormat="false" ht="15.75" hidden="false" customHeight="true" outlineLevel="0" collapsed="false">
      <c r="A138" s="1" t="s">
        <v>970</v>
      </c>
      <c r="B138" s="1" t="s">
        <v>2483</v>
      </c>
      <c r="C138" s="1" t="n">
        <v>213362</v>
      </c>
      <c r="D138" s="1" t="n">
        <v>199404</v>
      </c>
      <c r="E138" s="1" t="n">
        <v>0.00143518518518519</v>
      </c>
      <c r="F138" s="1" t="n">
        <v>14777</v>
      </c>
      <c r="G138" s="1" t="n">
        <v>0.0098</v>
      </c>
      <c r="H138" s="1" t="n">
        <v>0.0882</v>
      </c>
      <c r="I138" s="1" t="s">
        <v>2319</v>
      </c>
      <c r="J138" s="1" t="n">
        <v>0.00143518518518519</v>
      </c>
      <c r="K138" s="0" t="n">
        <v>2.06666666666666</v>
      </c>
    </row>
    <row r="139" customFormat="false" ht="15.75" hidden="false" customHeight="true" outlineLevel="0" collapsed="false">
      <c r="A139" s="1" t="s">
        <v>399</v>
      </c>
      <c r="B139" s="1" t="s">
        <v>2484</v>
      </c>
      <c r="C139" s="1" t="n">
        <v>42303</v>
      </c>
      <c r="D139" s="1" t="n">
        <v>35627</v>
      </c>
      <c r="E139" s="1" t="n">
        <v>0.00267361111111111</v>
      </c>
      <c r="F139" s="1" t="n">
        <v>5036</v>
      </c>
      <c r="G139" s="1" t="n">
        <v>0.0035</v>
      </c>
      <c r="H139" s="1" t="n">
        <v>0.1049</v>
      </c>
      <c r="I139" s="1" t="s">
        <v>2314</v>
      </c>
      <c r="J139" s="1" t="n">
        <v>0.00267361111111111</v>
      </c>
      <c r="K139" s="0" t="n">
        <v>3.85</v>
      </c>
    </row>
    <row r="140" customFormat="false" ht="15.75" hidden="false" customHeight="true" outlineLevel="0" collapsed="false">
      <c r="A140" s="1" t="s">
        <v>839</v>
      </c>
      <c r="B140" s="1" t="s">
        <v>2485</v>
      </c>
      <c r="C140" s="1" t="n">
        <v>37410</v>
      </c>
      <c r="D140" s="1" t="n">
        <v>31485</v>
      </c>
      <c r="E140" s="1" t="n">
        <v>0.00165509259259259</v>
      </c>
      <c r="F140" s="1" t="n">
        <v>3268</v>
      </c>
      <c r="G140" s="1" t="n">
        <v>0.0039</v>
      </c>
      <c r="H140" s="1" t="n">
        <v>0.0715</v>
      </c>
      <c r="I140" s="1" t="s">
        <v>2310</v>
      </c>
      <c r="J140" s="1" t="n">
        <v>0.00165509259259259</v>
      </c>
      <c r="K140" s="0" t="n">
        <v>2.38333333333333</v>
      </c>
    </row>
    <row r="141" customFormat="false" ht="15.75" hidden="false" customHeight="true" outlineLevel="0" collapsed="false">
      <c r="A141" s="1" t="s">
        <v>782</v>
      </c>
      <c r="B141" s="1" t="s">
        <v>2486</v>
      </c>
      <c r="C141" s="1" t="n">
        <v>56165</v>
      </c>
      <c r="D141" s="1" t="n">
        <v>52148</v>
      </c>
      <c r="E141" s="1" t="n">
        <v>0.00173611111111111</v>
      </c>
      <c r="F141" s="1" t="n">
        <v>4737</v>
      </c>
      <c r="G141" s="1" t="n">
        <v>0.0068</v>
      </c>
      <c r="H141" s="1" t="n">
        <v>0.0883</v>
      </c>
      <c r="I141" s="1" t="s">
        <v>2309</v>
      </c>
      <c r="J141" s="1" t="n">
        <v>0.00173611111111111</v>
      </c>
      <c r="K141" s="0" t="n">
        <v>2.5</v>
      </c>
    </row>
    <row r="142" customFormat="false" ht="15.75" hidden="false" customHeight="true" outlineLevel="0" collapsed="false">
      <c r="A142" s="1" t="s">
        <v>159</v>
      </c>
      <c r="B142" s="1" t="s">
        <v>2487</v>
      </c>
      <c r="C142" s="1" t="n">
        <v>64058</v>
      </c>
      <c r="D142" s="1" t="n">
        <v>49808</v>
      </c>
      <c r="E142" s="1" t="n">
        <v>0.00447916666666667</v>
      </c>
      <c r="F142" s="1" t="n">
        <v>16044</v>
      </c>
      <c r="G142" s="1" t="n">
        <v>0.0041</v>
      </c>
      <c r="H142" s="1" t="n">
        <v>0.2238</v>
      </c>
      <c r="I142" s="1" t="s">
        <v>2313</v>
      </c>
      <c r="J142" s="1" t="n">
        <v>0.00447916666666667</v>
      </c>
      <c r="K142" s="0" t="n">
        <v>6.45</v>
      </c>
    </row>
    <row r="143" customFormat="false" ht="15.75" hidden="false" customHeight="true" outlineLevel="0" collapsed="false">
      <c r="A143" s="1" t="s">
        <v>1112</v>
      </c>
      <c r="B143" s="1" t="s">
        <v>2488</v>
      </c>
      <c r="C143" s="1" t="n">
        <v>34659</v>
      </c>
      <c r="D143" s="1" t="n">
        <v>30145</v>
      </c>
      <c r="E143" s="1" t="n">
        <v>0.00122685185185185</v>
      </c>
      <c r="F143" s="1" t="n">
        <v>1624</v>
      </c>
      <c r="G143" s="1" t="n">
        <v>0.0036</v>
      </c>
      <c r="H143" s="1" t="n">
        <v>0.0403</v>
      </c>
      <c r="I143" s="1" t="s">
        <v>2309</v>
      </c>
      <c r="J143" s="1" t="n">
        <v>0.00122685185185185</v>
      </c>
      <c r="K143" s="0" t="n">
        <v>1.76666666666667</v>
      </c>
    </row>
    <row r="144" customFormat="false" ht="15.75" hidden="false" customHeight="true" outlineLevel="0" collapsed="false">
      <c r="A144" s="1" t="s">
        <v>406</v>
      </c>
      <c r="B144" s="1" t="s">
        <v>2489</v>
      </c>
      <c r="C144" s="1" t="n">
        <v>15967</v>
      </c>
      <c r="D144" s="1" t="n">
        <v>12928</v>
      </c>
      <c r="E144" s="1" t="n">
        <v>0.00265046296296296</v>
      </c>
      <c r="F144" s="1" t="n">
        <v>4001</v>
      </c>
      <c r="G144" s="1" t="n">
        <v>0.0039</v>
      </c>
      <c r="H144" s="1" t="n">
        <v>0.1479</v>
      </c>
      <c r="I144" s="1" t="s">
        <v>2330</v>
      </c>
      <c r="J144" s="1" t="n">
        <v>0.00265046296296296</v>
      </c>
      <c r="K144" s="0" t="n">
        <v>3.81666666666666</v>
      </c>
    </row>
    <row r="145" customFormat="false" ht="15.75" hidden="false" customHeight="true" outlineLevel="0" collapsed="false">
      <c r="A145" s="1" t="s">
        <v>639</v>
      </c>
      <c r="B145" s="1" t="s">
        <v>2490</v>
      </c>
      <c r="C145" s="1" t="n">
        <v>67534</v>
      </c>
      <c r="D145" s="1" t="n">
        <v>62016</v>
      </c>
      <c r="E145" s="1" t="n">
        <v>0.00200231481481482</v>
      </c>
      <c r="F145" s="1" t="n">
        <v>5064</v>
      </c>
      <c r="G145" s="1" t="n">
        <v>0.005</v>
      </c>
      <c r="H145" s="1" t="n">
        <v>0.1066</v>
      </c>
      <c r="I145" s="1" t="s">
        <v>2317</v>
      </c>
      <c r="J145" s="1" t="n">
        <v>0.00200231481481482</v>
      </c>
      <c r="K145" s="0" t="n">
        <v>2.88333333333333</v>
      </c>
    </row>
    <row r="146" customFormat="false" ht="15.75" hidden="false" customHeight="true" outlineLevel="0" collapsed="false">
      <c r="A146" s="1" t="s">
        <v>1353</v>
      </c>
      <c r="B146" s="1" t="s">
        <v>2491</v>
      </c>
      <c r="C146" s="1" t="n">
        <v>7013</v>
      </c>
      <c r="D146" s="1" t="n">
        <v>6165</v>
      </c>
      <c r="E146" s="1" t="n">
        <v>0.000844907407407407</v>
      </c>
      <c r="F146" s="1" t="n">
        <v>1737</v>
      </c>
      <c r="G146" s="1" t="n">
        <v>0.0075</v>
      </c>
      <c r="H146" s="1" t="n">
        <v>0.2309</v>
      </c>
      <c r="I146" s="1" t="s">
        <v>2321</v>
      </c>
      <c r="J146" s="1" t="n">
        <v>0.000844907407407407</v>
      </c>
      <c r="K146" s="0" t="n">
        <v>1.21666666666667</v>
      </c>
    </row>
    <row r="147" customFormat="false" ht="15.75" hidden="false" customHeight="true" outlineLevel="0" collapsed="false">
      <c r="A147" s="1" t="s">
        <v>74</v>
      </c>
      <c r="B147" s="1" t="s">
        <v>2492</v>
      </c>
      <c r="C147" s="1" t="n">
        <v>17192</v>
      </c>
      <c r="D147" s="1" t="n">
        <v>14049</v>
      </c>
      <c r="E147" s="1" t="n">
        <v>0.00627314814814815</v>
      </c>
      <c r="F147" s="1" t="n">
        <v>6121</v>
      </c>
      <c r="G147" s="1" t="n">
        <v>0.0045</v>
      </c>
      <c r="H147" s="1" t="n">
        <v>0.3838</v>
      </c>
      <c r="I147" s="1" t="s">
        <v>2317</v>
      </c>
      <c r="J147" s="1" t="n">
        <v>0.00627314814814815</v>
      </c>
      <c r="K147" s="0" t="n">
        <v>9.03333333333333</v>
      </c>
    </row>
    <row r="148" customFormat="false" ht="15.75" hidden="false" customHeight="true" outlineLevel="0" collapsed="false">
      <c r="A148" s="1" t="s">
        <v>834</v>
      </c>
      <c r="B148" s="1" t="s">
        <v>2493</v>
      </c>
      <c r="C148" s="1" t="n">
        <v>40995</v>
      </c>
      <c r="D148" s="1" t="n">
        <v>35221</v>
      </c>
      <c r="E148" s="1" t="n">
        <v>0.00166666666666667</v>
      </c>
      <c r="F148" s="1" t="n">
        <v>9276</v>
      </c>
      <c r="G148" s="1" t="n">
        <v>0.0026</v>
      </c>
      <c r="H148" s="1" t="n">
        <v>0.1207</v>
      </c>
      <c r="I148" s="1" t="s">
        <v>2328</v>
      </c>
      <c r="J148" s="1" t="n">
        <v>0.00166666666666667</v>
      </c>
      <c r="K148" s="0" t="n">
        <v>2.4</v>
      </c>
    </row>
    <row r="149" customFormat="false" ht="15.75" hidden="false" customHeight="true" outlineLevel="0" collapsed="false">
      <c r="A149" s="1" t="s">
        <v>497</v>
      </c>
      <c r="B149" s="1" t="s">
        <v>2494</v>
      </c>
      <c r="C149" s="1" t="n">
        <v>65758</v>
      </c>
      <c r="D149" s="1" t="n">
        <v>59250</v>
      </c>
      <c r="E149" s="1" t="n">
        <v>0.00233796296296296</v>
      </c>
      <c r="F149" s="1" t="n">
        <v>31967</v>
      </c>
      <c r="G149" s="1" t="n">
        <v>0.0122</v>
      </c>
      <c r="H149" s="1" t="n">
        <v>0.4671</v>
      </c>
      <c r="I149" s="1" t="s">
        <v>2317</v>
      </c>
      <c r="J149" s="1" t="n">
        <v>0.00233796296296296</v>
      </c>
      <c r="K149" s="0" t="n">
        <v>3.36666666666666</v>
      </c>
    </row>
    <row r="150" customFormat="false" ht="15.75" hidden="false" customHeight="true" outlineLevel="0" collapsed="false">
      <c r="A150" s="1" t="s">
        <v>348</v>
      </c>
      <c r="B150" s="1" t="s">
        <v>2495</v>
      </c>
      <c r="C150" s="1" t="n">
        <v>36583</v>
      </c>
      <c r="D150" s="1" t="n">
        <v>32068</v>
      </c>
      <c r="E150" s="1" t="n">
        <v>0.00295138888888889</v>
      </c>
      <c r="F150" s="1" t="n">
        <v>3754</v>
      </c>
      <c r="G150" s="1" t="n">
        <v>0.0062</v>
      </c>
      <c r="H150" s="1" t="n">
        <v>0.1305</v>
      </c>
      <c r="I150" s="1" t="s">
        <v>2312</v>
      </c>
      <c r="J150" s="1" t="n">
        <v>0.00295138888888889</v>
      </c>
      <c r="K150" s="0" t="n">
        <v>4.25</v>
      </c>
    </row>
    <row r="151" customFormat="false" ht="15.75" hidden="false" customHeight="true" outlineLevel="0" collapsed="false">
      <c r="A151" s="1" t="s">
        <v>551</v>
      </c>
      <c r="B151" s="1" t="s">
        <v>2496</v>
      </c>
      <c r="C151" s="1" t="n">
        <v>47391</v>
      </c>
      <c r="D151" s="1" t="n">
        <v>37598</v>
      </c>
      <c r="E151" s="1" t="n">
        <v>0.00221064814814815</v>
      </c>
      <c r="F151" s="1" t="n">
        <v>7143</v>
      </c>
      <c r="G151" s="1" t="n">
        <v>0.008</v>
      </c>
      <c r="H151" s="1" t="n">
        <v>0.1849</v>
      </c>
      <c r="I151" s="1" t="s">
        <v>2317</v>
      </c>
      <c r="J151" s="1" t="n">
        <v>0.00221064814814815</v>
      </c>
      <c r="K151" s="0" t="n">
        <v>3.18333333333333</v>
      </c>
    </row>
    <row r="152" customFormat="false" ht="15.75" hidden="false" customHeight="true" outlineLevel="0" collapsed="false">
      <c r="A152" s="1" t="s">
        <v>379</v>
      </c>
      <c r="B152" s="1" t="s">
        <v>2497</v>
      </c>
      <c r="C152" s="1" t="n">
        <v>57676</v>
      </c>
      <c r="D152" s="1" t="n">
        <v>46122</v>
      </c>
      <c r="E152" s="1" t="n">
        <v>0.0027662037037037</v>
      </c>
      <c r="F152" s="1" t="n">
        <v>8817</v>
      </c>
      <c r="G152" s="1" t="n">
        <v>0.0049</v>
      </c>
      <c r="H152" s="1" t="n">
        <v>0.2082</v>
      </c>
      <c r="I152" s="1" t="s">
        <v>2308</v>
      </c>
      <c r="J152" s="1" t="n">
        <v>0.0027662037037037</v>
      </c>
      <c r="K152" s="0" t="n">
        <v>3.98333333333333</v>
      </c>
    </row>
    <row r="153" customFormat="false" ht="15.75" hidden="false" customHeight="true" outlineLevel="0" collapsed="false">
      <c r="A153" s="1" t="s">
        <v>1371</v>
      </c>
      <c r="B153" s="1" t="s">
        <v>2498</v>
      </c>
      <c r="C153" s="1" t="n">
        <v>57680</v>
      </c>
      <c r="D153" s="1" t="n">
        <v>50138</v>
      </c>
      <c r="E153" s="1" t="n">
        <v>0.000810185185185185</v>
      </c>
      <c r="F153" s="1" t="n">
        <v>4702</v>
      </c>
      <c r="G153" s="1" t="n">
        <v>0.0083</v>
      </c>
      <c r="H153" s="1" t="n">
        <v>0.0678</v>
      </c>
      <c r="I153" s="1" t="s">
        <v>2310</v>
      </c>
      <c r="J153" s="1" t="n">
        <v>0.000810185185185185</v>
      </c>
      <c r="K153" s="0" t="n">
        <v>1.16666666666667</v>
      </c>
    </row>
    <row r="154" customFormat="false" ht="15.75" hidden="false" customHeight="true" outlineLevel="0" collapsed="false">
      <c r="A154" s="1" t="s">
        <v>724</v>
      </c>
      <c r="B154" s="1" t="s">
        <v>2499</v>
      </c>
      <c r="C154" s="1" t="n">
        <v>13188</v>
      </c>
      <c r="D154" s="1" t="n">
        <v>10542</v>
      </c>
      <c r="E154" s="1" t="n">
        <v>0.00184027777777778</v>
      </c>
      <c r="F154" s="1" t="n">
        <v>2861</v>
      </c>
      <c r="G154" s="1" t="n">
        <v>0.0059</v>
      </c>
      <c r="H154" s="1" t="n">
        <v>0.2204</v>
      </c>
      <c r="I154" s="1" t="s">
        <v>2318</v>
      </c>
      <c r="J154" s="1" t="n">
        <v>0.00184027777777778</v>
      </c>
      <c r="K154" s="0" t="n">
        <v>2.65</v>
      </c>
    </row>
    <row r="155" customFormat="false" ht="15.75" hidden="false" customHeight="true" outlineLevel="0" collapsed="false">
      <c r="A155" s="1" t="s">
        <v>615</v>
      </c>
      <c r="B155" s="1" t="s">
        <v>2500</v>
      </c>
      <c r="C155" s="1" t="n">
        <v>6253</v>
      </c>
      <c r="D155" s="1" t="n">
        <v>4930</v>
      </c>
      <c r="E155" s="1" t="n">
        <v>0.00207175925925926</v>
      </c>
      <c r="F155" s="1" t="n">
        <v>1632</v>
      </c>
      <c r="G155" s="1" t="n">
        <v>0.0171</v>
      </c>
      <c r="H155" s="1" t="n">
        <v>0.2727</v>
      </c>
      <c r="I155" s="1" t="s">
        <v>2318</v>
      </c>
      <c r="J155" s="1" t="n">
        <v>0.00207175925925926</v>
      </c>
      <c r="K155" s="0" t="n">
        <v>2.98333333333333</v>
      </c>
    </row>
    <row r="156" customFormat="false" ht="15.75" hidden="false" customHeight="true" outlineLevel="0" collapsed="false">
      <c r="A156" s="1" t="s">
        <v>889</v>
      </c>
      <c r="B156" s="1" t="s">
        <v>2501</v>
      </c>
      <c r="C156" s="1" t="n">
        <v>7480</v>
      </c>
      <c r="D156" s="1" t="n">
        <v>6348</v>
      </c>
      <c r="E156" s="1" t="n">
        <v>0.0015625</v>
      </c>
      <c r="F156" s="1" t="n">
        <v>1642</v>
      </c>
      <c r="G156" s="1" t="n">
        <v>0.0067</v>
      </c>
      <c r="H156" s="1" t="n">
        <v>0.2433</v>
      </c>
      <c r="I156" s="1" t="s">
        <v>2315</v>
      </c>
      <c r="J156" s="1" t="n">
        <v>0.0015625</v>
      </c>
      <c r="K156" s="0" t="n">
        <v>2.25</v>
      </c>
    </row>
    <row r="157" customFormat="false" ht="15.75" hidden="false" customHeight="true" outlineLevel="0" collapsed="false">
      <c r="A157" s="1" t="s">
        <v>360</v>
      </c>
      <c r="B157" s="1" t="s">
        <v>2502</v>
      </c>
      <c r="C157" s="1" t="n">
        <v>150924</v>
      </c>
      <c r="D157" s="1" t="n">
        <v>130109</v>
      </c>
      <c r="E157" s="1" t="n">
        <v>0.00287037037037037</v>
      </c>
      <c r="F157" s="1" t="n">
        <v>15772</v>
      </c>
      <c r="G157" s="1" t="n">
        <v>0.0079</v>
      </c>
      <c r="H157" s="1" t="n">
        <v>0.1291</v>
      </c>
      <c r="I157" s="1" t="s">
        <v>2315</v>
      </c>
      <c r="J157" s="1" t="n">
        <v>0.00287037037037037</v>
      </c>
      <c r="K157" s="0" t="n">
        <v>4.13333333333333</v>
      </c>
    </row>
    <row r="158" customFormat="false" ht="15.75" hidden="false" customHeight="true" outlineLevel="0" collapsed="false">
      <c r="A158" s="1" t="s">
        <v>401</v>
      </c>
      <c r="B158" s="1" t="s">
        <v>2503</v>
      </c>
      <c r="C158" s="1" t="n">
        <v>141560</v>
      </c>
      <c r="D158" s="1" t="n">
        <v>125549</v>
      </c>
      <c r="E158" s="1" t="n">
        <v>0.00266203703703704</v>
      </c>
      <c r="F158" s="1" t="n">
        <v>17415</v>
      </c>
      <c r="G158" s="1" t="n">
        <v>0.0093</v>
      </c>
      <c r="H158" s="1" t="n">
        <v>0.1145</v>
      </c>
      <c r="I158" s="1" t="s">
        <v>2316</v>
      </c>
      <c r="J158" s="1" t="n">
        <v>0.00266203703703704</v>
      </c>
      <c r="K158" s="0" t="n">
        <v>3.83333333333333</v>
      </c>
    </row>
    <row r="159" customFormat="false" ht="15.75" hidden="false" customHeight="true" outlineLevel="0" collapsed="false">
      <c r="A159" s="1" t="s">
        <v>866</v>
      </c>
      <c r="B159" s="1" t="s">
        <v>2504</v>
      </c>
      <c r="C159" s="1" t="n">
        <v>82067</v>
      </c>
      <c r="D159" s="1" t="n">
        <v>77134</v>
      </c>
      <c r="E159" s="1" t="n">
        <v>0.00159722222222222</v>
      </c>
      <c r="F159" s="1" t="n">
        <v>3580</v>
      </c>
      <c r="G159" s="1" t="n">
        <v>0.0038</v>
      </c>
      <c r="H159" s="1" t="n">
        <v>0.045</v>
      </c>
      <c r="I159" s="1" t="s">
        <v>2318</v>
      </c>
      <c r="J159" s="1" t="n">
        <v>0.00159722222222222</v>
      </c>
      <c r="K159" s="0" t="n">
        <v>2.3</v>
      </c>
    </row>
    <row r="160" customFormat="false" ht="15.75" hidden="false" customHeight="true" outlineLevel="0" collapsed="false">
      <c r="A160" s="1" t="s">
        <v>370</v>
      </c>
      <c r="B160" s="1" t="s">
        <v>2505</v>
      </c>
      <c r="C160" s="1" t="n">
        <v>60447</v>
      </c>
      <c r="D160" s="1" t="n">
        <v>51821</v>
      </c>
      <c r="E160" s="1" t="n">
        <v>0.0028125</v>
      </c>
      <c r="F160" s="1" t="n">
        <v>7854</v>
      </c>
      <c r="G160" s="1" t="n">
        <v>0.0054</v>
      </c>
      <c r="H160" s="1" t="n">
        <v>0.1444</v>
      </c>
      <c r="I160" s="1" t="s">
        <v>2320</v>
      </c>
      <c r="J160" s="1" t="n">
        <v>0.0028125</v>
      </c>
      <c r="K160" s="0" t="n">
        <v>4.05</v>
      </c>
    </row>
    <row r="161" customFormat="false" ht="15.75" hidden="false" customHeight="true" outlineLevel="0" collapsed="false">
      <c r="A161" s="1" t="s">
        <v>669</v>
      </c>
      <c r="B161" s="1" t="s">
        <v>2506</v>
      </c>
      <c r="C161" s="1" t="n">
        <v>51593</v>
      </c>
      <c r="D161" s="1" t="n">
        <v>46282</v>
      </c>
      <c r="E161" s="1" t="n">
        <v>0.00193287037037037</v>
      </c>
      <c r="F161" s="1" t="n">
        <v>4821</v>
      </c>
      <c r="G161" s="1" t="n">
        <v>0.0053</v>
      </c>
      <c r="H161" s="1" t="n">
        <v>0.0943</v>
      </c>
      <c r="I161" s="1" t="s">
        <v>2309</v>
      </c>
      <c r="J161" s="1" t="n">
        <v>0.00193287037037037</v>
      </c>
      <c r="K161" s="0" t="n">
        <v>2.78333333333333</v>
      </c>
    </row>
    <row r="162" customFormat="false" ht="15.75" hidden="false" customHeight="true" outlineLevel="0" collapsed="false">
      <c r="A162" s="1" t="s">
        <v>150</v>
      </c>
      <c r="B162" s="1" t="s">
        <v>2507</v>
      </c>
      <c r="C162" s="1" t="n">
        <v>61039</v>
      </c>
      <c r="D162" s="1" t="n">
        <v>50752</v>
      </c>
      <c r="E162" s="1" t="n">
        <v>0.00459490740740741</v>
      </c>
      <c r="F162" s="1" t="n">
        <v>8467</v>
      </c>
      <c r="G162" s="1" t="n">
        <v>0.0052</v>
      </c>
      <c r="H162" s="1" t="n">
        <v>0.1783</v>
      </c>
      <c r="I162" s="1" t="s">
        <v>2320</v>
      </c>
      <c r="J162" s="1" t="n">
        <v>0.00459490740740741</v>
      </c>
      <c r="K162" s="0" t="n">
        <v>6.61666666666666</v>
      </c>
    </row>
    <row r="163" customFormat="false" ht="15.75" hidden="false" customHeight="true" outlineLevel="0" collapsed="false">
      <c r="A163" s="1" t="s">
        <v>1048</v>
      </c>
      <c r="B163" s="1" t="s">
        <v>2508</v>
      </c>
      <c r="C163" s="1" t="n">
        <v>282297</v>
      </c>
      <c r="D163" s="1" t="n">
        <v>250051</v>
      </c>
      <c r="E163" s="1" t="n">
        <v>0.00131944444444444</v>
      </c>
      <c r="F163" s="1" t="n">
        <v>30498</v>
      </c>
      <c r="G163" s="1" t="n">
        <v>0.0147</v>
      </c>
      <c r="H163" s="1" t="n">
        <v>0.112</v>
      </c>
      <c r="I163" s="1" t="s">
        <v>2309</v>
      </c>
      <c r="J163" s="1" t="n">
        <v>0.00131944444444444</v>
      </c>
      <c r="K163" s="0" t="n">
        <v>1.9</v>
      </c>
    </row>
    <row r="164" customFormat="false" ht="15.75" hidden="false" customHeight="true" outlineLevel="0" collapsed="false">
      <c r="A164" s="1" t="s">
        <v>1292</v>
      </c>
      <c r="B164" s="1" t="s">
        <v>2509</v>
      </c>
      <c r="C164" s="1" t="n">
        <v>87208</v>
      </c>
      <c r="D164" s="1" t="n">
        <v>82403</v>
      </c>
      <c r="E164" s="1" t="n">
        <v>0.0009375</v>
      </c>
      <c r="F164" s="1" t="n">
        <v>4543</v>
      </c>
      <c r="G164" s="1" t="n">
        <v>0.0035</v>
      </c>
      <c r="H164" s="1" t="n">
        <v>0.0304</v>
      </c>
      <c r="I164" s="1" t="s">
        <v>2319</v>
      </c>
      <c r="J164" s="1" t="n">
        <v>0.0009375</v>
      </c>
      <c r="K164" s="0" t="n">
        <v>1.35</v>
      </c>
    </row>
    <row r="165" customFormat="false" ht="15.75" hidden="false" customHeight="true" outlineLevel="0" collapsed="false">
      <c r="A165" s="1" t="s">
        <v>808</v>
      </c>
      <c r="B165" s="1" t="s">
        <v>2510</v>
      </c>
      <c r="C165" s="1" t="n">
        <v>8271</v>
      </c>
      <c r="D165" s="1" t="n">
        <v>7098</v>
      </c>
      <c r="E165" s="1" t="n">
        <v>0.00170138888888889</v>
      </c>
      <c r="F165" s="1" t="n">
        <v>2802</v>
      </c>
      <c r="G165" s="1" t="n">
        <v>0.0074</v>
      </c>
      <c r="H165" s="1" t="n">
        <v>0.3661</v>
      </c>
      <c r="I165" s="1" t="s">
        <v>2329</v>
      </c>
      <c r="J165" s="1" t="n">
        <v>0.00170138888888889</v>
      </c>
      <c r="K165" s="0" t="n">
        <v>2.45</v>
      </c>
    </row>
    <row r="166" customFormat="false" ht="15.75" hidden="false" customHeight="true" outlineLevel="0" collapsed="false">
      <c r="A166" s="1" t="s">
        <v>525</v>
      </c>
      <c r="B166" s="1" t="s">
        <v>2511</v>
      </c>
      <c r="C166" s="1" t="n">
        <v>178692</v>
      </c>
      <c r="D166" s="1" t="n">
        <v>161802</v>
      </c>
      <c r="E166" s="1" t="n">
        <v>0.00226851851851852</v>
      </c>
      <c r="F166" s="1" t="n">
        <v>13714</v>
      </c>
      <c r="G166" s="1" t="n">
        <v>0.0068</v>
      </c>
      <c r="H166" s="1" t="n">
        <v>0.0909</v>
      </c>
      <c r="I166" s="1" t="s">
        <v>2319</v>
      </c>
      <c r="J166" s="1" t="n">
        <v>0.00226851851851852</v>
      </c>
      <c r="K166" s="0" t="n">
        <v>3.26666666666666</v>
      </c>
    </row>
    <row r="167" customFormat="false" ht="15.75" hidden="false" customHeight="true" outlineLevel="0" collapsed="false">
      <c r="A167" s="1" t="s">
        <v>671</v>
      </c>
      <c r="B167" s="1" t="s">
        <v>2512</v>
      </c>
      <c r="C167" s="1" t="n">
        <v>69855</v>
      </c>
      <c r="D167" s="1" t="n">
        <v>63739</v>
      </c>
      <c r="E167" s="1" t="n">
        <v>0.00193287037037037</v>
      </c>
      <c r="F167" s="1" t="n">
        <v>4903</v>
      </c>
      <c r="G167" s="1" t="n">
        <v>0.0102</v>
      </c>
      <c r="H167" s="1" t="n">
        <v>0.0935</v>
      </c>
      <c r="I167" s="1" t="s">
        <v>2308</v>
      </c>
      <c r="J167" s="1" t="n">
        <v>0.00193287037037037</v>
      </c>
      <c r="K167" s="0" t="n">
        <v>2.78333333333333</v>
      </c>
    </row>
    <row r="168" customFormat="false" ht="15.75" hidden="false" customHeight="true" outlineLevel="0" collapsed="false">
      <c r="A168" s="1" t="s">
        <v>1225</v>
      </c>
      <c r="B168" s="1" t="s">
        <v>2513</v>
      </c>
      <c r="C168" s="1" t="n">
        <v>233733</v>
      </c>
      <c r="D168" s="1" t="n">
        <v>215494</v>
      </c>
      <c r="E168" s="1" t="n">
        <v>0.00105324074074074</v>
      </c>
      <c r="F168" s="1" t="n">
        <v>16812</v>
      </c>
      <c r="G168" s="1" t="n">
        <v>0.012</v>
      </c>
      <c r="H168" s="1" t="n">
        <v>0.069</v>
      </c>
      <c r="I168" s="1" t="s">
        <v>2322</v>
      </c>
      <c r="J168" s="1" t="n">
        <v>0.00105324074074074</v>
      </c>
      <c r="K168" s="0" t="n">
        <v>1.51666666666667</v>
      </c>
    </row>
    <row r="169" customFormat="false" ht="15.75" hidden="false" customHeight="true" outlineLevel="0" collapsed="false">
      <c r="A169" s="1" t="s">
        <v>507</v>
      </c>
      <c r="B169" s="1" t="s">
        <v>2514</v>
      </c>
      <c r="C169" s="1" t="n">
        <v>119258</v>
      </c>
      <c r="D169" s="1" t="n">
        <v>105704</v>
      </c>
      <c r="E169" s="1" t="n">
        <v>0.00231481481481481</v>
      </c>
      <c r="F169" s="1" t="n">
        <v>7677</v>
      </c>
      <c r="G169" s="1" t="n">
        <v>0.0054</v>
      </c>
      <c r="H169" s="1" t="n">
        <v>0.0759</v>
      </c>
      <c r="I169" s="1" t="s">
        <v>2319</v>
      </c>
      <c r="J169" s="1" t="n">
        <v>0.00231481481481481</v>
      </c>
      <c r="K169" s="0" t="n">
        <v>3.33333333333333</v>
      </c>
    </row>
    <row r="170" customFormat="false" ht="15.75" hidden="false" customHeight="true" outlineLevel="0" collapsed="false">
      <c r="A170" s="1" t="s">
        <v>1205</v>
      </c>
      <c r="B170" s="1" t="s">
        <v>2515</v>
      </c>
      <c r="C170" s="1" t="n">
        <v>72282</v>
      </c>
      <c r="D170" s="1" t="n">
        <v>66200</v>
      </c>
      <c r="E170" s="1" t="n">
        <v>0.00107638888888889</v>
      </c>
      <c r="F170" s="1" t="n">
        <v>4892</v>
      </c>
      <c r="G170" s="1" t="n">
        <v>0.0053</v>
      </c>
      <c r="H170" s="1" t="n">
        <v>0.0642</v>
      </c>
      <c r="I170" s="1" t="s">
        <v>2311</v>
      </c>
      <c r="J170" s="1" t="n">
        <v>0.00107638888888889</v>
      </c>
      <c r="K170" s="0" t="n">
        <v>1.55</v>
      </c>
    </row>
    <row r="171" customFormat="false" ht="15.75" hidden="false" customHeight="true" outlineLevel="0" collapsed="false">
      <c r="A171" s="1" t="s">
        <v>901</v>
      </c>
      <c r="B171" s="1" t="s">
        <v>2516</v>
      </c>
      <c r="C171" s="1" t="n">
        <v>41398</v>
      </c>
      <c r="D171" s="1" t="n">
        <v>38490</v>
      </c>
      <c r="E171" s="1" t="n">
        <v>0.00155092592592593</v>
      </c>
      <c r="F171" s="1" t="n">
        <v>2739</v>
      </c>
      <c r="G171" s="1" t="n">
        <v>0.0016</v>
      </c>
      <c r="H171" s="1" t="n">
        <v>0.0546</v>
      </c>
      <c r="I171" s="1" t="s">
        <v>2317</v>
      </c>
      <c r="J171" s="1" t="n">
        <v>0.00155092592592593</v>
      </c>
      <c r="K171" s="0" t="n">
        <v>2.23333333333333</v>
      </c>
    </row>
    <row r="172" customFormat="false" ht="15.75" hidden="false" customHeight="true" outlineLevel="0" collapsed="false">
      <c r="A172" s="1" t="s">
        <v>807</v>
      </c>
      <c r="B172" s="1" t="s">
        <v>2517</v>
      </c>
      <c r="C172" s="1" t="n">
        <v>43078</v>
      </c>
      <c r="D172" s="1" t="n">
        <v>39704</v>
      </c>
      <c r="E172" s="1" t="n">
        <v>0.00170138888888889</v>
      </c>
      <c r="F172" s="1" t="n">
        <v>3500</v>
      </c>
      <c r="G172" s="1" t="n">
        <v>0.0026</v>
      </c>
      <c r="H172" s="1" t="n">
        <v>0.078</v>
      </c>
      <c r="I172" s="1" t="s">
        <v>2308</v>
      </c>
      <c r="J172" s="1" t="n">
        <v>0.00170138888888889</v>
      </c>
      <c r="K172" s="0" t="n">
        <v>2.45</v>
      </c>
    </row>
    <row r="173" customFormat="false" ht="15.75" hidden="false" customHeight="true" outlineLevel="0" collapsed="false">
      <c r="A173" s="1" t="s">
        <v>305</v>
      </c>
      <c r="B173" s="1" t="s">
        <v>2518</v>
      </c>
      <c r="C173" s="1" t="n">
        <v>12662</v>
      </c>
      <c r="D173" s="1" t="n">
        <v>10222</v>
      </c>
      <c r="E173" s="1" t="n">
        <v>0.00320601851851852</v>
      </c>
      <c r="F173" s="1" t="n">
        <v>1864</v>
      </c>
      <c r="G173" s="1" t="n">
        <v>0.0069</v>
      </c>
      <c r="H173" s="1" t="n">
        <v>0.1562</v>
      </c>
      <c r="I173" s="1" t="s">
        <v>2314</v>
      </c>
      <c r="J173" s="1" t="n">
        <v>0.00320601851851852</v>
      </c>
      <c r="K173" s="0" t="n">
        <v>4.61666666666666</v>
      </c>
    </row>
    <row r="174" customFormat="false" ht="15.75" hidden="false" customHeight="true" outlineLevel="0" collapsed="false">
      <c r="A174" s="1" t="s">
        <v>152</v>
      </c>
      <c r="B174" s="1" t="s">
        <v>2519</v>
      </c>
      <c r="C174" s="1" t="n">
        <v>16482</v>
      </c>
      <c r="D174" s="1" t="n">
        <v>13103</v>
      </c>
      <c r="E174" s="1" t="n">
        <v>0.00453703703703704</v>
      </c>
      <c r="F174" s="1" t="n">
        <v>5309</v>
      </c>
      <c r="G174" s="1" t="n">
        <v>0.0048</v>
      </c>
      <c r="H174" s="1" t="n">
        <v>0.3014</v>
      </c>
      <c r="I174" s="1" t="s">
        <v>2309</v>
      </c>
      <c r="J174" s="1" t="n">
        <v>0.00453703703703704</v>
      </c>
      <c r="K174" s="0" t="n">
        <v>6.53333333333333</v>
      </c>
    </row>
    <row r="175" customFormat="false" ht="15.75" hidden="false" customHeight="true" outlineLevel="0" collapsed="false">
      <c r="A175" s="1" t="s">
        <v>1162</v>
      </c>
      <c r="B175" s="1" t="s">
        <v>2520</v>
      </c>
      <c r="C175" s="1" t="n">
        <v>35067</v>
      </c>
      <c r="D175" s="1" t="n">
        <v>30916</v>
      </c>
      <c r="E175" s="1" t="n">
        <v>0.00113425925925926</v>
      </c>
      <c r="F175" s="1" t="n">
        <v>1467</v>
      </c>
      <c r="G175" s="1" t="n">
        <v>0.0107</v>
      </c>
      <c r="H175" s="1" t="n">
        <v>0.0469</v>
      </c>
      <c r="I175" s="1" t="s">
        <v>2317</v>
      </c>
      <c r="J175" s="1" t="n">
        <v>0.00113425925925926</v>
      </c>
      <c r="K175" s="0" t="n">
        <v>1.63333333333333</v>
      </c>
    </row>
    <row r="176" customFormat="false" ht="15.75" hidden="false" customHeight="true" outlineLevel="0" collapsed="false">
      <c r="A176" s="1" t="s">
        <v>776</v>
      </c>
      <c r="B176" s="1" t="s">
        <v>2521</v>
      </c>
      <c r="C176" s="1" t="n">
        <v>35538</v>
      </c>
      <c r="D176" s="1" t="n">
        <v>32144</v>
      </c>
      <c r="E176" s="1" t="n">
        <v>0.00174768518518519</v>
      </c>
      <c r="F176" s="1" t="n">
        <v>4287</v>
      </c>
      <c r="G176" s="1" t="n">
        <v>0.0066</v>
      </c>
      <c r="H176" s="1" t="n">
        <v>0.0663</v>
      </c>
      <c r="I176" s="1" t="s">
        <v>2314</v>
      </c>
      <c r="J176" s="1" t="n">
        <v>0.00174768518518519</v>
      </c>
      <c r="K176" s="0" t="n">
        <v>2.51666666666666</v>
      </c>
    </row>
    <row r="177" customFormat="false" ht="15.75" hidden="false" customHeight="true" outlineLevel="0" collapsed="false">
      <c r="A177" s="1" t="s">
        <v>349</v>
      </c>
      <c r="B177" s="1" t="s">
        <v>2522</v>
      </c>
      <c r="C177" s="1" t="n">
        <v>50075</v>
      </c>
      <c r="D177" s="1" t="n">
        <v>41421</v>
      </c>
      <c r="E177" s="1" t="n">
        <v>0.00295138888888889</v>
      </c>
      <c r="F177" s="1" t="n">
        <v>8114</v>
      </c>
      <c r="G177" s="1" t="n">
        <v>0.0046</v>
      </c>
      <c r="H177" s="1" t="n">
        <v>0.1427</v>
      </c>
      <c r="I177" s="1" t="s">
        <v>2313</v>
      </c>
      <c r="J177" s="1" t="n">
        <v>0.00295138888888889</v>
      </c>
      <c r="K177" s="0" t="n">
        <v>4.25</v>
      </c>
    </row>
    <row r="178" customFormat="false" ht="15.75" hidden="false" customHeight="true" outlineLevel="0" collapsed="false">
      <c r="A178" s="1" t="s">
        <v>343</v>
      </c>
      <c r="B178" s="1" t="s">
        <v>2523</v>
      </c>
      <c r="C178" s="1" t="n">
        <v>45584</v>
      </c>
      <c r="D178" s="1" t="n">
        <v>38199</v>
      </c>
      <c r="E178" s="1" t="n">
        <v>0.00297453703703704</v>
      </c>
      <c r="F178" s="1" t="n">
        <v>3848</v>
      </c>
      <c r="G178" s="1" t="n">
        <v>0.0034</v>
      </c>
      <c r="H178" s="1" t="n">
        <v>0.1145</v>
      </c>
      <c r="I178" s="1" t="s">
        <v>2310</v>
      </c>
      <c r="J178" s="1" t="n">
        <v>0.00297453703703704</v>
      </c>
      <c r="K178" s="0" t="n">
        <v>4.28333333333333</v>
      </c>
    </row>
    <row r="179" customFormat="false" ht="15.75" hidden="false" customHeight="true" outlineLevel="0" collapsed="false">
      <c r="A179" s="1" t="s">
        <v>442</v>
      </c>
      <c r="B179" s="1" t="s">
        <v>2524</v>
      </c>
      <c r="C179" s="1" t="n">
        <v>52737</v>
      </c>
      <c r="D179" s="1" t="n">
        <v>44743</v>
      </c>
      <c r="E179" s="1" t="n">
        <v>0.00251157407407407</v>
      </c>
      <c r="F179" s="1" t="n">
        <v>11338</v>
      </c>
      <c r="G179" s="1" t="n">
        <v>0.0041</v>
      </c>
      <c r="H179" s="1" t="n">
        <v>0.1674</v>
      </c>
      <c r="I179" s="1" t="s">
        <v>2331</v>
      </c>
      <c r="J179" s="1" t="n">
        <v>0.00251157407407407</v>
      </c>
      <c r="K179" s="0" t="n">
        <v>3.61666666666666</v>
      </c>
    </row>
    <row r="180" customFormat="false" ht="15.75" hidden="false" customHeight="true" outlineLevel="0" collapsed="false">
      <c r="A180" s="1" t="s">
        <v>734</v>
      </c>
      <c r="B180" s="1" t="s">
        <v>2525</v>
      </c>
      <c r="C180" s="1" t="n">
        <v>42082</v>
      </c>
      <c r="D180" s="1" t="n">
        <v>35337</v>
      </c>
      <c r="E180" s="1" t="n">
        <v>0.00181712962962963</v>
      </c>
      <c r="F180" s="1" t="n">
        <v>5249</v>
      </c>
      <c r="G180" s="1" t="n">
        <v>0.0016</v>
      </c>
      <c r="H180" s="1" t="n">
        <v>0.084</v>
      </c>
      <c r="I180" s="1" t="s">
        <v>2310</v>
      </c>
      <c r="J180" s="1" t="n">
        <v>0.00181712962962963</v>
      </c>
      <c r="K180" s="0" t="n">
        <v>2.61666666666666</v>
      </c>
    </row>
    <row r="181" customFormat="false" ht="15.75" hidden="false" customHeight="true" outlineLevel="0" collapsed="false">
      <c r="A181" s="1" t="s">
        <v>898</v>
      </c>
      <c r="B181" s="1" t="s">
        <v>2526</v>
      </c>
      <c r="C181" s="1" t="n">
        <v>50660</v>
      </c>
      <c r="D181" s="1" t="n">
        <v>45017</v>
      </c>
      <c r="E181" s="1" t="n">
        <v>0.00155092592592593</v>
      </c>
      <c r="F181" s="1" t="n">
        <v>3707</v>
      </c>
      <c r="G181" s="1" t="n">
        <v>0.0086</v>
      </c>
      <c r="H181" s="1" t="n">
        <v>0.0913</v>
      </c>
      <c r="I181" s="1" t="s">
        <v>2332</v>
      </c>
      <c r="J181" s="1" t="n">
        <v>0.00155092592592593</v>
      </c>
      <c r="K181" s="0" t="n">
        <v>2.23333333333333</v>
      </c>
    </row>
    <row r="182" customFormat="false" ht="15.75" hidden="false" customHeight="true" outlineLevel="0" collapsed="false">
      <c r="A182" s="1" t="s">
        <v>1565</v>
      </c>
      <c r="B182" s="1" t="s">
        <v>2527</v>
      </c>
      <c r="C182" s="1" t="n">
        <v>227319</v>
      </c>
      <c r="D182" s="1" t="n">
        <v>202209</v>
      </c>
      <c r="E182" s="1" t="n">
        <v>0.000462962962962963</v>
      </c>
      <c r="F182" s="1" t="n">
        <v>16762</v>
      </c>
      <c r="G182" s="1" t="n">
        <v>0.0101</v>
      </c>
      <c r="H182" s="1" t="n">
        <v>0.0504</v>
      </c>
      <c r="I182" s="1" t="s">
        <v>2333</v>
      </c>
      <c r="J182" s="1" t="n">
        <v>0.000462962962962963</v>
      </c>
      <c r="K182" s="0" t="n">
        <v>0.666666666666666</v>
      </c>
    </row>
    <row r="183" customFormat="false" ht="15.75" hidden="false" customHeight="true" outlineLevel="0" collapsed="false">
      <c r="A183" s="1" t="s">
        <v>1531</v>
      </c>
      <c r="B183" s="1" t="s">
        <v>2528</v>
      </c>
      <c r="C183" s="1" t="n">
        <v>104573</v>
      </c>
      <c r="D183" s="1" t="n">
        <v>90572</v>
      </c>
      <c r="E183" s="1" t="n">
        <v>0.000532407407407407</v>
      </c>
      <c r="F183" s="1" t="n">
        <v>6940</v>
      </c>
      <c r="G183" s="1" t="n">
        <v>0.0051</v>
      </c>
      <c r="H183" s="1" t="n">
        <v>0.0359</v>
      </c>
      <c r="I183" s="1" t="s">
        <v>2316</v>
      </c>
      <c r="J183" s="1" t="n">
        <v>0.000532407407407407</v>
      </c>
      <c r="K183" s="0" t="n">
        <v>0.766666666666666</v>
      </c>
    </row>
    <row r="184" customFormat="false" ht="15.75" hidden="false" customHeight="true" outlineLevel="0" collapsed="false">
      <c r="A184" s="1" t="s">
        <v>642</v>
      </c>
      <c r="B184" s="1" t="s">
        <v>2529</v>
      </c>
      <c r="C184" s="1" t="n">
        <v>87989</v>
      </c>
      <c r="D184" s="1" t="n">
        <v>81718</v>
      </c>
      <c r="E184" s="1" t="n">
        <v>0.00200231481481482</v>
      </c>
      <c r="F184" s="1" t="n">
        <v>4848</v>
      </c>
      <c r="G184" s="1" t="n">
        <v>0.0084</v>
      </c>
      <c r="H184" s="1" t="n">
        <v>0.062</v>
      </c>
      <c r="I184" s="1" t="s">
        <v>2308</v>
      </c>
      <c r="J184" s="1" t="n">
        <v>0.00200231481481482</v>
      </c>
      <c r="K184" s="0" t="n">
        <v>2.88333333333333</v>
      </c>
    </row>
    <row r="185" customFormat="false" ht="15.75" hidden="false" customHeight="true" outlineLevel="0" collapsed="false">
      <c r="A185" s="1" t="s">
        <v>865</v>
      </c>
      <c r="B185" s="1" t="s">
        <v>2530</v>
      </c>
      <c r="C185" s="1" t="n">
        <v>5935</v>
      </c>
      <c r="D185" s="1" t="n">
        <v>5446</v>
      </c>
      <c r="E185" s="1" t="n">
        <v>0.00159722222222222</v>
      </c>
      <c r="F185" s="1" t="n">
        <v>455</v>
      </c>
      <c r="G185" s="1" t="n">
        <v>0.0044</v>
      </c>
      <c r="H185" s="1" t="n">
        <v>0.0607</v>
      </c>
      <c r="I185" s="1" t="s">
        <v>2322</v>
      </c>
      <c r="J185" s="1" t="n">
        <v>0.00159722222222222</v>
      </c>
      <c r="K185" s="0" t="n">
        <v>2.3</v>
      </c>
    </row>
    <row r="186" customFormat="false" ht="15.75" hidden="false" customHeight="true" outlineLevel="0" collapsed="false">
      <c r="A186" s="1" t="s">
        <v>909</v>
      </c>
      <c r="B186" s="1" t="s">
        <v>2531</v>
      </c>
      <c r="C186" s="1" t="n">
        <v>34645</v>
      </c>
      <c r="D186" s="1" t="n">
        <v>29460</v>
      </c>
      <c r="E186" s="1" t="n">
        <v>0.00153935185185185</v>
      </c>
      <c r="F186" s="1" t="n">
        <v>1414</v>
      </c>
      <c r="G186" s="1" t="n">
        <v>0.0058</v>
      </c>
      <c r="H186" s="1" t="n">
        <v>0.0457</v>
      </c>
      <c r="I186" s="1" t="s">
        <v>2317</v>
      </c>
      <c r="J186" s="1" t="n">
        <v>0.00153935185185185</v>
      </c>
      <c r="K186" s="0" t="n">
        <v>2.21666666666666</v>
      </c>
    </row>
    <row r="187" customFormat="false" ht="15.75" hidden="false" customHeight="true" outlineLevel="0" collapsed="false">
      <c r="A187" s="1" t="s">
        <v>932</v>
      </c>
      <c r="B187" s="1" t="s">
        <v>2532</v>
      </c>
      <c r="C187" s="1" t="n">
        <v>83723</v>
      </c>
      <c r="D187" s="1" t="n">
        <v>78577</v>
      </c>
      <c r="E187" s="1" t="n">
        <v>0.00150462962962963</v>
      </c>
      <c r="F187" s="1" t="n">
        <v>3347</v>
      </c>
      <c r="G187" s="1" t="n">
        <v>0.0064</v>
      </c>
      <c r="H187" s="1" t="n">
        <v>0.0406</v>
      </c>
      <c r="I187" s="1" t="s">
        <v>2321</v>
      </c>
      <c r="J187" s="1" t="n">
        <v>0.00150462962962963</v>
      </c>
      <c r="K187" s="0" t="n">
        <v>2.16666666666666</v>
      </c>
    </row>
    <row r="188" customFormat="false" ht="15.75" hidden="false" customHeight="true" outlineLevel="0" collapsed="false">
      <c r="A188" s="1" t="s">
        <v>753</v>
      </c>
      <c r="B188" s="1" t="s">
        <v>2533</v>
      </c>
      <c r="C188" s="1" t="n">
        <v>85106</v>
      </c>
      <c r="D188" s="1" t="n">
        <v>80160</v>
      </c>
      <c r="E188" s="1" t="n">
        <v>0.00179398148148148</v>
      </c>
      <c r="F188" s="1" t="n">
        <v>4940</v>
      </c>
      <c r="G188" s="1" t="n">
        <v>0.0056</v>
      </c>
      <c r="H188" s="1" t="n">
        <v>0.0634</v>
      </c>
      <c r="I188" s="1" t="s">
        <v>2318</v>
      </c>
      <c r="J188" s="1" t="n">
        <v>0.00179398148148148</v>
      </c>
      <c r="K188" s="0" t="n">
        <v>2.58333333333333</v>
      </c>
    </row>
    <row r="189" customFormat="false" ht="15.75" hidden="false" customHeight="true" outlineLevel="0" collapsed="false">
      <c r="A189" s="1" t="s">
        <v>1029</v>
      </c>
      <c r="B189" s="1" t="s">
        <v>2534</v>
      </c>
      <c r="C189" s="1" t="n">
        <v>967742</v>
      </c>
      <c r="D189" s="1" t="n">
        <v>820669</v>
      </c>
      <c r="E189" s="1" t="n">
        <v>0.00134259259259259</v>
      </c>
      <c r="F189" s="1" t="n">
        <v>276747</v>
      </c>
      <c r="G189" s="1" t="n">
        <v>0.0116</v>
      </c>
      <c r="H189" s="1" t="n">
        <v>0.1405</v>
      </c>
      <c r="I189" s="1" t="s">
        <v>2334</v>
      </c>
      <c r="J189" s="1" t="n">
        <v>0.00134259259259259</v>
      </c>
      <c r="K189" s="0" t="n">
        <v>1.93333333333333</v>
      </c>
    </row>
    <row r="190" customFormat="false" ht="15.75" hidden="false" customHeight="true" outlineLevel="0" collapsed="false">
      <c r="A190" s="1" t="s">
        <v>583</v>
      </c>
      <c r="B190" s="1" t="s">
        <v>2535</v>
      </c>
      <c r="C190" s="1" t="n">
        <v>163567</v>
      </c>
      <c r="D190" s="1" t="n">
        <v>138782</v>
      </c>
      <c r="E190" s="1" t="n">
        <v>0.00212962962962963</v>
      </c>
      <c r="F190" s="1" t="n">
        <v>29331</v>
      </c>
      <c r="G190" s="1" t="n">
        <v>0.0068</v>
      </c>
      <c r="H190" s="1" t="n">
        <v>0.1896</v>
      </c>
      <c r="I190" s="1" t="s">
        <v>2335</v>
      </c>
      <c r="J190" s="1" t="n">
        <v>0.00212962962962963</v>
      </c>
      <c r="K190" s="0" t="n">
        <v>3.06666666666666</v>
      </c>
    </row>
    <row r="191" customFormat="false" ht="15.75" hidden="false" customHeight="true" outlineLevel="0" collapsed="false">
      <c r="A191" s="1" t="s">
        <v>1408</v>
      </c>
      <c r="B191" s="1" t="s">
        <v>2536</v>
      </c>
      <c r="C191" s="1" t="n">
        <v>964</v>
      </c>
      <c r="D191" s="1" t="n">
        <v>776</v>
      </c>
      <c r="E191" s="1" t="n">
        <v>0.000740740740740741</v>
      </c>
      <c r="F191" s="1" t="n">
        <v>549</v>
      </c>
      <c r="G191" s="1" t="n">
        <v>0.0109</v>
      </c>
      <c r="H191" s="1" t="n">
        <v>0.0737</v>
      </c>
      <c r="I191" s="1" t="s">
        <v>2336</v>
      </c>
      <c r="J191" s="1" t="n">
        <v>0.000740740740740741</v>
      </c>
      <c r="K191" s="0" t="n">
        <v>1.06666666666667</v>
      </c>
    </row>
    <row r="192" customFormat="false" ht="15.75" hidden="false" customHeight="true" outlineLevel="0" collapsed="false">
      <c r="A192" s="1" t="s">
        <v>857</v>
      </c>
      <c r="B192" s="1" t="s">
        <v>2537</v>
      </c>
      <c r="C192" s="1" t="n">
        <v>243925</v>
      </c>
      <c r="D192" s="1" t="n">
        <v>223661</v>
      </c>
      <c r="E192" s="1" t="n">
        <v>0.00162037037037037</v>
      </c>
      <c r="F192" s="1" t="n">
        <v>15253</v>
      </c>
      <c r="G192" s="1" t="n">
        <v>0.0099</v>
      </c>
      <c r="H192" s="1" t="n">
        <v>0.072</v>
      </c>
      <c r="I192" s="1" t="s">
        <v>2337</v>
      </c>
      <c r="J192" s="1" t="n">
        <v>0.00162037037037037</v>
      </c>
      <c r="K192" s="0" t="n">
        <v>2.33333333333333</v>
      </c>
    </row>
    <row r="193" customFormat="false" ht="15.75" hidden="false" customHeight="true" outlineLevel="0" collapsed="false">
      <c r="A193" s="1" t="s">
        <v>384</v>
      </c>
      <c r="B193" s="1" t="s">
        <v>2538</v>
      </c>
      <c r="C193" s="1" t="n">
        <v>117795</v>
      </c>
      <c r="D193" s="1" t="n">
        <v>99438</v>
      </c>
      <c r="E193" s="1" t="n">
        <v>0.00274305555555556</v>
      </c>
      <c r="F193" s="1" t="n">
        <v>16624</v>
      </c>
      <c r="G193" s="1" t="n">
        <v>0.006</v>
      </c>
      <c r="H193" s="1" t="n">
        <v>0.153</v>
      </c>
      <c r="I193" s="1" t="s">
        <v>2308</v>
      </c>
      <c r="J193" s="1" t="n">
        <v>0.00274305555555556</v>
      </c>
      <c r="K193" s="0" t="n">
        <v>3.95</v>
      </c>
    </row>
    <row r="194" customFormat="false" ht="15.75" hidden="false" customHeight="true" outlineLevel="0" collapsed="false">
      <c r="A194" s="1" t="s">
        <v>293</v>
      </c>
      <c r="B194" s="1" t="s">
        <v>2539</v>
      </c>
      <c r="C194" s="1" t="n">
        <v>187194</v>
      </c>
      <c r="D194" s="1" t="n">
        <v>155801</v>
      </c>
      <c r="E194" s="1" t="n">
        <v>0.00329861111111111</v>
      </c>
      <c r="F194" s="1" t="n">
        <v>18359</v>
      </c>
      <c r="G194" s="1" t="n">
        <v>0.0053</v>
      </c>
      <c r="H194" s="1" t="n">
        <v>0.1324</v>
      </c>
      <c r="I194" s="1" t="s">
        <v>2322</v>
      </c>
      <c r="J194" s="1" t="n">
        <v>0.00329861111111111</v>
      </c>
      <c r="K194" s="0" t="n">
        <v>4.75</v>
      </c>
    </row>
    <row r="195" customFormat="false" ht="15.75" hidden="false" customHeight="true" outlineLevel="0" collapsed="false">
      <c r="A195" s="1" t="s">
        <v>501</v>
      </c>
      <c r="B195" s="1" t="s">
        <v>2540</v>
      </c>
      <c r="C195" s="1" t="n">
        <v>71029</v>
      </c>
      <c r="D195" s="1" t="n">
        <v>49997</v>
      </c>
      <c r="E195" s="1" t="n">
        <v>0.00232638888888889</v>
      </c>
      <c r="F195" s="1" t="n">
        <v>8140</v>
      </c>
      <c r="G195" s="1" t="n">
        <v>0.0027</v>
      </c>
      <c r="H195" s="1" t="n">
        <v>0.1057</v>
      </c>
      <c r="I195" s="1" t="s">
        <v>2310</v>
      </c>
      <c r="J195" s="1" t="n">
        <v>0.00232638888888889</v>
      </c>
      <c r="K195" s="0" t="n">
        <v>3.35</v>
      </c>
    </row>
    <row r="196" customFormat="false" ht="15.75" hidden="false" customHeight="true" outlineLevel="0" collapsed="false">
      <c r="A196" s="1" t="s">
        <v>539</v>
      </c>
      <c r="B196" s="1" t="s">
        <v>2541</v>
      </c>
      <c r="C196" s="1" t="n">
        <v>46366</v>
      </c>
      <c r="D196" s="1" t="n">
        <v>40976</v>
      </c>
      <c r="E196" s="1" t="n">
        <v>0.0022337962962963</v>
      </c>
      <c r="F196" s="1" t="n">
        <v>3651</v>
      </c>
      <c r="G196" s="1" t="n">
        <v>0.0061</v>
      </c>
      <c r="H196" s="1" t="n">
        <v>0.0949</v>
      </c>
      <c r="I196" s="1" t="s">
        <v>2317</v>
      </c>
      <c r="J196" s="1" t="n">
        <v>0.0022337962962963</v>
      </c>
      <c r="K196" s="0" t="n">
        <v>3.21666666666666</v>
      </c>
    </row>
    <row r="197" customFormat="false" ht="15.75" hidden="false" customHeight="true" outlineLevel="0" collapsed="false">
      <c r="A197" s="1" t="s">
        <v>216</v>
      </c>
      <c r="B197" s="1" t="s">
        <v>2542</v>
      </c>
      <c r="C197" s="1" t="n">
        <v>19075</v>
      </c>
      <c r="D197" s="1" t="n">
        <v>16030</v>
      </c>
      <c r="E197" s="1" t="n">
        <v>0.00393518518518519</v>
      </c>
      <c r="F197" s="1" t="n">
        <v>7074</v>
      </c>
      <c r="G197" s="1" t="n">
        <v>0.0115</v>
      </c>
      <c r="H197" s="1" t="n">
        <v>0.3417</v>
      </c>
      <c r="I197" s="1" t="s">
        <v>2308</v>
      </c>
      <c r="J197" s="1" t="n">
        <v>0.00393518518518519</v>
      </c>
      <c r="K197" s="0" t="n">
        <v>5.66666666666666</v>
      </c>
    </row>
    <row r="198" customFormat="false" ht="15.75" hidden="false" customHeight="true" outlineLevel="0" collapsed="false">
      <c r="A198" s="1" t="s">
        <v>1329</v>
      </c>
      <c r="B198" s="1" t="s">
        <v>2543</v>
      </c>
      <c r="C198" s="1" t="n">
        <v>144486</v>
      </c>
      <c r="D198" s="1" t="n">
        <v>136090</v>
      </c>
      <c r="E198" s="1" t="n">
        <v>0.000891203703703704</v>
      </c>
      <c r="F198" s="1" t="n">
        <v>7550</v>
      </c>
      <c r="G198" s="1" t="n">
        <v>0.0088</v>
      </c>
      <c r="H198" s="1" t="n">
        <v>0.041</v>
      </c>
      <c r="I198" s="1" t="s">
        <v>2315</v>
      </c>
      <c r="J198" s="1" t="n">
        <v>0.000891203703703704</v>
      </c>
      <c r="K198" s="0" t="n">
        <v>1.28333333333333</v>
      </c>
    </row>
    <row r="199" customFormat="false" ht="15.75" hidden="false" customHeight="true" outlineLevel="0" collapsed="false">
      <c r="A199" s="1" t="s">
        <v>725</v>
      </c>
      <c r="B199" s="1" t="s">
        <v>2544</v>
      </c>
      <c r="C199" s="1" t="n">
        <v>163624</v>
      </c>
      <c r="D199" s="1" t="n">
        <v>137030</v>
      </c>
      <c r="E199" s="1" t="n">
        <v>0.00184027777777778</v>
      </c>
      <c r="F199" s="1" t="n">
        <v>14365</v>
      </c>
      <c r="G199" s="1" t="n">
        <v>0.0059</v>
      </c>
      <c r="H199" s="1" t="n">
        <v>0.0818</v>
      </c>
      <c r="I199" s="1" t="s">
        <v>2322</v>
      </c>
      <c r="J199" s="1" t="n">
        <v>0.00184027777777778</v>
      </c>
      <c r="K199" s="0" t="n">
        <v>2.65</v>
      </c>
    </row>
    <row r="200" customFormat="false" ht="15.75" hidden="false" customHeight="true" outlineLevel="0" collapsed="false">
      <c r="A200" s="1" t="s">
        <v>447</v>
      </c>
      <c r="B200" s="1" t="s">
        <v>2545</v>
      </c>
      <c r="C200" s="1" t="n">
        <v>149463</v>
      </c>
      <c r="D200" s="1" t="n">
        <v>128136</v>
      </c>
      <c r="E200" s="1" t="n">
        <v>0.0025</v>
      </c>
      <c r="F200" s="1" t="n">
        <v>21298</v>
      </c>
      <c r="G200" s="1" t="n">
        <v>0.0068</v>
      </c>
      <c r="H200" s="1" t="n">
        <v>0.1185</v>
      </c>
      <c r="I200" s="1" t="s">
        <v>2317</v>
      </c>
      <c r="J200" s="1" t="n">
        <v>0.0025</v>
      </c>
      <c r="K200" s="0" t="n">
        <v>3.6</v>
      </c>
    </row>
    <row r="201" customFormat="false" ht="15.75" hidden="false" customHeight="true" outlineLevel="0" collapsed="false">
      <c r="A201" s="1" t="s">
        <v>369</v>
      </c>
      <c r="B201" s="1" t="s">
        <v>2546</v>
      </c>
      <c r="C201" s="1" t="n">
        <v>46116</v>
      </c>
      <c r="D201" s="1" t="n">
        <v>38535</v>
      </c>
      <c r="E201" s="1" t="n">
        <v>0.00282407407407407</v>
      </c>
      <c r="F201" s="1" t="n">
        <v>5580</v>
      </c>
      <c r="G201" s="1" t="n">
        <v>0.0048</v>
      </c>
      <c r="H201" s="1" t="n">
        <v>0.1243</v>
      </c>
      <c r="I201" s="1" t="s">
        <v>2310</v>
      </c>
      <c r="J201" s="1" t="n">
        <v>0.00282407407407407</v>
      </c>
      <c r="K201" s="0" t="n">
        <v>4.06666666666666</v>
      </c>
    </row>
    <row r="202" customFormat="false" ht="15.75" hidden="false" customHeight="true" outlineLevel="0" collapsed="false">
      <c r="A202" s="1" t="s">
        <v>185</v>
      </c>
      <c r="B202" s="1" t="s">
        <v>2547</v>
      </c>
      <c r="C202" s="1" t="n">
        <v>52046</v>
      </c>
      <c r="D202" s="1" t="n">
        <v>43240</v>
      </c>
      <c r="E202" s="1" t="n">
        <v>0.00428240740740741</v>
      </c>
      <c r="F202" s="1" t="n">
        <v>9026</v>
      </c>
      <c r="G202" s="1" t="n">
        <v>0.0047</v>
      </c>
      <c r="H202" s="1" t="n">
        <v>0.2203</v>
      </c>
      <c r="I202" s="1" t="s">
        <v>2310</v>
      </c>
      <c r="J202" s="1" t="n">
        <v>0.00428240740740741</v>
      </c>
      <c r="K202" s="0" t="n">
        <v>6.16666666666666</v>
      </c>
    </row>
    <row r="203" customFormat="false" ht="15.75" hidden="false" customHeight="true" outlineLevel="0" collapsed="false">
      <c r="A203" s="1" t="s">
        <v>472</v>
      </c>
      <c r="B203" s="1" t="s">
        <v>2548</v>
      </c>
      <c r="C203" s="1" t="n">
        <v>42277</v>
      </c>
      <c r="D203" s="1" t="n">
        <v>36425</v>
      </c>
      <c r="E203" s="1" t="n">
        <v>0.00241898148148148</v>
      </c>
      <c r="F203" s="1" t="n">
        <v>4567</v>
      </c>
      <c r="G203" s="1" t="n">
        <v>0.0044</v>
      </c>
      <c r="H203" s="1" t="n">
        <v>0.1138</v>
      </c>
      <c r="I203" s="1" t="s">
        <v>2309</v>
      </c>
      <c r="J203" s="1" t="n">
        <v>0.00241898148148148</v>
      </c>
      <c r="K203" s="0" t="n">
        <v>3.48333333333333</v>
      </c>
    </row>
    <row r="204" customFormat="false" ht="15.75" hidden="false" customHeight="true" outlineLevel="0" collapsed="false">
      <c r="A204" s="1" t="s">
        <v>912</v>
      </c>
      <c r="B204" s="1" t="s">
        <v>2549</v>
      </c>
      <c r="C204" s="1" t="n">
        <v>9749</v>
      </c>
      <c r="D204" s="1" t="n">
        <v>8638</v>
      </c>
      <c r="E204" s="1" t="n">
        <v>0.00152777777777778</v>
      </c>
      <c r="F204" s="1" t="n">
        <v>3570</v>
      </c>
      <c r="G204" s="1" t="n">
        <v>0.0176</v>
      </c>
      <c r="H204" s="1" t="n">
        <v>0.4045</v>
      </c>
      <c r="I204" s="1" t="s">
        <v>2321</v>
      </c>
      <c r="J204" s="1" t="n">
        <v>0.00152777777777778</v>
      </c>
      <c r="K204" s="0" t="n">
        <v>2.2</v>
      </c>
    </row>
    <row r="205" customFormat="false" ht="15.75" hidden="false" customHeight="true" outlineLevel="0" collapsed="false">
      <c r="A205" s="1" t="s">
        <v>680</v>
      </c>
      <c r="B205" s="1" t="s">
        <v>2550</v>
      </c>
      <c r="C205" s="1" t="n">
        <v>33973</v>
      </c>
      <c r="D205" s="1" t="n">
        <v>28316</v>
      </c>
      <c r="E205" s="1" t="n">
        <v>0.00190972222222222</v>
      </c>
      <c r="F205" s="1" t="n">
        <v>10039</v>
      </c>
      <c r="G205" s="1" t="n">
        <v>0.0088</v>
      </c>
      <c r="H205" s="1" t="n">
        <v>0.3335</v>
      </c>
      <c r="I205" s="1" t="s">
        <v>2318</v>
      </c>
      <c r="J205" s="1" t="n">
        <v>0.00190972222222222</v>
      </c>
      <c r="K205" s="0" t="n">
        <v>2.75</v>
      </c>
    </row>
    <row r="206" customFormat="false" ht="15.75" hidden="false" customHeight="true" outlineLevel="0" collapsed="false">
      <c r="A206" s="1" t="s">
        <v>761</v>
      </c>
      <c r="B206" s="1" t="s">
        <v>2551</v>
      </c>
      <c r="C206" s="1" t="n">
        <v>58580</v>
      </c>
      <c r="D206" s="1" t="n">
        <v>52087</v>
      </c>
      <c r="E206" s="1" t="n">
        <v>0.00178240740740741</v>
      </c>
      <c r="F206" s="1" t="n">
        <v>4310</v>
      </c>
      <c r="G206" s="1" t="n">
        <v>0.0046</v>
      </c>
      <c r="H206" s="1" t="n">
        <v>0.0787</v>
      </c>
      <c r="I206" s="1" t="s">
        <v>2309</v>
      </c>
      <c r="J206" s="1" t="n">
        <v>0.00178240740740741</v>
      </c>
      <c r="K206" s="0" t="n">
        <v>2.56666666666666</v>
      </c>
    </row>
    <row r="207" customFormat="false" ht="15.75" hidden="false" customHeight="true" outlineLevel="0" collapsed="false">
      <c r="A207" s="1" t="s">
        <v>710</v>
      </c>
      <c r="B207" s="1" t="s">
        <v>2552</v>
      </c>
      <c r="C207" s="1" t="n">
        <v>68460</v>
      </c>
      <c r="D207" s="1" t="n">
        <v>59259</v>
      </c>
      <c r="E207" s="1" t="n">
        <v>0.00186342592592593</v>
      </c>
      <c r="F207" s="1" t="n">
        <v>5354</v>
      </c>
      <c r="G207" s="1" t="n">
        <v>0.0045</v>
      </c>
      <c r="H207" s="1" t="n">
        <v>0.0758</v>
      </c>
      <c r="I207" s="1" t="s">
        <v>2312</v>
      </c>
      <c r="J207" s="1" t="n">
        <v>0.00186342592592593</v>
      </c>
      <c r="K207" s="0" t="n">
        <v>2.68333333333333</v>
      </c>
    </row>
    <row r="208" customFormat="false" ht="15.75" hidden="false" customHeight="true" outlineLevel="0" collapsed="false">
      <c r="A208" s="1" t="s">
        <v>1045</v>
      </c>
      <c r="B208" s="1" t="s">
        <v>2553</v>
      </c>
      <c r="C208" s="1" t="n">
        <v>61074</v>
      </c>
      <c r="D208" s="1" t="n">
        <v>52467</v>
      </c>
      <c r="E208" s="1" t="n">
        <v>0.00133101851851852</v>
      </c>
      <c r="F208" s="1" t="n">
        <v>3601</v>
      </c>
      <c r="G208" s="1" t="n">
        <v>0.0043</v>
      </c>
      <c r="H208" s="1" t="n">
        <v>0.0542</v>
      </c>
      <c r="I208" s="1" t="s">
        <v>2309</v>
      </c>
      <c r="J208" s="1" t="n">
        <v>0.00133101851851852</v>
      </c>
      <c r="K208" s="0" t="n">
        <v>1.91666666666667</v>
      </c>
    </row>
    <row r="209" customFormat="false" ht="15.75" hidden="false" customHeight="true" outlineLevel="0" collapsed="false">
      <c r="A209" s="1" t="s">
        <v>775</v>
      </c>
      <c r="B209" s="1" t="s">
        <v>2554</v>
      </c>
      <c r="C209" s="1" t="n">
        <v>55137</v>
      </c>
      <c r="D209" s="1" t="n">
        <v>48842</v>
      </c>
      <c r="E209" s="1" t="n">
        <v>0.00175925925925926</v>
      </c>
      <c r="F209" s="1" t="n">
        <v>2895</v>
      </c>
      <c r="G209" s="1" t="n">
        <v>0.0061</v>
      </c>
      <c r="H209" s="1" t="n">
        <v>0.0591</v>
      </c>
      <c r="I209" s="1" t="s">
        <v>2317</v>
      </c>
      <c r="J209" s="1" t="n">
        <v>0.00175925925925926</v>
      </c>
      <c r="K209" s="0" t="n">
        <v>2.53333333333333</v>
      </c>
    </row>
    <row r="210" customFormat="false" ht="15.75" hidden="false" customHeight="true" outlineLevel="0" collapsed="false">
      <c r="A210" s="1" t="s">
        <v>245</v>
      </c>
      <c r="B210" s="1" t="s">
        <v>2555</v>
      </c>
      <c r="C210" s="1" t="n">
        <v>66167</v>
      </c>
      <c r="D210" s="1" t="n">
        <v>48820</v>
      </c>
      <c r="E210" s="1" t="n">
        <v>0.00365740740740741</v>
      </c>
      <c r="F210" s="1" t="n">
        <v>10608</v>
      </c>
      <c r="G210" s="1" t="n">
        <v>0.0033</v>
      </c>
      <c r="H210" s="1" t="n">
        <v>0.1763</v>
      </c>
      <c r="I210" s="1" t="s">
        <v>2338</v>
      </c>
      <c r="J210" s="1" t="n">
        <v>0.00365740740740741</v>
      </c>
      <c r="K210" s="0" t="n">
        <v>5.26666666666666</v>
      </c>
    </row>
    <row r="211" customFormat="false" ht="15.75" hidden="false" customHeight="true" outlineLevel="0" collapsed="false">
      <c r="A211" s="1" t="s">
        <v>931</v>
      </c>
      <c r="B211" s="1" t="s">
        <v>2556</v>
      </c>
      <c r="C211" s="1" t="n">
        <v>5835</v>
      </c>
      <c r="D211" s="1" t="n">
        <v>5173</v>
      </c>
      <c r="E211" s="1" t="n">
        <v>0.00150462962962963</v>
      </c>
      <c r="F211" s="1" t="n">
        <v>1601</v>
      </c>
      <c r="G211" s="1" t="n">
        <v>0.0074</v>
      </c>
      <c r="H211" s="1" t="n">
        <v>0.304</v>
      </c>
      <c r="I211" s="1" t="s">
        <v>2315</v>
      </c>
      <c r="J211" s="1" t="n">
        <v>0.00150462962962963</v>
      </c>
      <c r="K211" s="0" t="n">
        <v>2.16666666666666</v>
      </c>
    </row>
    <row r="212" customFormat="false" ht="15.75" hidden="false" customHeight="true" outlineLevel="0" collapsed="false">
      <c r="A212" s="1" t="s">
        <v>291</v>
      </c>
      <c r="B212" s="1" t="s">
        <v>2557</v>
      </c>
      <c r="C212" s="1" t="n">
        <v>11129</v>
      </c>
      <c r="D212" s="1" t="n">
        <v>9388</v>
      </c>
      <c r="E212" s="1" t="n">
        <v>0.00329861111111111</v>
      </c>
      <c r="F212" s="1" t="n">
        <v>2672</v>
      </c>
      <c r="G212" s="1" t="n">
        <v>0.0053</v>
      </c>
      <c r="H212" s="1" t="n">
        <v>0.2243</v>
      </c>
      <c r="I212" s="1" t="s">
        <v>2309</v>
      </c>
      <c r="J212" s="1" t="n">
        <v>0.00329861111111111</v>
      </c>
      <c r="K212" s="0" t="n">
        <v>4.75</v>
      </c>
    </row>
    <row r="213" customFormat="false" ht="15.75" hidden="false" customHeight="true" outlineLevel="0" collapsed="false">
      <c r="A213" s="1" t="s">
        <v>107</v>
      </c>
      <c r="B213" s="1" t="s">
        <v>2558</v>
      </c>
      <c r="C213" s="1" t="n">
        <v>19667</v>
      </c>
      <c r="D213" s="1" t="n">
        <v>16046</v>
      </c>
      <c r="E213" s="1" t="n">
        <v>0.00534722222222222</v>
      </c>
      <c r="F213" s="1" t="n">
        <v>4802</v>
      </c>
      <c r="G213" s="1" t="n">
        <v>0.0036</v>
      </c>
      <c r="H213" s="1" t="n">
        <v>0.2576</v>
      </c>
      <c r="I213" s="1" t="s">
        <v>2312</v>
      </c>
      <c r="J213" s="1" t="n">
        <v>0.00534722222222222</v>
      </c>
      <c r="K213" s="0" t="n">
        <v>7.69999999999999</v>
      </c>
    </row>
    <row r="214" customFormat="false" ht="15.75" hidden="false" customHeight="true" outlineLevel="0" collapsed="false">
      <c r="A214" s="1" t="s">
        <v>1026</v>
      </c>
      <c r="B214" s="1" t="s">
        <v>2559</v>
      </c>
      <c r="C214" s="1" t="n">
        <v>49720</v>
      </c>
      <c r="D214" s="1" t="n">
        <v>46936</v>
      </c>
      <c r="E214" s="1" t="n">
        <v>0.00135416666666667</v>
      </c>
      <c r="F214" s="1" t="n">
        <v>3156</v>
      </c>
      <c r="G214" s="1" t="n">
        <v>0.0028</v>
      </c>
      <c r="H214" s="1" t="n">
        <v>0.0552</v>
      </c>
      <c r="I214" s="1" t="s">
        <v>2308</v>
      </c>
      <c r="J214" s="1" t="n">
        <v>0.00135416666666667</v>
      </c>
      <c r="K214" s="0" t="n">
        <v>1.95</v>
      </c>
    </row>
    <row r="215" customFormat="false" ht="15.75" hidden="false" customHeight="true" outlineLevel="0" collapsed="false">
      <c r="A215" s="1" t="s">
        <v>385</v>
      </c>
      <c r="B215" s="1" t="s">
        <v>2560</v>
      </c>
      <c r="C215" s="1" t="n">
        <v>48046</v>
      </c>
      <c r="D215" s="1" t="n">
        <v>41509</v>
      </c>
      <c r="E215" s="1" t="n">
        <v>0.00274305555555556</v>
      </c>
      <c r="F215" s="1" t="n">
        <v>4943</v>
      </c>
      <c r="G215" s="1" t="n">
        <v>0.0055</v>
      </c>
      <c r="H215" s="1" t="n">
        <v>0.1108</v>
      </c>
      <c r="I215" s="1" t="s">
        <v>2310</v>
      </c>
      <c r="J215" s="1" t="n">
        <v>0.00274305555555556</v>
      </c>
      <c r="K215" s="0" t="n">
        <v>3.95</v>
      </c>
    </row>
    <row r="216" customFormat="false" ht="15.75" hidden="false" customHeight="true" outlineLevel="0" collapsed="false">
      <c r="A216" s="1" t="s">
        <v>1384</v>
      </c>
      <c r="B216" s="1" t="s">
        <v>2561</v>
      </c>
      <c r="C216" s="1" t="n">
        <v>57728</v>
      </c>
      <c r="D216" s="1" t="n">
        <v>55538</v>
      </c>
      <c r="E216" s="1" t="n">
        <v>0.000775462962962963</v>
      </c>
      <c r="F216" s="1" t="n">
        <v>2646</v>
      </c>
      <c r="G216" s="1" t="n">
        <v>0.0036</v>
      </c>
      <c r="H216" s="1" t="n">
        <v>0.0319</v>
      </c>
      <c r="I216" s="1" t="s">
        <v>2316</v>
      </c>
      <c r="J216" s="1" t="n">
        <v>0.000775462962962963</v>
      </c>
      <c r="K216" s="0" t="n">
        <v>1.11666666666667</v>
      </c>
    </row>
    <row r="217" customFormat="false" ht="15.75" hidden="false" customHeight="true" outlineLevel="0" collapsed="false">
      <c r="A217" s="1" t="s">
        <v>1574</v>
      </c>
      <c r="B217" s="1" t="s">
        <v>2562</v>
      </c>
      <c r="C217" s="1" t="n">
        <v>60819</v>
      </c>
      <c r="D217" s="1" t="n">
        <v>58795</v>
      </c>
      <c r="E217" s="1" t="n">
        <v>0.000451388888888889</v>
      </c>
      <c r="F217" s="1" t="n">
        <v>3571</v>
      </c>
      <c r="G217" s="1" t="n">
        <v>0.0241</v>
      </c>
      <c r="H217" s="1" t="n">
        <v>0.0572</v>
      </c>
      <c r="I217" s="1" t="s">
        <v>2317</v>
      </c>
      <c r="J217" s="1" t="n">
        <v>0.000451388888888889</v>
      </c>
      <c r="K217" s="0" t="n">
        <v>0.65</v>
      </c>
    </row>
    <row r="218" customFormat="false" ht="15.75" hidden="false" customHeight="true" outlineLevel="0" collapsed="false">
      <c r="A218" s="1" t="s">
        <v>89</v>
      </c>
      <c r="B218" s="1" t="s">
        <v>2563</v>
      </c>
      <c r="C218" s="1" t="n">
        <v>51342</v>
      </c>
      <c r="D218" s="1" t="n">
        <v>41063</v>
      </c>
      <c r="E218" s="1" t="n">
        <v>0.00576388888888889</v>
      </c>
      <c r="F218" s="1" t="n">
        <v>11053</v>
      </c>
      <c r="G218" s="1" t="n">
        <v>0.005</v>
      </c>
      <c r="H218" s="1" t="n">
        <v>0.2626</v>
      </c>
      <c r="I218" s="1" t="s">
        <v>2312</v>
      </c>
      <c r="J218" s="1" t="n">
        <v>0.00576388888888889</v>
      </c>
      <c r="K218" s="0" t="n">
        <v>8.29999999999999</v>
      </c>
    </row>
    <row r="219" customFormat="false" ht="15.75" hidden="false" customHeight="true" outlineLevel="0" collapsed="false">
      <c r="A219" s="1" t="s">
        <v>420</v>
      </c>
      <c r="B219" s="1" t="s">
        <v>2564</v>
      </c>
      <c r="C219" s="1" t="n">
        <v>173899</v>
      </c>
      <c r="D219" s="1" t="n">
        <v>147370</v>
      </c>
      <c r="E219" s="1" t="n">
        <v>0.00259259259259259</v>
      </c>
      <c r="F219" s="1" t="n">
        <v>19914</v>
      </c>
      <c r="G219" s="1" t="n">
        <v>0.0072</v>
      </c>
      <c r="H219" s="1" t="n">
        <v>0.1165</v>
      </c>
      <c r="I219" s="1" t="s">
        <v>2317</v>
      </c>
      <c r="J219" s="1" t="n">
        <v>0.00259259259259259</v>
      </c>
      <c r="K219" s="0" t="n">
        <v>3.73333333333333</v>
      </c>
    </row>
    <row r="220" customFormat="false" ht="15.75" hidden="false" customHeight="true" outlineLevel="0" collapsed="false">
      <c r="A220" s="1" t="s">
        <v>594</v>
      </c>
      <c r="B220" s="1" t="s">
        <v>2565</v>
      </c>
      <c r="C220" s="1" t="n">
        <v>138389</v>
      </c>
      <c r="D220" s="1" t="n">
        <v>126280</v>
      </c>
      <c r="E220" s="1" t="n">
        <v>0.00211805555555556</v>
      </c>
      <c r="F220" s="1" t="n">
        <v>15135</v>
      </c>
      <c r="G220" s="1" t="n">
        <v>0.0067</v>
      </c>
      <c r="H220" s="1" t="n">
        <v>0.1282</v>
      </c>
      <c r="I220" s="1" t="s">
        <v>2317</v>
      </c>
      <c r="J220" s="1" t="n">
        <v>0.00211805555555556</v>
      </c>
      <c r="K220" s="0" t="n">
        <v>3.05</v>
      </c>
    </row>
    <row r="221" customFormat="false" ht="15.75" hidden="false" customHeight="true" outlineLevel="0" collapsed="false">
      <c r="A221" s="1" t="s">
        <v>1157</v>
      </c>
      <c r="B221" s="1" t="s">
        <v>2566</v>
      </c>
      <c r="C221" s="1" t="n">
        <v>49850</v>
      </c>
      <c r="D221" s="1" t="n">
        <v>47325</v>
      </c>
      <c r="E221" s="1" t="n">
        <v>0.00114583333333333</v>
      </c>
      <c r="F221" s="1" t="n">
        <v>3407</v>
      </c>
      <c r="G221" s="1" t="n">
        <v>0.0032</v>
      </c>
      <c r="H221" s="1" t="n">
        <v>0.0461</v>
      </c>
      <c r="I221" s="1" t="s">
        <v>2309</v>
      </c>
      <c r="J221" s="1" t="n">
        <v>0.00114583333333333</v>
      </c>
      <c r="K221" s="0" t="n">
        <v>1.65</v>
      </c>
    </row>
    <row r="222" customFormat="false" ht="15.75" hidden="false" customHeight="true" outlineLevel="0" collapsed="false">
      <c r="A222" s="1" t="s">
        <v>208</v>
      </c>
      <c r="B222" s="1" t="s">
        <v>2567</v>
      </c>
      <c r="C222" s="1" t="n">
        <v>54551</v>
      </c>
      <c r="D222" s="1" t="n">
        <v>43314</v>
      </c>
      <c r="E222" s="1" t="n">
        <v>0.00403935185185185</v>
      </c>
      <c r="F222" s="1" t="n">
        <v>8160</v>
      </c>
      <c r="G222" s="1" t="n">
        <v>0.0045</v>
      </c>
      <c r="H222" s="1" t="n">
        <v>0.1846</v>
      </c>
      <c r="I222" s="1" t="s">
        <v>2312</v>
      </c>
      <c r="J222" s="1" t="n">
        <v>0.00403935185185185</v>
      </c>
      <c r="K222" s="0" t="n">
        <v>5.81666666666666</v>
      </c>
    </row>
    <row r="223" customFormat="false" ht="15.75" hidden="false" customHeight="true" outlineLevel="0" collapsed="false">
      <c r="A223" s="1" t="s">
        <v>170</v>
      </c>
      <c r="B223" s="1" t="s">
        <v>2568</v>
      </c>
      <c r="C223" s="1" t="n">
        <v>27256</v>
      </c>
      <c r="D223" s="1" t="n">
        <v>20303</v>
      </c>
      <c r="E223" s="1" t="n">
        <v>0.00443287037037037</v>
      </c>
      <c r="F223" s="1" t="n">
        <v>9150</v>
      </c>
      <c r="G223" s="1" t="n">
        <v>0.0047</v>
      </c>
      <c r="H223" s="1" t="n">
        <v>0.353</v>
      </c>
      <c r="I223" s="1" t="s">
        <v>2322</v>
      </c>
      <c r="J223" s="1" t="n">
        <v>0.00443287037037037</v>
      </c>
      <c r="K223" s="0" t="n">
        <v>6.38333333333333</v>
      </c>
    </row>
    <row r="224" customFormat="false" ht="15.75" hidden="false" customHeight="true" outlineLevel="0" collapsed="false">
      <c r="A224" s="1" t="s">
        <v>856</v>
      </c>
      <c r="B224" s="1" t="s">
        <v>2569</v>
      </c>
      <c r="C224" s="1" t="n">
        <v>104917</v>
      </c>
      <c r="D224" s="1" t="n">
        <v>98616</v>
      </c>
      <c r="E224" s="1" t="n">
        <v>0.00162037037037037</v>
      </c>
      <c r="F224" s="1" t="n">
        <v>5819</v>
      </c>
      <c r="G224" s="1" t="n">
        <v>0.0068</v>
      </c>
      <c r="H224" s="1" t="n">
        <v>0.0602</v>
      </c>
      <c r="I224" s="1" t="s">
        <v>2318</v>
      </c>
      <c r="J224" s="1" t="n">
        <v>0.00162037037037037</v>
      </c>
      <c r="K224" s="0" t="n">
        <v>2.33333333333333</v>
      </c>
    </row>
    <row r="225" customFormat="false" ht="15.75" hidden="false" customHeight="true" outlineLevel="0" collapsed="false">
      <c r="A225" s="1" t="s">
        <v>631</v>
      </c>
      <c r="B225" s="1" t="s">
        <v>2570</v>
      </c>
      <c r="C225" s="1" t="n">
        <v>110300</v>
      </c>
      <c r="D225" s="1" t="n">
        <v>101907</v>
      </c>
      <c r="E225" s="1" t="n">
        <v>0.00201388888888889</v>
      </c>
      <c r="F225" s="1" t="n">
        <v>7913</v>
      </c>
      <c r="G225" s="1" t="n">
        <v>0.0044</v>
      </c>
      <c r="H225" s="1" t="n">
        <v>0.0773</v>
      </c>
      <c r="I225" s="1" t="s">
        <v>2319</v>
      </c>
      <c r="J225" s="1" t="n">
        <v>0.00201388888888889</v>
      </c>
      <c r="K225" s="0" t="n">
        <v>2.9</v>
      </c>
    </row>
    <row r="226" customFormat="false" ht="15.75" hidden="false" customHeight="true" outlineLevel="0" collapsed="false">
      <c r="A226" s="1" t="s">
        <v>908</v>
      </c>
      <c r="B226" s="1" t="s">
        <v>2571</v>
      </c>
      <c r="C226" s="1" t="n">
        <v>105611</v>
      </c>
      <c r="D226" s="1" t="n">
        <v>98735</v>
      </c>
      <c r="E226" s="1" t="n">
        <v>0.00153935185185185</v>
      </c>
      <c r="F226" s="1" t="n">
        <v>6866</v>
      </c>
      <c r="G226" s="1" t="n">
        <v>0.0046</v>
      </c>
      <c r="H226" s="1" t="n">
        <v>0.0558</v>
      </c>
      <c r="I226" s="1" t="s">
        <v>2315</v>
      </c>
      <c r="J226" s="1" t="n">
        <v>0.00153935185185185</v>
      </c>
      <c r="K226" s="0" t="n">
        <v>2.21666666666666</v>
      </c>
    </row>
    <row r="227" customFormat="false" ht="15.75" hidden="false" customHeight="true" outlineLevel="0" collapsed="false">
      <c r="A227" s="1" t="s">
        <v>659</v>
      </c>
      <c r="B227" s="1" t="s">
        <v>2572</v>
      </c>
      <c r="C227" s="1" t="n">
        <v>114252</v>
      </c>
      <c r="D227" s="1" t="n">
        <v>103870</v>
      </c>
      <c r="E227" s="1" t="n">
        <v>0.00195601851851852</v>
      </c>
      <c r="F227" s="1" t="n">
        <v>8775</v>
      </c>
      <c r="G227" s="1" t="n">
        <v>0.0059</v>
      </c>
      <c r="H227" s="1" t="n">
        <v>0.0816</v>
      </c>
      <c r="I227" s="1" t="s">
        <v>2319</v>
      </c>
      <c r="J227" s="1" t="n">
        <v>0.00195601851851852</v>
      </c>
      <c r="K227" s="0" t="n">
        <v>2.81666666666666</v>
      </c>
    </row>
    <row r="228" customFormat="false" ht="15.75" hidden="false" customHeight="true" outlineLevel="0" collapsed="false">
      <c r="A228" s="1" t="s">
        <v>194</v>
      </c>
      <c r="B228" s="1" t="s">
        <v>2573</v>
      </c>
      <c r="C228" s="1" t="n">
        <v>13062</v>
      </c>
      <c r="D228" s="1" t="n">
        <v>10837</v>
      </c>
      <c r="E228" s="1" t="n">
        <v>0.00421296296296296</v>
      </c>
      <c r="F228" s="1" t="n">
        <v>3523</v>
      </c>
      <c r="G228" s="1" t="n">
        <v>0.0054</v>
      </c>
      <c r="H228" s="1" t="n">
        <v>0.2889</v>
      </c>
      <c r="I228" s="1" t="s">
        <v>2317</v>
      </c>
      <c r="J228" s="1" t="n">
        <v>0.00421296296296296</v>
      </c>
      <c r="K228" s="0" t="n">
        <v>6.06666666666666</v>
      </c>
    </row>
    <row r="229" customFormat="false" ht="15.75" hidden="false" customHeight="true" outlineLevel="0" collapsed="false">
      <c r="A229" s="1" t="s">
        <v>405</v>
      </c>
      <c r="B229" s="1" t="s">
        <v>2574</v>
      </c>
      <c r="C229" s="1" t="n">
        <v>59195</v>
      </c>
      <c r="D229" s="1" t="n">
        <v>52398</v>
      </c>
      <c r="E229" s="1" t="n">
        <v>0.00265046296296296</v>
      </c>
      <c r="F229" s="1" t="n">
        <v>7225</v>
      </c>
      <c r="G229" s="1" t="n">
        <v>0.0047</v>
      </c>
      <c r="H229" s="1" t="n">
        <v>0.1341</v>
      </c>
      <c r="I229" s="1" t="s">
        <v>2309</v>
      </c>
      <c r="J229" s="1" t="n">
        <v>0.00265046296296296</v>
      </c>
      <c r="K229" s="0" t="n">
        <v>3.81666666666666</v>
      </c>
    </row>
    <row r="230" customFormat="false" ht="15.75" hidden="false" customHeight="true" outlineLevel="0" collapsed="false">
      <c r="A230" s="1" t="s">
        <v>90</v>
      </c>
      <c r="B230" s="1" t="s">
        <v>2575</v>
      </c>
      <c r="C230" s="1" t="n">
        <v>26262</v>
      </c>
      <c r="D230" s="1" t="n">
        <v>20447</v>
      </c>
      <c r="E230" s="1" t="n">
        <v>0.00570601851851852</v>
      </c>
      <c r="F230" s="1" t="n">
        <v>7486</v>
      </c>
      <c r="G230" s="1" t="n">
        <v>0.0043</v>
      </c>
      <c r="H230" s="1" t="n">
        <v>0.2913</v>
      </c>
      <c r="I230" s="1" t="s">
        <v>2312</v>
      </c>
      <c r="J230" s="1" t="n">
        <v>0.00570601851851852</v>
      </c>
      <c r="K230" s="0" t="n">
        <v>8.21666666666666</v>
      </c>
    </row>
    <row r="231" customFormat="false" ht="15.75" hidden="false" customHeight="true" outlineLevel="0" collapsed="false">
      <c r="A231" s="1" t="s">
        <v>1004</v>
      </c>
      <c r="B231" s="1" t="s">
        <v>2576</v>
      </c>
      <c r="C231" s="1" t="n">
        <v>33368</v>
      </c>
      <c r="D231" s="1" t="n">
        <v>28909</v>
      </c>
      <c r="E231" s="1" t="n">
        <v>0.00137731481481481</v>
      </c>
      <c r="F231" s="1" t="n">
        <v>3339</v>
      </c>
      <c r="G231" s="1" t="n">
        <v>0.0064</v>
      </c>
      <c r="H231" s="1" t="n">
        <v>0.1063</v>
      </c>
      <c r="I231" s="1" t="s">
        <v>2315</v>
      </c>
      <c r="J231" s="1" t="n">
        <v>0.00137731481481481</v>
      </c>
      <c r="K231" s="0" t="n">
        <v>1.98333333333333</v>
      </c>
    </row>
    <row r="232" customFormat="false" ht="15.75" hidden="false" customHeight="true" outlineLevel="0" collapsed="false">
      <c r="A232" s="1" t="s">
        <v>591</v>
      </c>
      <c r="B232" s="1" t="s">
        <v>2577</v>
      </c>
      <c r="C232" s="1" t="n">
        <v>120896</v>
      </c>
      <c r="D232" s="1" t="n">
        <v>103438</v>
      </c>
      <c r="E232" s="1" t="n">
        <v>0.00211805555555556</v>
      </c>
      <c r="F232" s="1" t="n">
        <v>7396</v>
      </c>
      <c r="G232" s="1" t="n">
        <v>0.006</v>
      </c>
      <c r="H232" s="1" t="n">
        <v>0.0685</v>
      </c>
      <c r="I232" s="1" t="s">
        <v>2319</v>
      </c>
      <c r="J232" s="1" t="n">
        <v>0.00211805555555556</v>
      </c>
      <c r="K232" s="0" t="n">
        <v>3.05</v>
      </c>
    </row>
    <row r="233" customFormat="false" ht="15.75" hidden="false" customHeight="true" outlineLevel="0" collapsed="false">
      <c r="A233" s="1" t="s">
        <v>81</v>
      </c>
      <c r="B233" s="1" t="s">
        <v>2578</v>
      </c>
      <c r="C233" s="1" t="n">
        <v>79253</v>
      </c>
      <c r="D233" s="1" t="n">
        <v>58674</v>
      </c>
      <c r="E233" s="1" t="n">
        <v>0.00587962962962963</v>
      </c>
      <c r="F233" s="1" t="n">
        <v>15734</v>
      </c>
      <c r="G233" s="1" t="n">
        <v>0.0051</v>
      </c>
      <c r="H233" s="1" t="n">
        <v>0.2677</v>
      </c>
      <c r="I233" s="1" t="s">
        <v>2311</v>
      </c>
      <c r="J233" s="1" t="n">
        <v>0.00587962962962963</v>
      </c>
      <c r="K233" s="0" t="n">
        <v>8.46666666666666</v>
      </c>
    </row>
    <row r="234" customFormat="false" ht="15.75" hidden="false" customHeight="true" outlineLevel="0" collapsed="false">
      <c r="A234" s="1" t="s">
        <v>494</v>
      </c>
      <c r="B234" s="1" t="s">
        <v>2579</v>
      </c>
      <c r="C234" s="1" t="n">
        <v>71944</v>
      </c>
      <c r="D234" s="1" t="n">
        <v>60505</v>
      </c>
      <c r="E234" s="1" t="n">
        <v>0.00234953703703704</v>
      </c>
      <c r="F234" s="1" t="n">
        <v>8160</v>
      </c>
      <c r="G234" s="1" t="n">
        <v>0.0045</v>
      </c>
      <c r="H234" s="1" t="n">
        <v>0.1195</v>
      </c>
      <c r="I234" s="1" t="s">
        <v>2320</v>
      </c>
      <c r="J234" s="1" t="n">
        <v>0.00234953703703704</v>
      </c>
      <c r="K234" s="0" t="n">
        <v>3.38333333333333</v>
      </c>
    </row>
    <row r="235" customFormat="false" ht="15.75" hidden="false" customHeight="true" outlineLevel="0" collapsed="false">
      <c r="A235" s="1" t="s">
        <v>1002</v>
      </c>
      <c r="B235" s="1" t="s">
        <v>2580</v>
      </c>
      <c r="C235" s="1" t="n">
        <v>209450</v>
      </c>
      <c r="D235" s="1" t="n">
        <v>192989</v>
      </c>
      <c r="E235" s="1" t="n">
        <v>0.00137731481481481</v>
      </c>
      <c r="F235" s="1" t="n">
        <v>12054</v>
      </c>
      <c r="G235" s="1" t="n">
        <v>0.0098</v>
      </c>
      <c r="H235" s="1" t="n">
        <v>0.0758</v>
      </c>
      <c r="I235" s="1" t="s">
        <v>2339</v>
      </c>
      <c r="J235" s="1" t="n">
        <v>0.00137731481481481</v>
      </c>
      <c r="K235" s="0" t="n">
        <v>1.98333333333333</v>
      </c>
    </row>
    <row r="236" customFormat="false" ht="15.75" hidden="false" customHeight="true" outlineLevel="0" collapsed="false">
      <c r="A236" s="1" t="s">
        <v>123</v>
      </c>
      <c r="B236" s="1" t="s">
        <v>2581</v>
      </c>
      <c r="C236" s="1" t="n">
        <v>125892</v>
      </c>
      <c r="D236" s="1" t="n">
        <v>86475</v>
      </c>
      <c r="E236" s="1" t="n">
        <v>0.00502314814814815</v>
      </c>
      <c r="F236" s="1" t="n">
        <v>26885</v>
      </c>
      <c r="G236" s="1" t="n">
        <v>0.006</v>
      </c>
      <c r="H236" s="1" t="n">
        <v>0.2759</v>
      </c>
      <c r="I236" s="1" t="s">
        <v>2311</v>
      </c>
      <c r="J236" s="1" t="n">
        <v>0.00502314814814815</v>
      </c>
      <c r="K236" s="0" t="n">
        <v>7.23333333333333</v>
      </c>
    </row>
    <row r="237" customFormat="false" ht="15.75" hidden="false" customHeight="true" outlineLevel="0" collapsed="false">
      <c r="A237" s="1" t="s">
        <v>1084</v>
      </c>
      <c r="B237" s="1" t="s">
        <v>2582</v>
      </c>
      <c r="C237" s="1" t="n">
        <v>81119</v>
      </c>
      <c r="D237" s="1" t="n">
        <v>74783</v>
      </c>
      <c r="E237" s="1" t="n">
        <v>0.00127314814814815</v>
      </c>
      <c r="F237" s="1" t="n">
        <v>6786</v>
      </c>
      <c r="G237" s="1" t="n">
        <v>0.0046</v>
      </c>
      <c r="H237" s="1" t="n">
        <v>0.0491</v>
      </c>
      <c r="I237" s="1" t="s">
        <v>2315</v>
      </c>
      <c r="J237" s="1" t="n">
        <v>0.00127314814814815</v>
      </c>
      <c r="K237" s="0" t="n">
        <v>1.83333333333333</v>
      </c>
    </row>
    <row r="238" customFormat="false" ht="15.75" hidden="false" customHeight="true" outlineLevel="0" collapsed="false">
      <c r="A238" s="1" t="s">
        <v>848</v>
      </c>
      <c r="B238" s="1" t="s">
        <v>2583</v>
      </c>
      <c r="C238" s="1" t="n">
        <v>95166</v>
      </c>
      <c r="D238" s="1" t="n">
        <v>85020</v>
      </c>
      <c r="E238" s="1" t="n">
        <v>0.00164351851851852</v>
      </c>
      <c r="F238" s="1" t="n">
        <v>12358</v>
      </c>
      <c r="G238" s="1" t="n">
        <v>0.0074</v>
      </c>
      <c r="H238" s="1" t="n">
        <v>0.1218</v>
      </c>
      <c r="I238" s="1" t="s">
        <v>2319</v>
      </c>
      <c r="J238" s="1" t="n">
        <v>0.00164351851851852</v>
      </c>
      <c r="K238" s="0" t="n">
        <v>2.36666666666666</v>
      </c>
    </row>
    <row r="239" customFormat="false" ht="15.75" hidden="false" customHeight="true" outlineLevel="0" collapsed="false">
      <c r="A239" s="1" t="s">
        <v>801</v>
      </c>
      <c r="B239" s="1" t="s">
        <v>2584</v>
      </c>
      <c r="C239" s="1" t="n">
        <v>37316</v>
      </c>
      <c r="D239" s="1" t="n">
        <v>31163</v>
      </c>
      <c r="E239" s="1" t="n">
        <v>0.00171296296296296</v>
      </c>
      <c r="F239" s="1" t="n">
        <v>4824</v>
      </c>
      <c r="G239" s="1" t="n">
        <v>0.005</v>
      </c>
      <c r="H239" s="1" t="n">
        <v>0.1271</v>
      </c>
      <c r="I239" s="1" t="s">
        <v>2316</v>
      </c>
      <c r="J239" s="1" t="n">
        <v>0.00171296296296296</v>
      </c>
      <c r="K239" s="0" t="n">
        <v>2.46666666666666</v>
      </c>
    </row>
    <row r="240" customFormat="false" ht="15.75" hidden="false" customHeight="true" outlineLevel="0" collapsed="false">
      <c r="A240" s="1" t="s">
        <v>289</v>
      </c>
      <c r="B240" s="1" t="s">
        <v>2585</v>
      </c>
      <c r="C240" s="1" t="n">
        <v>2178</v>
      </c>
      <c r="D240" s="1" t="n">
        <v>1785</v>
      </c>
      <c r="E240" s="1" t="n">
        <v>0.00332175925925926</v>
      </c>
      <c r="F240" s="1" t="n">
        <v>399</v>
      </c>
      <c r="G240" s="1" t="n">
        <v>0.0029</v>
      </c>
      <c r="H240" s="1" t="n">
        <v>0.1203</v>
      </c>
      <c r="I240" s="1" t="s">
        <v>2314</v>
      </c>
      <c r="J240" s="1" t="n">
        <v>0.00332175925925926</v>
      </c>
      <c r="K240" s="0" t="n">
        <v>4.78333333333333</v>
      </c>
    </row>
    <row r="241" customFormat="false" ht="15.75" hidden="false" customHeight="true" outlineLevel="0" collapsed="false">
      <c r="A241" s="1" t="s">
        <v>266</v>
      </c>
      <c r="B241" s="1" t="s">
        <v>2586</v>
      </c>
      <c r="C241" s="1" t="n">
        <v>36362</v>
      </c>
      <c r="D241" s="1" t="n">
        <v>30179</v>
      </c>
      <c r="E241" s="1" t="n">
        <v>0.0034837962962963</v>
      </c>
      <c r="F241" s="1" t="n">
        <v>7093</v>
      </c>
      <c r="G241" s="1" t="n">
        <v>0.0036</v>
      </c>
      <c r="H241" s="1" t="n">
        <v>0.1392</v>
      </c>
      <c r="I241" s="1" t="s">
        <v>2311</v>
      </c>
      <c r="J241" s="1" t="n">
        <v>0.0034837962962963</v>
      </c>
      <c r="K241" s="0" t="n">
        <v>5.01666666666666</v>
      </c>
    </row>
    <row r="242" customFormat="false" ht="15.75" hidden="false" customHeight="true" outlineLevel="0" collapsed="false">
      <c r="A242" s="1" t="s">
        <v>319</v>
      </c>
      <c r="B242" s="1" t="s">
        <v>2587</v>
      </c>
      <c r="C242" s="1" t="n">
        <v>47651</v>
      </c>
      <c r="D242" s="1" t="n">
        <v>40877</v>
      </c>
      <c r="E242" s="1" t="n">
        <v>0.00311342592592593</v>
      </c>
      <c r="F242" s="1" t="n">
        <v>4593</v>
      </c>
      <c r="G242" s="1" t="n">
        <v>0.0064</v>
      </c>
      <c r="H242" s="1" t="n">
        <v>0.0981</v>
      </c>
      <c r="I242" s="1" t="s">
        <v>2320</v>
      </c>
      <c r="J242" s="1" t="n">
        <v>0.00311342592592593</v>
      </c>
      <c r="K242" s="0" t="n">
        <v>4.48333333333333</v>
      </c>
    </row>
    <row r="243" customFormat="false" ht="15.75" hidden="false" customHeight="true" outlineLevel="0" collapsed="false">
      <c r="A243" s="1" t="s">
        <v>789</v>
      </c>
      <c r="B243" s="1" t="s">
        <v>2588</v>
      </c>
      <c r="C243" s="1" t="n">
        <v>7525</v>
      </c>
      <c r="D243" s="1" t="n">
        <v>6067</v>
      </c>
      <c r="E243" s="1" t="n">
        <v>0.00172453703703704</v>
      </c>
      <c r="F243" s="1" t="n">
        <v>2097</v>
      </c>
      <c r="G243" s="1" t="n">
        <v>0.0043</v>
      </c>
      <c r="H243" s="1" t="n">
        <v>0.2936</v>
      </c>
      <c r="I243" s="1" t="s">
        <v>2329</v>
      </c>
      <c r="J243" s="1" t="n">
        <v>0.00172453703703704</v>
      </c>
      <c r="K243" s="0" t="n">
        <v>2.48333333333333</v>
      </c>
    </row>
    <row r="244" customFormat="false" ht="15.75" hidden="false" customHeight="true" outlineLevel="0" collapsed="false">
      <c r="A244" s="1" t="s">
        <v>506</v>
      </c>
      <c r="B244" s="1" t="s">
        <v>2589</v>
      </c>
      <c r="C244" s="1" t="n">
        <v>96477</v>
      </c>
      <c r="D244" s="1" t="n">
        <v>87215</v>
      </c>
      <c r="E244" s="1" t="n">
        <v>0.00231481481481481</v>
      </c>
      <c r="F244" s="1" t="n">
        <v>8727</v>
      </c>
      <c r="G244" s="1" t="n">
        <v>0.0061</v>
      </c>
      <c r="H244" s="1" t="n">
        <v>0.0833</v>
      </c>
      <c r="I244" s="1" t="s">
        <v>2316</v>
      </c>
      <c r="J244" s="1" t="n">
        <v>0.00231481481481481</v>
      </c>
      <c r="K244" s="0" t="n">
        <v>3.33333333333333</v>
      </c>
    </row>
    <row r="245" customFormat="false" ht="15.75" hidden="false" customHeight="true" outlineLevel="0" collapsed="false">
      <c r="A245" s="1" t="s">
        <v>313</v>
      </c>
      <c r="B245" s="1" t="s">
        <v>2590</v>
      </c>
      <c r="C245" s="1" t="n">
        <v>105439</v>
      </c>
      <c r="D245" s="1" t="n">
        <v>93427</v>
      </c>
      <c r="E245" s="1" t="n">
        <v>0.00315972222222222</v>
      </c>
      <c r="F245" s="1" t="n">
        <v>10638</v>
      </c>
      <c r="G245" s="1" t="n">
        <v>0.0049</v>
      </c>
      <c r="H245" s="1" t="n">
        <v>0.1188</v>
      </c>
      <c r="I245" s="1" t="s">
        <v>2322</v>
      </c>
      <c r="J245" s="1" t="n">
        <v>0.00315972222222222</v>
      </c>
      <c r="K245" s="0" t="n">
        <v>4.55</v>
      </c>
    </row>
    <row r="246" customFormat="false" ht="15.75" hidden="false" customHeight="true" outlineLevel="0" collapsed="false">
      <c r="A246" s="1" t="s">
        <v>691</v>
      </c>
      <c r="B246" s="1" t="s">
        <v>2591</v>
      </c>
      <c r="C246" s="1" t="n">
        <v>51963</v>
      </c>
      <c r="D246" s="1" t="n">
        <v>46386</v>
      </c>
      <c r="E246" s="1" t="n">
        <v>0.00189814814814815</v>
      </c>
      <c r="F246" s="1" t="n">
        <v>4211</v>
      </c>
      <c r="G246" s="1" t="n">
        <v>0.0042</v>
      </c>
      <c r="H246" s="1" t="n">
        <v>0.0834</v>
      </c>
      <c r="I246" s="1" t="s">
        <v>2309</v>
      </c>
      <c r="J246" s="1" t="n">
        <v>0.00189814814814815</v>
      </c>
      <c r="K246" s="0" t="n">
        <v>2.73333333333333</v>
      </c>
    </row>
    <row r="247" customFormat="false" ht="15.75" hidden="false" customHeight="true" outlineLevel="0" collapsed="false">
      <c r="A247" s="1" t="s">
        <v>419</v>
      </c>
      <c r="B247" s="1" t="s">
        <v>2592</v>
      </c>
      <c r="C247" s="1" t="n">
        <v>53703</v>
      </c>
      <c r="D247" s="1" t="n">
        <v>44070</v>
      </c>
      <c r="E247" s="1" t="n">
        <v>0.00260416666666667</v>
      </c>
      <c r="F247" s="1" t="n">
        <v>6050</v>
      </c>
      <c r="G247" s="1" t="n">
        <v>0.0055</v>
      </c>
      <c r="H247" s="1" t="n">
        <v>0.1198</v>
      </c>
      <c r="I247" s="1" t="s">
        <v>2320</v>
      </c>
      <c r="J247" s="1" t="n">
        <v>0.00260416666666667</v>
      </c>
      <c r="K247" s="0" t="n">
        <v>3.75</v>
      </c>
    </row>
    <row r="248" customFormat="false" ht="15.75" hidden="false" customHeight="true" outlineLevel="0" collapsed="false">
      <c r="A248" s="1" t="s">
        <v>171</v>
      </c>
      <c r="B248" s="1" t="s">
        <v>2593</v>
      </c>
      <c r="C248" s="1" t="n">
        <v>57925</v>
      </c>
      <c r="D248" s="1" t="n">
        <v>45836</v>
      </c>
      <c r="E248" s="1" t="n">
        <v>0.00440972222222222</v>
      </c>
      <c r="F248" s="1" t="n">
        <v>14789</v>
      </c>
      <c r="G248" s="1" t="n">
        <v>0.0053</v>
      </c>
      <c r="H248" s="1" t="n">
        <v>0.2404</v>
      </c>
      <c r="I248" s="1" t="s">
        <v>2314</v>
      </c>
      <c r="J248" s="1" t="n">
        <v>0.00440972222222222</v>
      </c>
      <c r="K248" s="0" t="n">
        <v>6.34999999999999</v>
      </c>
    </row>
    <row r="249" customFormat="false" ht="15.75" hidden="false" customHeight="true" outlineLevel="0" collapsed="false">
      <c r="A249" s="1" t="s">
        <v>617</v>
      </c>
      <c r="B249" s="1" t="s">
        <v>2594</v>
      </c>
      <c r="C249" s="1" t="n">
        <v>48835</v>
      </c>
      <c r="D249" s="1" t="n">
        <v>41301</v>
      </c>
      <c r="E249" s="1" t="n">
        <v>0.00206018518518519</v>
      </c>
      <c r="F249" s="1" t="n">
        <v>4868</v>
      </c>
      <c r="G249" s="1" t="n">
        <v>0.0043</v>
      </c>
      <c r="H249" s="1" t="n">
        <v>0.0997</v>
      </c>
      <c r="I249" s="1" t="s">
        <v>2320</v>
      </c>
      <c r="J249" s="1" t="n">
        <v>0.00206018518518519</v>
      </c>
      <c r="K249" s="0" t="n">
        <v>2.96666666666666</v>
      </c>
    </row>
    <row r="250" customFormat="false" ht="15.75" hidden="false" customHeight="true" outlineLevel="0" collapsed="false">
      <c r="A250" s="1" t="s">
        <v>332</v>
      </c>
      <c r="B250" s="1" t="s">
        <v>2595</v>
      </c>
      <c r="C250" s="1" t="n">
        <v>91046</v>
      </c>
      <c r="D250" s="1" t="n">
        <v>71549</v>
      </c>
      <c r="E250" s="1" t="n">
        <v>0.00302083333333333</v>
      </c>
      <c r="F250" s="1" t="n">
        <v>12954</v>
      </c>
      <c r="G250" s="1" t="n">
        <v>0.008</v>
      </c>
      <c r="H250" s="1" t="n">
        <v>0.1792</v>
      </c>
      <c r="I250" s="1" t="s">
        <v>2323</v>
      </c>
      <c r="J250" s="1" t="n">
        <v>0.00302083333333333</v>
      </c>
      <c r="K250" s="0" t="n">
        <v>4.35</v>
      </c>
    </row>
    <row r="251" customFormat="false" ht="15.75" hidden="false" customHeight="true" outlineLevel="0" collapsed="false">
      <c r="A251" s="1" t="s">
        <v>1081</v>
      </c>
      <c r="B251" s="1" t="s">
        <v>2596</v>
      </c>
      <c r="C251" s="1" t="n">
        <v>35555</v>
      </c>
      <c r="D251" s="1" t="n">
        <v>29669</v>
      </c>
      <c r="E251" s="1" t="n">
        <v>0.00128472222222222</v>
      </c>
      <c r="F251" s="1" t="n">
        <v>2777</v>
      </c>
      <c r="G251" s="1" t="n">
        <v>0.005</v>
      </c>
      <c r="H251" s="1" t="n">
        <v>0.0495</v>
      </c>
      <c r="I251" s="1" t="s">
        <v>2310</v>
      </c>
      <c r="J251" s="1" t="n">
        <v>0.00128472222222222</v>
      </c>
      <c r="K251" s="0" t="n">
        <v>1.85</v>
      </c>
    </row>
    <row r="252" customFormat="false" ht="15.75" hidden="false" customHeight="true" outlineLevel="0" collapsed="false">
      <c r="A252" s="1" t="s">
        <v>93</v>
      </c>
      <c r="B252" s="1" t="s">
        <v>2597</v>
      </c>
      <c r="C252" s="1" t="n">
        <v>44434</v>
      </c>
      <c r="D252" s="1" t="n">
        <v>34518</v>
      </c>
      <c r="E252" s="1" t="n">
        <v>0.00568287037037037</v>
      </c>
      <c r="F252" s="1" t="n">
        <v>14740</v>
      </c>
      <c r="G252" s="1" t="n">
        <v>0.0048</v>
      </c>
      <c r="H252" s="1" t="n">
        <v>0.3777</v>
      </c>
      <c r="I252" s="1" t="s">
        <v>2309</v>
      </c>
      <c r="J252" s="1" t="n">
        <v>0.00568287037037037</v>
      </c>
      <c r="K252" s="0" t="n">
        <v>8.18333333333333</v>
      </c>
    </row>
    <row r="253" customFormat="false" ht="15.75" hidden="false" customHeight="true" outlineLevel="0" collapsed="false">
      <c r="A253" s="1" t="s">
        <v>199</v>
      </c>
      <c r="B253" s="1" t="s">
        <v>2598</v>
      </c>
      <c r="C253" s="1" t="n">
        <v>350</v>
      </c>
      <c r="D253" s="1" t="n">
        <v>202</v>
      </c>
      <c r="E253" s="1" t="n">
        <v>0.00414351851851852</v>
      </c>
      <c r="F253" s="1" t="n">
        <v>27</v>
      </c>
      <c r="G253" s="1" t="n">
        <v>0</v>
      </c>
      <c r="H253" s="1" t="n">
        <v>0.0943</v>
      </c>
      <c r="I253" s="1" t="s">
        <v>2308</v>
      </c>
      <c r="J253" s="1" t="n">
        <v>0.00414351851851852</v>
      </c>
      <c r="K253" s="0" t="n">
        <v>5.96666666666666</v>
      </c>
    </row>
    <row r="254" customFormat="false" ht="15.75" hidden="false" customHeight="true" outlineLevel="0" collapsed="false">
      <c r="A254" s="1" t="s">
        <v>741</v>
      </c>
      <c r="B254" s="1" t="s">
        <v>2599</v>
      </c>
      <c r="C254" s="1" t="n">
        <v>29155</v>
      </c>
      <c r="D254" s="1" t="n">
        <v>25023</v>
      </c>
      <c r="E254" s="1" t="n">
        <v>0.00180555555555556</v>
      </c>
      <c r="F254" s="1" t="n">
        <v>8469</v>
      </c>
      <c r="G254" s="1" t="n">
        <v>0.0095</v>
      </c>
      <c r="H254" s="1" t="n">
        <v>0.3627</v>
      </c>
      <c r="I254" s="1" t="s">
        <v>2315</v>
      </c>
      <c r="J254" s="1" t="n">
        <v>0.00180555555555556</v>
      </c>
      <c r="K254" s="0" t="n">
        <v>2.6</v>
      </c>
    </row>
    <row r="255" customFormat="false" ht="15.75" hidden="false" customHeight="true" outlineLevel="0" collapsed="false">
      <c r="A255" s="1" t="s">
        <v>1082</v>
      </c>
      <c r="B255" s="1" t="s">
        <v>2600</v>
      </c>
      <c r="C255" s="1" t="n">
        <v>384112</v>
      </c>
      <c r="D255" s="1" t="n">
        <v>319477</v>
      </c>
      <c r="E255" s="1" t="n">
        <v>0.00127314814814815</v>
      </c>
      <c r="F255" s="1" t="n">
        <v>53627</v>
      </c>
      <c r="G255" s="1" t="n">
        <v>0.0128</v>
      </c>
      <c r="H255" s="1" t="n">
        <v>0.1417</v>
      </c>
      <c r="I255" s="1" t="s">
        <v>2340</v>
      </c>
      <c r="J255" s="1" t="n">
        <v>0.00127314814814815</v>
      </c>
      <c r="K255" s="0" t="n">
        <v>1.83333333333333</v>
      </c>
    </row>
    <row r="256" customFormat="false" ht="15.75" hidden="false" customHeight="true" outlineLevel="0" collapsed="false">
      <c r="A256" s="1" t="s">
        <v>103</v>
      </c>
      <c r="B256" s="1" t="s">
        <v>2601</v>
      </c>
      <c r="C256" s="1" t="n">
        <v>25886</v>
      </c>
      <c r="D256" s="1" t="n">
        <v>21003</v>
      </c>
      <c r="E256" s="1" t="n">
        <v>0.00549768518518519</v>
      </c>
      <c r="F256" s="1" t="n">
        <v>8052</v>
      </c>
      <c r="G256" s="1" t="n">
        <v>0.0054</v>
      </c>
      <c r="H256" s="1" t="n">
        <v>0.2904</v>
      </c>
      <c r="I256" s="1" t="s">
        <v>2314</v>
      </c>
      <c r="J256" s="1" t="n">
        <v>0.00549768518518519</v>
      </c>
      <c r="K256" s="0" t="n">
        <v>7.91666666666666</v>
      </c>
    </row>
    <row r="257" customFormat="false" ht="15.75" hidden="false" customHeight="true" outlineLevel="0" collapsed="false">
      <c r="A257" s="1" t="s">
        <v>83</v>
      </c>
      <c r="B257" s="1" t="s">
        <v>2602</v>
      </c>
      <c r="C257" s="1" t="n">
        <v>65439</v>
      </c>
      <c r="D257" s="1" t="n">
        <v>50108</v>
      </c>
      <c r="E257" s="1" t="n">
        <v>0.00584490740740741</v>
      </c>
      <c r="F257" s="1" t="n">
        <v>17814</v>
      </c>
      <c r="G257" s="1" t="n">
        <v>0.0042</v>
      </c>
      <c r="H257" s="1" t="n">
        <v>0.3027</v>
      </c>
      <c r="I257" s="1" t="s">
        <v>2312</v>
      </c>
      <c r="J257" s="1" t="n">
        <v>0.00584490740740741</v>
      </c>
      <c r="K257" s="0" t="n">
        <v>8.41666666666666</v>
      </c>
    </row>
    <row r="258" customFormat="false" ht="15.75" hidden="false" customHeight="true" outlineLevel="0" collapsed="false">
      <c r="A258" s="1" t="s">
        <v>230</v>
      </c>
      <c r="B258" s="1" t="s">
        <v>2603</v>
      </c>
      <c r="C258" s="1" t="n">
        <v>65724</v>
      </c>
      <c r="D258" s="1" t="n">
        <v>53343</v>
      </c>
      <c r="E258" s="1" t="n">
        <v>0.00383101851851852</v>
      </c>
      <c r="F258" s="1" t="n">
        <v>11939</v>
      </c>
      <c r="G258" s="1" t="n">
        <v>0.0047</v>
      </c>
      <c r="H258" s="1" t="n">
        <v>0.1938</v>
      </c>
      <c r="I258" s="1" t="s">
        <v>2314</v>
      </c>
      <c r="J258" s="1" t="n">
        <v>0.00383101851851852</v>
      </c>
      <c r="K258" s="0" t="n">
        <v>5.51666666666666</v>
      </c>
    </row>
    <row r="259" customFormat="false" ht="15.75" hidden="false" customHeight="true" outlineLevel="0" collapsed="false">
      <c r="A259" s="1" t="s">
        <v>963</v>
      </c>
      <c r="B259" s="1" t="s">
        <v>2604</v>
      </c>
      <c r="C259" s="1" t="n">
        <v>184684</v>
      </c>
      <c r="D259" s="1" t="n">
        <v>160089</v>
      </c>
      <c r="E259" s="1" t="n">
        <v>0.00144675925925926</v>
      </c>
      <c r="F259" s="1" t="n">
        <v>14718</v>
      </c>
      <c r="G259" s="1" t="n">
        <v>0.0116</v>
      </c>
      <c r="H259" s="1" t="n">
        <v>0.0691</v>
      </c>
      <c r="I259" s="1" t="s">
        <v>2319</v>
      </c>
      <c r="J259" s="1" t="n">
        <v>0.00144675925925926</v>
      </c>
      <c r="K259" s="0" t="n">
        <v>2.08333333333333</v>
      </c>
    </row>
    <row r="260" customFormat="false" ht="15.75" hidden="false" customHeight="true" outlineLevel="0" collapsed="false">
      <c r="A260" s="1" t="s">
        <v>580</v>
      </c>
      <c r="B260" s="1" t="s">
        <v>2605</v>
      </c>
      <c r="C260" s="1" t="n">
        <v>135739</v>
      </c>
      <c r="D260" s="1" t="n">
        <v>119265</v>
      </c>
      <c r="E260" s="1" t="n">
        <v>0.0021412037037037</v>
      </c>
      <c r="F260" s="1" t="n">
        <v>11964</v>
      </c>
      <c r="G260" s="1" t="n">
        <v>0.0051</v>
      </c>
      <c r="H260" s="1" t="n">
        <v>0.1029</v>
      </c>
      <c r="I260" s="1" t="s">
        <v>2322</v>
      </c>
      <c r="J260" s="1" t="n">
        <v>0.0021412037037037</v>
      </c>
      <c r="K260" s="0" t="n">
        <v>3.08333333333333</v>
      </c>
    </row>
    <row r="261" customFormat="false" ht="15.75" hidden="false" customHeight="true" outlineLevel="0" collapsed="false">
      <c r="A261" s="1" t="s">
        <v>584</v>
      </c>
      <c r="B261" s="1" t="s">
        <v>2606</v>
      </c>
      <c r="C261" s="1" t="n">
        <v>54531</v>
      </c>
      <c r="D261" s="1" t="n">
        <v>48684</v>
      </c>
      <c r="E261" s="1" t="n">
        <v>0.00212962962962963</v>
      </c>
      <c r="F261" s="1" t="n">
        <v>3450</v>
      </c>
      <c r="G261" s="1" t="n">
        <v>0.003</v>
      </c>
      <c r="H261" s="1" t="n">
        <v>0.0739</v>
      </c>
      <c r="I261" s="1" t="s">
        <v>2317</v>
      </c>
      <c r="J261" s="1" t="n">
        <v>0.00212962962962963</v>
      </c>
      <c r="K261" s="0" t="n">
        <v>3.06666666666666</v>
      </c>
    </row>
    <row r="262" customFormat="false" ht="15.75" hidden="false" customHeight="true" outlineLevel="0" collapsed="false">
      <c r="A262" s="1" t="s">
        <v>867</v>
      </c>
      <c r="B262" s="1" t="s">
        <v>2607</v>
      </c>
      <c r="C262" s="1" t="n">
        <v>4199</v>
      </c>
      <c r="D262" s="1" t="n">
        <v>3678</v>
      </c>
      <c r="E262" s="1" t="n">
        <v>0.00159722222222222</v>
      </c>
      <c r="F262" s="1" t="n">
        <v>1166</v>
      </c>
      <c r="G262" s="1" t="n">
        <v>0.0145</v>
      </c>
      <c r="H262" s="1" t="n">
        <v>0.2855</v>
      </c>
      <c r="I262" s="1" t="s">
        <v>2318</v>
      </c>
      <c r="J262" s="1" t="n">
        <v>0.00159722222222222</v>
      </c>
      <c r="K262" s="0" t="n">
        <v>2.3</v>
      </c>
    </row>
    <row r="263" customFormat="false" ht="15.75" hidden="false" customHeight="true" outlineLevel="0" collapsed="false">
      <c r="A263" s="1" t="s">
        <v>847</v>
      </c>
      <c r="B263" s="1" t="s">
        <v>2608</v>
      </c>
      <c r="C263" s="1" t="n">
        <v>701</v>
      </c>
      <c r="D263" s="1" t="n">
        <v>608</v>
      </c>
      <c r="E263" s="1" t="n">
        <v>0.00164351851851852</v>
      </c>
      <c r="F263" s="1" t="n">
        <v>254</v>
      </c>
      <c r="G263" s="1" t="n">
        <v>0.0157</v>
      </c>
      <c r="H263" s="1" t="n">
        <v>0.3937</v>
      </c>
      <c r="I263" s="1" t="s">
        <v>2318</v>
      </c>
      <c r="J263" s="1" t="n">
        <v>0.00164351851851852</v>
      </c>
      <c r="K263" s="0" t="n">
        <v>2.36666666666666</v>
      </c>
    </row>
    <row r="264" customFormat="false" ht="15.75" hidden="false" customHeight="true" outlineLevel="0" collapsed="false">
      <c r="A264" s="1" t="s">
        <v>474</v>
      </c>
      <c r="B264" s="1" t="s">
        <v>2609</v>
      </c>
      <c r="C264" s="1" t="n">
        <v>97150</v>
      </c>
      <c r="D264" s="1" t="n">
        <v>82455</v>
      </c>
      <c r="E264" s="1" t="n">
        <v>0.00240740740740741</v>
      </c>
      <c r="F264" s="1" t="n">
        <v>38693</v>
      </c>
      <c r="G264" s="1" t="n">
        <v>0.0085</v>
      </c>
      <c r="H264" s="1" t="n">
        <v>0.4362</v>
      </c>
      <c r="I264" s="1" t="s">
        <v>2315</v>
      </c>
      <c r="J264" s="1" t="n">
        <v>0.00240740740740741</v>
      </c>
      <c r="K264" s="0" t="n">
        <v>3.46666666666666</v>
      </c>
    </row>
    <row r="265" customFormat="false" ht="15.75" hidden="false" customHeight="true" outlineLevel="0" collapsed="false">
      <c r="A265" s="1" t="s">
        <v>593</v>
      </c>
      <c r="B265" s="1" t="s">
        <v>2610</v>
      </c>
      <c r="C265" s="1" t="n">
        <v>44473</v>
      </c>
      <c r="D265" s="1" t="n">
        <v>36563</v>
      </c>
      <c r="E265" s="1" t="n">
        <v>0.00211805555555556</v>
      </c>
      <c r="F265" s="1" t="n">
        <v>5126</v>
      </c>
      <c r="G265" s="1" t="n">
        <v>0.0039</v>
      </c>
      <c r="H265" s="1" t="n">
        <v>0.1057</v>
      </c>
      <c r="I265" s="1" t="s">
        <v>2314</v>
      </c>
      <c r="J265" s="1" t="n">
        <v>0.00211805555555556</v>
      </c>
      <c r="K265" s="0" t="n">
        <v>3.05</v>
      </c>
    </row>
    <row r="266" customFormat="false" ht="15.75" hidden="false" customHeight="true" outlineLevel="0" collapsed="false">
      <c r="A266" s="1" t="s">
        <v>269</v>
      </c>
      <c r="B266" s="1" t="s">
        <v>2611</v>
      </c>
      <c r="C266" s="1" t="n">
        <v>205397</v>
      </c>
      <c r="D266" s="1" t="n">
        <v>173282</v>
      </c>
      <c r="E266" s="1" t="n">
        <v>0.00346064814814815</v>
      </c>
      <c r="F266" s="1" t="n">
        <v>23838</v>
      </c>
      <c r="G266" s="1" t="n">
        <v>0.0064</v>
      </c>
      <c r="H266" s="1" t="n">
        <v>0.1346</v>
      </c>
      <c r="I266" s="1" t="s">
        <v>2322</v>
      </c>
      <c r="J266" s="1" t="n">
        <v>0.00346064814814815</v>
      </c>
      <c r="K266" s="0" t="n">
        <v>4.98333333333333</v>
      </c>
    </row>
    <row r="267" customFormat="false" ht="15.75" hidden="false" customHeight="true" outlineLevel="0" collapsed="false">
      <c r="A267" s="1" t="s">
        <v>335</v>
      </c>
      <c r="B267" s="1" t="s">
        <v>2612</v>
      </c>
      <c r="C267" s="1" t="n">
        <v>40762</v>
      </c>
      <c r="D267" s="1" t="n">
        <v>33630</v>
      </c>
      <c r="E267" s="1" t="n">
        <v>0.00300925925925926</v>
      </c>
      <c r="F267" s="1" t="n">
        <v>10106</v>
      </c>
      <c r="G267" s="1" t="n">
        <v>0.0028</v>
      </c>
      <c r="H267" s="1" t="n">
        <v>0.1618</v>
      </c>
      <c r="I267" s="1" t="s">
        <v>2313</v>
      </c>
      <c r="J267" s="1" t="n">
        <v>0.00300925925925926</v>
      </c>
      <c r="K267" s="0" t="n">
        <v>4.33333333333333</v>
      </c>
    </row>
    <row r="268" customFormat="false" ht="15.75" hidden="false" customHeight="true" outlineLevel="0" collapsed="false">
      <c r="A268" s="1" t="s">
        <v>106</v>
      </c>
      <c r="B268" s="1" t="s">
        <v>2613</v>
      </c>
      <c r="C268" s="1" t="n">
        <v>33103</v>
      </c>
      <c r="D268" s="1" t="n">
        <v>23826</v>
      </c>
      <c r="E268" s="1" t="n">
        <v>0.00540509259259259</v>
      </c>
      <c r="F268" s="1" t="n">
        <v>9821</v>
      </c>
      <c r="G268" s="1" t="n">
        <v>0.0046</v>
      </c>
      <c r="H268" s="1" t="n">
        <v>0.3277</v>
      </c>
      <c r="I268" s="1" t="s">
        <v>2310</v>
      </c>
      <c r="J268" s="1" t="n">
        <v>0.00540509259259259</v>
      </c>
      <c r="K268" s="0" t="n">
        <v>7.78333333333333</v>
      </c>
    </row>
    <row r="269" customFormat="false" ht="15.75" hidden="false" customHeight="true" outlineLevel="0" collapsed="false">
      <c r="A269" s="1" t="s">
        <v>367</v>
      </c>
      <c r="B269" s="1" t="s">
        <v>2614</v>
      </c>
      <c r="C269" s="1" t="n">
        <v>38017</v>
      </c>
      <c r="D269" s="1" t="n">
        <v>33007</v>
      </c>
      <c r="E269" s="1" t="n">
        <v>0.00282407407407407</v>
      </c>
      <c r="F269" s="1" t="n">
        <v>3700</v>
      </c>
      <c r="G269" s="1" t="n">
        <v>0.0034</v>
      </c>
      <c r="H269" s="1" t="n">
        <v>0.1018</v>
      </c>
      <c r="I269" s="1" t="s">
        <v>2312</v>
      </c>
      <c r="J269" s="1" t="n">
        <v>0.00282407407407407</v>
      </c>
      <c r="K269" s="0" t="n">
        <v>4.06666666666666</v>
      </c>
    </row>
    <row r="270" customFormat="false" ht="15.75" hidden="false" customHeight="true" outlineLevel="0" collapsed="false">
      <c r="A270" s="1" t="s">
        <v>111</v>
      </c>
      <c r="B270" s="1" t="s">
        <v>2615</v>
      </c>
      <c r="C270" s="1" t="n">
        <v>25435</v>
      </c>
      <c r="D270" s="1" t="n">
        <v>20165</v>
      </c>
      <c r="E270" s="1" t="n">
        <v>0.00521990740740741</v>
      </c>
      <c r="F270" s="1" t="n">
        <v>6111</v>
      </c>
      <c r="G270" s="1" t="n">
        <v>0.0036</v>
      </c>
      <c r="H270" s="1" t="n">
        <v>0.3013</v>
      </c>
      <c r="I270" s="1" t="s">
        <v>2310</v>
      </c>
      <c r="J270" s="1" t="n">
        <v>0.00521990740740741</v>
      </c>
      <c r="K270" s="0" t="n">
        <v>7.51666666666666</v>
      </c>
    </row>
    <row r="271" customFormat="false" ht="15.75" hidden="false" customHeight="true" outlineLevel="0" collapsed="false">
      <c r="A271" s="1" t="s">
        <v>708</v>
      </c>
      <c r="B271" s="1" t="s">
        <v>2616</v>
      </c>
      <c r="C271" s="1" t="n">
        <v>170744</v>
      </c>
      <c r="D271" s="1" t="n">
        <v>155017</v>
      </c>
      <c r="E271" s="1" t="n">
        <v>0.00186342592592593</v>
      </c>
      <c r="F271" s="1" t="n">
        <v>13608</v>
      </c>
      <c r="G271" s="1" t="n">
        <v>0.0068</v>
      </c>
      <c r="H271" s="1" t="n">
        <v>0.0847</v>
      </c>
      <c r="I271" s="1" t="s">
        <v>2319</v>
      </c>
      <c r="J271" s="1" t="n">
        <v>0.00186342592592593</v>
      </c>
      <c r="K271" s="0" t="n">
        <v>2.68333333333333</v>
      </c>
    </row>
    <row r="272" customFormat="false" ht="15.75" hidden="false" customHeight="true" outlineLevel="0" collapsed="false">
      <c r="A272" s="1" t="s">
        <v>69</v>
      </c>
      <c r="B272" s="1" t="s">
        <v>2617</v>
      </c>
      <c r="C272" s="1" t="n">
        <v>23000</v>
      </c>
      <c r="D272" s="1" t="n">
        <v>18001</v>
      </c>
      <c r="E272" s="1" t="n">
        <v>0.00643518518518519</v>
      </c>
      <c r="F272" s="1" t="n">
        <v>6007</v>
      </c>
      <c r="G272" s="1" t="n">
        <v>0.0049</v>
      </c>
      <c r="H272" s="1" t="n">
        <v>0.2924</v>
      </c>
      <c r="I272" s="1" t="s">
        <v>2310</v>
      </c>
      <c r="J272" s="1" t="n">
        <v>0.00643518518518519</v>
      </c>
      <c r="K272" s="0" t="n">
        <v>9.26666666666666</v>
      </c>
    </row>
    <row r="273" customFormat="false" ht="15.75" hidden="false" customHeight="true" outlineLevel="0" collapsed="false">
      <c r="A273" s="1" t="s">
        <v>809</v>
      </c>
      <c r="B273" s="1" t="s">
        <v>2618</v>
      </c>
      <c r="C273" s="1" t="n">
        <v>37052</v>
      </c>
      <c r="D273" s="1" t="n">
        <v>30346</v>
      </c>
      <c r="E273" s="1" t="n">
        <v>0.00170138888888889</v>
      </c>
      <c r="F273" s="1" t="n">
        <v>1611</v>
      </c>
      <c r="G273" s="1" t="n">
        <v>0.0026</v>
      </c>
      <c r="H273" s="1" t="n">
        <v>0.0448</v>
      </c>
      <c r="I273" s="1" t="s">
        <v>2309</v>
      </c>
      <c r="J273" s="1" t="n">
        <v>0.00170138888888889</v>
      </c>
      <c r="K273" s="0" t="n">
        <v>2.45</v>
      </c>
    </row>
    <row r="274" customFormat="false" ht="15.75" hidden="false" customHeight="true" outlineLevel="0" collapsed="false">
      <c r="A274" s="1" t="s">
        <v>1088</v>
      </c>
      <c r="B274" s="1" t="s">
        <v>2619</v>
      </c>
      <c r="C274" s="1" t="n">
        <v>88974</v>
      </c>
      <c r="D274" s="1" t="n">
        <v>83457</v>
      </c>
      <c r="E274" s="1" t="n">
        <v>0.00126157407407407</v>
      </c>
      <c r="F274" s="1" t="n">
        <v>3092</v>
      </c>
      <c r="G274" s="1" t="n">
        <v>0.004</v>
      </c>
      <c r="H274" s="1" t="n">
        <v>0.0419</v>
      </c>
      <c r="I274" s="1" t="s">
        <v>2318</v>
      </c>
      <c r="J274" s="1" t="n">
        <v>0.00126157407407407</v>
      </c>
      <c r="K274" s="0" t="n">
        <v>1.81666666666667</v>
      </c>
    </row>
    <row r="275" customFormat="false" ht="15.75" hidden="false" customHeight="true" outlineLevel="0" collapsed="false">
      <c r="A275" s="1" t="s">
        <v>180</v>
      </c>
      <c r="B275" s="1" t="s">
        <v>2620</v>
      </c>
      <c r="C275" s="1" t="n">
        <v>89117</v>
      </c>
      <c r="D275" s="1" t="n">
        <v>64859</v>
      </c>
      <c r="E275" s="1" t="n">
        <v>0.00431712962962963</v>
      </c>
      <c r="F275" s="1" t="n">
        <v>14949</v>
      </c>
      <c r="G275" s="1" t="n">
        <v>0.0078</v>
      </c>
      <c r="H275" s="1" t="n">
        <v>0.2118</v>
      </c>
      <c r="I275" s="1" t="s">
        <v>2311</v>
      </c>
      <c r="J275" s="1" t="n">
        <v>0.00431712962962963</v>
      </c>
      <c r="K275" s="0" t="n">
        <v>6.21666666666666</v>
      </c>
    </row>
    <row r="276" customFormat="false" ht="15.75" hidden="false" customHeight="true" outlineLevel="0" collapsed="false">
      <c r="A276" s="1" t="s">
        <v>825</v>
      </c>
      <c r="B276" s="1" t="s">
        <v>2621</v>
      </c>
      <c r="C276" s="1" t="n">
        <v>27469</v>
      </c>
      <c r="D276" s="1" t="n">
        <v>23487</v>
      </c>
      <c r="E276" s="1" t="n">
        <v>0.00167824074074074</v>
      </c>
      <c r="F276" s="1" t="n">
        <v>11598</v>
      </c>
      <c r="G276" s="1" t="n">
        <v>0.0082</v>
      </c>
      <c r="H276" s="1" t="n">
        <v>0.4224</v>
      </c>
      <c r="I276" s="1" t="s">
        <v>2321</v>
      </c>
      <c r="J276" s="1" t="n">
        <v>0.00167824074074074</v>
      </c>
      <c r="K276" s="0" t="n">
        <v>2.41666666666666</v>
      </c>
    </row>
    <row r="277" customFormat="false" ht="15.75" hidden="false" customHeight="true" outlineLevel="0" collapsed="false">
      <c r="A277" s="1" t="s">
        <v>137</v>
      </c>
      <c r="B277" s="1" t="s">
        <v>2622</v>
      </c>
      <c r="C277" s="1" t="n">
        <v>25695</v>
      </c>
      <c r="D277" s="1" t="n">
        <v>18104</v>
      </c>
      <c r="E277" s="1" t="n">
        <v>0.00480324074074074</v>
      </c>
      <c r="F277" s="1" t="n">
        <v>5818</v>
      </c>
      <c r="G277" s="1" t="n">
        <v>0.0049</v>
      </c>
      <c r="H277" s="1" t="n">
        <v>0.2588</v>
      </c>
      <c r="I277" s="1" t="s">
        <v>2310</v>
      </c>
      <c r="J277" s="1" t="n">
        <v>0.00480324074074074</v>
      </c>
      <c r="K277" s="0" t="n">
        <v>6.91666666666666</v>
      </c>
    </row>
    <row r="278" customFormat="false" ht="15.75" hidden="false" customHeight="true" outlineLevel="0" collapsed="false">
      <c r="A278" s="1" t="s">
        <v>1047</v>
      </c>
      <c r="B278" s="1" t="s">
        <v>2623</v>
      </c>
      <c r="C278" s="1" t="n">
        <v>21407</v>
      </c>
      <c r="D278" s="1" t="n">
        <v>18697</v>
      </c>
      <c r="E278" s="1" t="n">
        <v>0.00131944444444444</v>
      </c>
      <c r="F278" s="1" t="n">
        <v>6355</v>
      </c>
      <c r="G278" s="1" t="n">
        <v>0.0068</v>
      </c>
      <c r="H278" s="1" t="n">
        <v>0.3292</v>
      </c>
      <c r="I278" s="1" t="s">
        <v>2315</v>
      </c>
      <c r="J278" s="1" t="n">
        <v>0.00131944444444444</v>
      </c>
      <c r="K278" s="0" t="n">
        <v>1.9</v>
      </c>
    </row>
    <row r="279" customFormat="false" ht="15.75" hidden="false" customHeight="true" outlineLevel="0" collapsed="false">
      <c r="A279" s="1" t="s">
        <v>918</v>
      </c>
      <c r="B279" s="1" t="s">
        <v>2624</v>
      </c>
      <c r="C279" s="1" t="n">
        <v>60490</v>
      </c>
      <c r="D279" s="1" t="n">
        <v>55543</v>
      </c>
      <c r="E279" s="1" t="n">
        <v>0.00152777777777778</v>
      </c>
      <c r="F279" s="1" t="n">
        <v>9344</v>
      </c>
      <c r="G279" s="1" t="n">
        <v>0.0086</v>
      </c>
      <c r="H279" s="1" t="n">
        <v>0.1292</v>
      </c>
      <c r="I279" s="1" t="s">
        <v>2311</v>
      </c>
      <c r="J279" s="1" t="n">
        <v>0.00152777777777778</v>
      </c>
      <c r="K279" s="0" t="n">
        <v>2.2</v>
      </c>
    </row>
    <row r="280" customFormat="false" ht="15.75" hidden="false" customHeight="true" outlineLevel="0" collapsed="false">
      <c r="A280" s="1" t="s">
        <v>519</v>
      </c>
      <c r="B280" s="1" t="s">
        <v>2625</v>
      </c>
      <c r="C280" s="1" t="n">
        <v>99363</v>
      </c>
      <c r="D280" s="1" t="n">
        <v>83805</v>
      </c>
      <c r="E280" s="1" t="n">
        <v>0.00228009259259259</v>
      </c>
      <c r="F280" s="1" t="n">
        <v>11772</v>
      </c>
      <c r="G280" s="1" t="n">
        <v>0.0064</v>
      </c>
      <c r="H280" s="1" t="n">
        <v>0.1105</v>
      </c>
      <c r="I280" s="1" t="s">
        <v>2330</v>
      </c>
      <c r="J280" s="1" t="n">
        <v>0.00228009259259259</v>
      </c>
      <c r="K280" s="0" t="n">
        <v>3.28333333333333</v>
      </c>
    </row>
    <row r="281" customFormat="false" ht="15.75" hidden="false" customHeight="true" outlineLevel="0" collapsed="false">
      <c r="A281" s="1" t="s">
        <v>923</v>
      </c>
      <c r="B281" s="1" t="s">
        <v>2626</v>
      </c>
      <c r="C281" s="1" t="n">
        <v>198865</v>
      </c>
      <c r="D281" s="1" t="n">
        <v>177698</v>
      </c>
      <c r="E281" s="1" t="n">
        <v>0.0015162037037037</v>
      </c>
      <c r="F281" s="1" t="n">
        <v>21019</v>
      </c>
      <c r="G281" s="1" t="n">
        <v>0.0084</v>
      </c>
      <c r="H281" s="1" t="n">
        <v>0.0916</v>
      </c>
      <c r="I281" s="1" t="s">
        <v>2322</v>
      </c>
      <c r="J281" s="1" t="n">
        <v>0.0015162037037037</v>
      </c>
      <c r="K281" s="0" t="n">
        <v>2.18333333333333</v>
      </c>
    </row>
    <row r="282" customFormat="false" ht="15.75" hidden="false" customHeight="true" outlineLevel="0" collapsed="false">
      <c r="A282" s="1" t="s">
        <v>259</v>
      </c>
      <c r="B282" s="1" t="s">
        <v>2627</v>
      </c>
      <c r="C282" s="1" t="n">
        <v>114791</v>
      </c>
      <c r="D282" s="1" t="n">
        <v>96875</v>
      </c>
      <c r="E282" s="1" t="n">
        <v>0.00354166666666667</v>
      </c>
      <c r="F282" s="1" t="n">
        <v>13426</v>
      </c>
      <c r="G282" s="1" t="n">
        <v>0.0065</v>
      </c>
      <c r="H282" s="1" t="n">
        <v>0.138</v>
      </c>
      <c r="I282" s="1" t="s">
        <v>2317</v>
      </c>
      <c r="J282" s="1" t="n">
        <v>0.00354166666666667</v>
      </c>
      <c r="K282" s="0" t="n">
        <v>5.1</v>
      </c>
    </row>
    <row r="283" customFormat="false" ht="15.75" hidden="false" customHeight="true" outlineLevel="0" collapsed="false">
      <c r="A283" s="1" t="s">
        <v>1190</v>
      </c>
      <c r="B283" s="1" t="s">
        <v>2628</v>
      </c>
      <c r="C283" s="1" t="n">
        <v>114320</v>
      </c>
      <c r="D283" s="1" t="n">
        <v>106117</v>
      </c>
      <c r="E283" s="1" t="n">
        <v>0.00109953703703704</v>
      </c>
      <c r="F283" s="1" t="n">
        <v>5867</v>
      </c>
      <c r="G283" s="1" t="n">
        <v>0.0044</v>
      </c>
      <c r="H283" s="1" t="n">
        <v>0.0486</v>
      </c>
      <c r="I283" s="1" t="s">
        <v>2319</v>
      </c>
      <c r="J283" s="1" t="n">
        <v>0.00109953703703704</v>
      </c>
      <c r="K283" s="0" t="n">
        <v>1.58333333333333</v>
      </c>
    </row>
    <row r="284" customFormat="false" ht="15.75" hidden="false" customHeight="true" outlineLevel="0" collapsed="false">
      <c r="A284" s="1" t="s">
        <v>1495</v>
      </c>
      <c r="B284" s="1" t="s">
        <v>2629</v>
      </c>
      <c r="C284" s="1" t="n">
        <v>60001</v>
      </c>
      <c r="D284" s="1" t="n">
        <v>57513</v>
      </c>
      <c r="E284" s="1" t="n">
        <v>0.000625</v>
      </c>
      <c r="F284" s="1" t="n">
        <v>2185</v>
      </c>
      <c r="G284" s="1" t="n">
        <v>0.0063</v>
      </c>
      <c r="H284" s="1" t="n">
        <v>0.03</v>
      </c>
      <c r="I284" s="1" t="s">
        <v>2309</v>
      </c>
      <c r="J284" s="1" t="n">
        <v>0.000625</v>
      </c>
      <c r="K284" s="0" t="n">
        <v>0.899999999999999</v>
      </c>
    </row>
    <row r="285" customFormat="false" ht="15.75" hidden="false" customHeight="true" outlineLevel="0" collapsed="false">
      <c r="A285" s="1" t="s">
        <v>211</v>
      </c>
      <c r="B285" s="1" t="s">
        <v>2630</v>
      </c>
      <c r="C285" s="1" t="n">
        <v>44260</v>
      </c>
      <c r="D285" s="1" t="n">
        <v>36879</v>
      </c>
      <c r="E285" s="1" t="n">
        <v>0.00403935185185185</v>
      </c>
      <c r="F285" s="1" t="n">
        <v>11405</v>
      </c>
      <c r="G285" s="1" t="n">
        <v>0.0076</v>
      </c>
      <c r="H285" s="1" t="n">
        <v>0.2588</v>
      </c>
      <c r="I285" s="1" t="s">
        <v>2328</v>
      </c>
      <c r="J285" s="1" t="n">
        <v>0.00403935185185185</v>
      </c>
      <c r="K285" s="0" t="n">
        <v>5.81666666666666</v>
      </c>
    </row>
    <row r="286" customFormat="false" ht="15.75" hidden="false" customHeight="true" outlineLevel="0" collapsed="false">
      <c r="A286" s="1" t="s">
        <v>206</v>
      </c>
      <c r="B286" s="1" t="s">
        <v>2631</v>
      </c>
      <c r="C286" s="1" t="n">
        <v>36897</v>
      </c>
      <c r="D286" s="1" t="n">
        <v>21123</v>
      </c>
      <c r="E286" s="1" t="n">
        <v>0.00407407407407407</v>
      </c>
      <c r="F286" s="1" t="n">
        <v>8389</v>
      </c>
      <c r="G286" s="1" t="n">
        <v>0.0044</v>
      </c>
      <c r="H286" s="1" t="n">
        <v>0.2463</v>
      </c>
      <c r="I286" s="1" t="s">
        <v>2312</v>
      </c>
      <c r="J286" s="1" t="n">
        <v>0.00407407407407407</v>
      </c>
      <c r="K286" s="0" t="n">
        <v>5.86666666666666</v>
      </c>
    </row>
    <row r="287" customFormat="false" ht="15.75" hidden="false" customHeight="true" outlineLevel="0" collapsed="false">
      <c r="A287" s="1" t="s">
        <v>435</v>
      </c>
      <c r="B287" s="1" t="s">
        <v>2632</v>
      </c>
      <c r="C287" s="1" t="n">
        <v>106</v>
      </c>
      <c r="D287" s="1" t="n">
        <v>60</v>
      </c>
      <c r="E287" s="1" t="n">
        <v>0.0025462962962963</v>
      </c>
      <c r="F287" s="1" t="n">
        <v>11</v>
      </c>
      <c r="G287" s="1" t="n">
        <v>0</v>
      </c>
      <c r="H287" s="1" t="n">
        <v>0.0755</v>
      </c>
      <c r="I287" s="1" t="s">
        <v>2311</v>
      </c>
      <c r="J287" s="1" t="n">
        <v>0.0025462962962963</v>
      </c>
      <c r="K287" s="0" t="n">
        <v>3.66666666666666</v>
      </c>
    </row>
    <row r="288" customFormat="false" ht="15.75" hidden="false" customHeight="true" outlineLevel="0" collapsed="false">
      <c r="A288" s="1" t="s">
        <v>125</v>
      </c>
      <c r="B288" s="1" t="s">
        <v>2633</v>
      </c>
      <c r="C288" s="1" t="n">
        <v>25548</v>
      </c>
      <c r="D288" s="1" t="n">
        <v>19007</v>
      </c>
      <c r="E288" s="1" t="n">
        <v>0.00498842592592593</v>
      </c>
      <c r="F288" s="1" t="n">
        <v>6838</v>
      </c>
      <c r="G288" s="1" t="n">
        <v>0.0054</v>
      </c>
      <c r="H288" s="1" t="n">
        <v>0.2848</v>
      </c>
      <c r="I288" s="1" t="s">
        <v>2312</v>
      </c>
      <c r="J288" s="1" t="n">
        <v>0.00498842592592593</v>
      </c>
      <c r="K288" s="0" t="n">
        <v>7.18333333333333</v>
      </c>
    </row>
    <row r="289" customFormat="false" ht="15.75" hidden="false" customHeight="true" outlineLevel="0" collapsed="false">
      <c r="A289" s="1" t="s">
        <v>92</v>
      </c>
      <c r="B289" s="1" t="s">
        <v>2634</v>
      </c>
      <c r="C289" s="1" t="n">
        <v>25438</v>
      </c>
      <c r="D289" s="1" t="n">
        <v>20085</v>
      </c>
      <c r="E289" s="1" t="n">
        <v>0.00569444444444445</v>
      </c>
      <c r="F289" s="1" t="n">
        <v>8507</v>
      </c>
      <c r="G289" s="1" t="n">
        <v>0.0048</v>
      </c>
      <c r="H289" s="1" t="n">
        <v>0.3582</v>
      </c>
      <c r="I289" s="1" t="s">
        <v>2308</v>
      </c>
      <c r="J289" s="1" t="n">
        <v>0.00569444444444445</v>
      </c>
      <c r="K289" s="0" t="n">
        <v>8.19999999999999</v>
      </c>
    </row>
    <row r="290" customFormat="false" ht="15.75" hidden="false" customHeight="true" outlineLevel="0" collapsed="false">
      <c r="A290" s="1" t="s">
        <v>374</v>
      </c>
      <c r="B290" s="1" t="s">
        <v>2635</v>
      </c>
      <c r="C290" s="1" t="n">
        <v>83412</v>
      </c>
      <c r="D290" s="1" t="n">
        <v>75889</v>
      </c>
      <c r="E290" s="1" t="n">
        <v>0.00280092592592593</v>
      </c>
      <c r="F290" s="1" t="n">
        <v>7336</v>
      </c>
      <c r="G290" s="1" t="n">
        <v>0.0063</v>
      </c>
      <c r="H290" s="1" t="n">
        <v>0.1016</v>
      </c>
      <c r="I290" s="1" t="s">
        <v>2315</v>
      </c>
      <c r="J290" s="1" t="n">
        <v>0.00280092592592593</v>
      </c>
      <c r="K290" s="0" t="n">
        <v>4.03333333333333</v>
      </c>
    </row>
    <row r="291" customFormat="false" ht="15.75" hidden="false" customHeight="true" outlineLevel="0" collapsed="false">
      <c r="A291" s="1" t="s">
        <v>433</v>
      </c>
      <c r="B291" s="1" t="s">
        <v>2636</v>
      </c>
      <c r="C291" s="1" t="n">
        <v>106047</v>
      </c>
      <c r="D291" s="1" t="n">
        <v>92715</v>
      </c>
      <c r="E291" s="1" t="n">
        <v>0.0025462962962963</v>
      </c>
      <c r="F291" s="1" t="n">
        <v>12024</v>
      </c>
      <c r="G291" s="1" t="n">
        <v>0.0086</v>
      </c>
      <c r="H291" s="1" t="n">
        <v>0.1214</v>
      </c>
      <c r="I291" s="1" t="s">
        <v>2322</v>
      </c>
      <c r="J291" s="1" t="n">
        <v>0.0025462962962963</v>
      </c>
      <c r="K291" s="0" t="n">
        <v>3.66666666666666</v>
      </c>
    </row>
    <row r="292" customFormat="false" ht="15.75" hidden="false" customHeight="true" outlineLevel="0" collapsed="false">
      <c r="A292" s="1" t="s">
        <v>770</v>
      </c>
      <c r="B292" s="1" t="s">
        <v>2637</v>
      </c>
      <c r="C292" s="1" t="n">
        <v>102524</v>
      </c>
      <c r="D292" s="1" t="n">
        <v>87496</v>
      </c>
      <c r="E292" s="1" t="n">
        <v>0.00175925925925926</v>
      </c>
      <c r="F292" s="1" t="n">
        <v>9073</v>
      </c>
      <c r="G292" s="1" t="n">
        <v>0.0068</v>
      </c>
      <c r="H292" s="1" t="n">
        <v>0.0859</v>
      </c>
      <c r="I292" s="1" t="s">
        <v>2322</v>
      </c>
      <c r="J292" s="1" t="n">
        <v>0.00175925925925926</v>
      </c>
      <c r="K292" s="0" t="n">
        <v>2.53333333333333</v>
      </c>
    </row>
    <row r="293" customFormat="false" ht="15.75" hidden="false" customHeight="true" outlineLevel="0" collapsed="false">
      <c r="A293" s="1" t="s">
        <v>787</v>
      </c>
      <c r="B293" s="1" t="s">
        <v>2638</v>
      </c>
      <c r="C293" s="1" t="n">
        <v>77911</v>
      </c>
      <c r="D293" s="1" t="n">
        <v>72027</v>
      </c>
      <c r="E293" s="1" t="n">
        <v>0.00172453703703704</v>
      </c>
      <c r="F293" s="1" t="n">
        <v>5808</v>
      </c>
      <c r="G293" s="1" t="n">
        <v>0.0029</v>
      </c>
      <c r="H293" s="1" t="n">
        <v>0.0619</v>
      </c>
      <c r="I293" s="1" t="s">
        <v>2318</v>
      </c>
      <c r="J293" s="1" t="n">
        <v>0.00172453703703704</v>
      </c>
      <c r="K293" s="0" t="n">
        <v>2.48333333333333</v>
      </c>
    </row>
    <row r="294" customFormat="false" ht="15.75" hidden="false" customHeight="true" outlineLevel="0" collapsed="false">
      <c r="A294" s="1" t="s">
        <v>469</v>
      </c>
      <c r="B294" s="1" t="s">
        <v>2639</v>
      </c>
      <c r="C294" s="1" t="n">
        <v>116377</v>
      </c>
      <c r="D294" s="1" t="n">
        <v>100658</v>
      </c>
      <c r="E294" s="1" t="n">
        <v>0.00243055555555556</v>
      </c>
      <c r="F294" s="1" t="n">
        <v>18688</v>
      </c>
      <c r="G294" s="1" t="n">
        <v>0.0065</v>
      </c>
      <c r="H294" s="1" t="n">
        <v>0.1243</v>
      </c>
      <c r="I294" s="1" t="s">
        <v>2309</v>
      </c>
      <c r="J294" s="1" t="n">
        <v>0.00243055555555556</v>
      </c>
      <c r="K294" s="0" t="n">
        <v>3.5</v>
      </c>
    </row>
    <row r="295" customFormat="false" ht="15.75" hidden="false" customHeight="true" outlineLevel="0" collapsed="false">
      <c r="A295" s="1" t="s">
        <v>673</v>
      </c>
      <c r="B295" s="1" t="s">
        <v>2640</v>
      </c>
      <c r="C295" s="1" t="n">
        <v>79471</v>
      </c>
      <c r="D295" s="1" t="n">
        <v>74072</v>
      </c>
      <c r="E295" s="1" t="n">
        <v>0.0019212962962963</v>
      </c>
      <c r="F295" s="1" t="n">
        <v>7105</v>
      </c>
      <c r="G295" s="1" t="n">
        <v>0.0044</v>
      </c>
      <c r="H295" s="1" t="n">
        <v>0.0767</v>
      </c>
      <c r="I295" s="1" t="s">
        <v>2315</v>
      </c>
      <c r="J295" s="1" t="n">
        <v>0.0019212962962963</v>
      </c>
      <c r="K295" s="0" t="n">
        <v>2.76666666666666</v>
      </c>
    </row>
    <row r="296" customFormat="false" ht="15.75" hidden="false" customHeight="true" outlineLevel="0" collapsed="false">
      <c r="A296" s="1" t="s">
        <v>424</v>
      </c>
      <c r="B296" s="1" t="s">
        <v>2641</v>
      </c>
      <c r="C296" s="1" t="n">
        <v>85406</v>
      </c>
      <c r="D296" s="1" t="n">
        <v>78330</v>
      </c>
      <c r="E296" s="1" t="n">
        <v>0.00258101851851852</v>
      </c>
      <c r="F296" s="1" t="n">
        <v>8039</v>
      </c>
      <c r="G296" s="1" t="n">
        <v>0.0043</v>
      </c>
      <c r="H296" s="1" t="n">
        <v>0.1127</v>
      </c>
      <c r="I296" s="1" t="s">
        <v>2319</v>
      </c>
      <c r="J296" s="1" t="n">
        <v>0.00258101851851852</v>
      </c>
      <c r="K296" s="0" t="n">
        <v>3.71666666666666</v>
      </c>
    </row>
    <row r="297" customFormat="false" ht="15.75" hidden="false" customHeight="true" outlineLevel="0" collapsed="false">
      <c r="A297" s="1" t="s">
        <v>297</v>
      </c>
      <c r="B297" s="1" t="s">
        <v>2642</v>
      </c>
      <c r="C297" s="1" t="n">
        <v>118933</v>
      </c>
      <c r="D297" s="1" t="n">
        <v>91443</v>
      </c>
      <c r="E297" s="1" t="n">
        <v>0.00327546296296296</v>
      </c>
      <c r="F297" s="1" t="n">
        <v>10781</v>
      </c>
      <c r="G297" s="1" t="n">
        <v>0.0056</v>
      </c>
      <c r="H297" s="1" t="n">
        <v>0.1262</v>
      </c>
      <c r="I297" s="1" t="s">
        <v>2317</v>
      </c>
      <c r="J297" s="1" t="n">
        <v>0.00327546296296296</v>
      </c>
      <c r="K297" s="0" t="n">
        <v>4.71666666666666</v>
      </c>
    </row>
    <row r="298" customFormat="false" ht="15.75" hidden="false" customHeight="true" outlineLevel="0" collapsed="false">
      <c r="A298" s="1" t="s">
        <v>1117</v>
      </c>
      <c r="B298" s="1" t="s">
        <v>2643</v>
      </c>
      <c r="C298" s="1" t="n">
        <v>107059</v>
      </c>
      <c r="D298" s="1" t="n">
        <v>99643</v>
      </c>
      <c r="E298" s="1" t="n">
        <v>0.00122685185185185</v>
      </c>
      <c r="F298" s="1" t="n">
        <v>6442</v>
      </c>
      <c r="G298" s="1" t="n">
        <v>0.0054</v>
      </c>
      <c r="H298" s="1" t="n">
        <v>0.0575</v>
      </c>
      <c r="I298" s="1" t="s">
        <v>2315</v>
      </c>
      <c r="J298" s="1" t="n">
        <v>0.00122685185185185</v>
      </c>
      <c r="K298" s="0" t="n">
        <v>1.76666666666667</v>
      </c>
    </row>
    <row r="299" customFormat="false" ht="15.75" hidden="false" customHeight="true" outlineLevel="0" collapsed="false">
      <c r="A299" s="1" t="s">
        <v>272</v>
      </c>
      <c r="B299" s="1" t="s">
        <v>2644</v>
      </c>
      <c r="C299" s="1" t="n">
        <v>359</v>
      </c>
      <c r="D299" s="1" t="n">
        <v>218</v>
      </c>
      <c r="E299" s="1" t="n">
        <v>0.00341435185185185</v>
      </c>
      <c r="F299" s="1" t="n">
        <v>30</v>
      </c>
      <c r="G299" s="1" t="n">
        <v>0.0588</v>
      </c>
      <c r="H299" s="1" t="n">
        <v>0.0808</v>
      </c>
      <c r="I299" s="1" t="s">
        <v>2331</v>
      </c>
      <c r="J299" s="1" t="n">
        <v>0.00341435185185185</v>
      </c>
      <c r="K299" s="0" t="n">
        <v>4.91666666666666</v>
      </c>
    </row>
    <row r="300" customFormat="false" ht="15.75" hidden="false" customHeight="true" outlineLevel="0" collapsed="false">
      <c r="A300" s="1" t="s">
        <v>190</v>
      </c>
      <c r="B300" s="1" t="s">
        <v>2645</v>
      </c>
      <c r="C300" s="1" t="n">
        <v>74615</v>
      </c>
      <c r="D300" s="1" t="n">
        <v>55812</v>
      </c>
      <c r="E300" s="1" t="n">
        <v>0.00423611111111111</v>
      </c>
      <c r="F300" s="1" t="n">
        <v>11044</v>
      </c>
      <c r="G300" s="1" t="n">
        <v>0.0044</v>
      </c>
      <c r="H300" s="1" t="n">
        <v>0.1647</v>
      </c>
      <c r="I300" s="1" t="s">
        <v>2314</v>
      </c>
      <c r="J300" s="1" t="n">
        <v>0.00423611111111111</v>
      </c>
      <c r="K300" s="0" t="n">
        <v>6.1</v>
      </c>
    </row>
    <row r="301" customFormat="false" ht="15.75" hidden="false" customHeight="true" outlineLevel="0" collapsed="false">
      <c r="A301" s="1" t="s">
        <v>863</v>
      </c>
      <c r="B301" s="1" t="s">
        <v>2646</v>
      </c>
      <c r="C301" s="1" t="n">
        <v>18931</v>
      </c>
      <c r="D301" s="1" t="n">
        <v>15098</v>
      </c>
      <c r="E301" s="1" t="n">
        <v>0.0016087962962963</v>
      </c>
      <c r="F301" s="1" t="n">
        <v>5646</v>
      </c>
      <c r="G301" s="1" t="n">
        <v>0.0055</v>
      </c>
      <c r="H301" s="1" t="n">
        <v>0.3074</v>
      </c>
      <c r="I301" s="1" t="s">
        <v>2321</v>
      </c>
      <c r="J301" s="1" t="n">
        <v>0.0016087962962963</v>
      </c>
      <c r="K301" s="0" t="n">
        <v>2.31666666666666</v>
      </c>
    </row>
    <row r="302" customFormat="false" ht="15.75" hidden="false" customHeight="true" outlineLevel="0" collapsed="false">
      <c r="A302" s="1" t="s">
        <v>101</v>
      </c>
      <c r="B302" s="1" t="s">
        <v>2647</v>
      </c>
      <c r="C302" s="1" t="n">
        <v>66978</v>
      </c>
      <c r="D302" s="1" t="n">
        <v>51834</v>
      </c>
      <c r="E302" s="1" t="n">
        <v>0.00550925925925926</v>
      </c>
      <c r="F302" s="1" t="n">
        <v>16179</v>
      </c>
      <c r="G302" s="1" t="n">
        <v>0.0041</v>
      </c>
      <c r="H302" s="1" t="n">
        <v>0.2659</v>
      </c>
      <c r="I302" s="1" t="s">
        <v>2311</v>
      </c>
      <c r="J302" s="1" t="n">
        <v>0.00550925925925926</v>
      </c>
      <c r="K302" s="0" t="n">
        <v>7.93333333333333</v>
      </c>
    </row>
    <row r="303" customFormat="false" ht="15.75" hidden="false" customHeight="true" outlineLevel="0" collapsed="false">
      <c r="A303" s="1" t="s">
        <v>752</v>
      </c>
      <c r="B303" s="1" t="s">
        <v>2648</v>
      </c>
      <c r="C303" s="1" t="n">
        <v>61504</v>
      </c>
      <c r="D303" s="1" t="n">
        <v>52163</v>
      </c>
      <c r="E303" s="1" t="n">
        <v>0.00179398148148148</v>
      </c>
      <c r="F303" s="1" t="n">
        <v>15993</v>
      </c>
      <c r="G303" s="1" t="n">
        <v>0.0046</v>
      </c>
      <c r="H303" s="1" t="n">
        <v>0.1741</v>
      </c>
      <c r="I303" s="1" t="s">
        <v>2341</v>
      </c>
      <c r="J303" s="1" t="n">
        <v>0.00179398148148148</v>
      </c>
      <c r="K303" s="0" t="n">
        <v>2.58333333333333</v>
      </c>
    </row>
    <row r="304" customFormat="false" ht="15.75" hidden="false" customHeight="true" outlineLevel="0" collapsed="false">
      <c r="A304" s="1" t="s">
        <v>102</v>
      </c>
      <c r="B304" s="1" t="s">
        <v>2649</v>
      </c>
      <c r="C304" s="1" t="n">
        <v>48685</v>
      </c>
      <c r="D304" s="1" t="n">
        <v>40140</v>
      </c>
      <c r="E304" s="1" t="n">
        <v>0.00550925925925926</v>
      </c>
      <c r="F304" s="1" t="n">
        <v>9999</v>
      </c>
      <c r="G304" s="1" t="n">
        <v>0.006</v>
      </c>
      <c r="H304" s="1" t="n">
        <v>0.2466</v>
      </c>
      <c r="I304" s="1" t="s">
        <v>2312</v>
      </c>
      <c r="J304" s="1" t="n">
        <v>0.00550925925925926</v>
      </c>
      <c r="K304" s="0" t="n">
        <v>7.93333333333333</v>
      </c>
    </row>
    <row r="305" customFormat="false" ht="15.75" hidden="false" customHeight="true" outlineLevel="0" collapsed="false">
      <c r="A305" s="1" t="s">
        <v>520</v>
      </c>
      <c r="B305" s="1" t="s">
        <v>2650</v>
      </c>
      <c r="C305" s="1" t="n">
        <v>169252</v>
      </c>
      <c r="D305" s="1" t="n">
        <v>142123</v>
      </c>
      <c r="E305" s="1" t="n">
        <v>0.00228009259259259</v>
      </c>
      <c r="F305" s="1" t="n">
        <v>16227</v>
      </c>
      <c r="G305" s="1" t="n">
        <v>0.0062</v>
      </c>
      <c r="H305" s="1" t="n">
        <v>0.1149</v>
      </c>
      <c r="I305" s="1" t="s">
        <v>2322</v>
      </c>
      <c r="J305" s="1" t="n">
        <v>0.00228009259259259</v>
      </c>
      <c r="K305" s="0" t="n">
        <v>3.28333333333333</v>
      </c>
    </row>
    <row r="306" customFormat="false" ht="15.75" hidden="false" customHeight="true" outlineLevel="0" collapsed="false">
      <c r="A306" s="1" t="s">
        <v>1156</v>
      </c>
      <c r="B306" s="1" t="s">
        <v>2651</v>
      </c>
      <c r="C306" s="1" t="n">
        <v>221495</v>
      </c>
      <c r="D306" s="1" t="n">
        <v>204747</v>
      </c>
      <c r="E306" s="1" t="n">
        <v>0.00114583333333333</v>
      </c>
      <c r="F306" s="1" t="n">
        <v>13883</v>
      </c>
      <c r="G306" s="1" t="n">
        <v>0.012</v>
      </c>
      <c r="H306" s="1" t="n">
        <v>0.0705</v>
      </c>
      <c r="I306" s="1" t="s">
        <v>2319</v>
      </c>
      <c r="J306" s="1" t="n">
        <v>0.00114583333333333</v>
      </c>
      <c r="K306" s="0" t="n">
        <v>1.65</v>
      </c>
    </row>
    <row r="307" customFormat="false" ht="15.75" hidden="false" customHeight="true" outlineLevel="0" collapsed="false">
      <c r="A307" s="1" t="s">
        <v>649</v>
      </c>
      <c r="B307" s="1" t="s">
        <v>2652</v>
      </c>
      <c r="C307" s="1" t="n">
        <v>57308</v>
      </c>
      <c r="D307" s="1" t="n">
        <v>51187</v>
      </c>
      <c r="E307" s="1" t="n">
        <v>0.00197916666666667</v>
      </c>
      <c r="F307" s="1" t="n">
        <v>4327</v>
      </c>
      <c r="G307" s="1" t="n">
        <v>0.0024</v>
      </c>
      <c r="H307" s="1" t="n">
        <v>0.0707</v>
      </c>
      <c r="I307" s="1" t="s">
        <v>2309</v>
      </c>
      <c r="J307" s="1" t="n">
        <v>0.00197916666666667</v>
      </c>
      <c r="K307" s="0" t="n">
        <v>2.85</v>
      </c>
    </row>
    <row r="308" customFormat="false" ht="15.75" hidden="false" customHeight="true" outlineLevel="0" collapsed="false">
      <c r="A308" s="1" t="s">
        <v>969</v>
      </c>
      <c r="B308" s="1" t="s">
        <v>2653</v>
      </c>
      <c r="C308" s="1" t="n">
        <v>49069</v>
      </c>
      <c r="D308" s="1" t="n">
        <v>44298</v>
      </c>
      <c r="E308" s="1" t="n">
        <v>0.00143518518518519</v>
      </c>
      <c r="F308" s="1" t="n">
        <v>6294</v>
      </c>
      <c r="G308" s="1" t="n">
        <v>0.0047</v>
      </c>
      <c r="H308" s="1" t="n">
        <v>0.0949</v>
      </c>
      <c r="I308" s="1" t="s">
        <v>2314</v>
      </c>
      <c r="J308" s="1" t="n">
        <v>0.00143518518518519</v>
      </c>
      <c r="K308" s="0" t="n">
        <v>2.06666666666666</v>
      </c>
    </row>
    <row r="309" customFormat="false" ht="15.75" hidden="false" customHeight="true" outlineLevel="0" collapsed="false">
      <c r="A309" s="1" t="s">
        <v>390</v>
      </c>
      <c r="B309" s="1" t="s">
        <v>2654</v>
      </c>
      <c r="C309" s="1" t="n">
        <v>73541</v>
      </c>
      <c r="D309" s="1" t="n">
        <v>66879</v>
      </c>
      <c r="E309" s="1" t="n">
        <v>0.00270833333333333</v>
      </c>
      <c r="F309" s="1" t="n">
        <v>7495</v>
      </c>
      <c r="G309" s="1" t="n">
        <v>0.0094</v>
      </c>
      <c r="H309" s="1" t="n">
        <v>0.1276</v>
      </c>
      <c r="I309" s="1" t="s">
        <v>2310</v>
      </c>
      <c r="J309" s="1" t="n">
        <v>0.00270833333333333</v>
      </c>
      <c r="K309" s="0" t="n">
        <v>3.9</v>
      </c>
    </row>
    <row r="310" customFormat="false" ht="15.75" hidden="false" customHeight="true" outlineLevel="0" collapsed="false">
      <c r="A310" s="1" t="s">
        <v>566</v>
      </c>
      <c r="B310" s="1" t="s">
        <v>2655</v>
      </c>
      <c r="C310" s="1" t="n">
        <v>84245</v>
      </c>
      <c r="D310" s="1" t="n">
        <v>74889</v>
      </c>
      <c r="E310" s="1" t="n">
        <v>0.00216435185185185</v>
      </c>
      <c r="F310" s="1" t="n">
        <v>6664</v>
      </c>
      <c r="G310" s="1" t="n">
        <v>0.0071</v>
      </c>
      <c r="H310" s="1" t="n">
        <v>0.0954</v>
      </c>
      <c r="I310" s="1" t="s">
        <v>2312</v>
      </c>
      <c r="J310" s="1" t="n">
        <v>0.00216435185185185</v>
      </c>
      <c r="K310" s="0" t="n">
        <v>3.11666666666666</v>
      </c>
    </row>
    <row r="311" customFormat="false" ht="15.75" hidden="false" customHeight="true" outlineLevel="0" collapsed="false">
      <c r="A311" s="1" t="s">
        <v>757</v>
      </c>
      <c r="B311" s="1" t="s">
        <v>2656</v>
      </c>
      <c r="C311" s="1" t="n">
        <v>52018</v>
      </c>
      <c r="D311" s="1" t="n">
        <v>45077</v>
      </c>
      <c r="E311" s="1" t="n">
        <v>0.00179398148148148</v>
      </c>
      <c r="F311" s="1" t="n">
        <v>5559</v>
      </c>
      <c r="G311" s="1" t="n">
        <v>0.003</v>
      </c>
      <c r="H311" s="1" t="n">
        <v>0.0877</v>
      </c>
      <c r="I311" s="1" t="s">
        <v>2312</v>
      </c>
      <c r="J311" s="1" t="n">
        <v>0.00179398148148148</v>
      </c>
      <c r="K311" s="0" t="n">
        <v>2.58333333333333</v>
      </c>
    </row>
    <row r="312" customFormat="false" ht="15.75" hidden="false" customHeight="true" outlineLevel="0" collapsed="false">
      <c r="A312" s="1" t="s">
        <v>716</v>
      </c>
      <c r="B312" s="1" t="s">
        <v>2657</v>
      </c>
      <c r="C312" s="1" t="n">
        <v>10057</v>
      </c>
      <c r="D312" s="1" t="n">
        <v>8576</v>
      </c>
      <c r="E312" s="1" t="n">
        <v>0.00185185185185185</v>
      </c>
      <c r="F312" s="1" t="n">
        <v>3575</v>
      </c>
      <c r="G312" s="1" t="n">
        <v>0.0045</v>
      </c>
      <c r="H312" s="1" t="n">
        <v>0.3778</v>
      </c>
      <c r="I312" s="1" t="s">
        <v>2329</v>
      </c>
      <c r="J312" s="1" t="n">
        <v>0.00185185185185185</v>
      </c>
      <c r="K312" s="0" t="n">
        <v>2.66666666666666</v>
      </c>
    </row>
    <row r="313" customFormat="false" ht="15.75" hidden="false" customHeight="true" outlineLevel="0" collapsed="false">
      <c r="A313" s="1" t="s">
        <v>306</v>
      </c>
      <c r="B313" s="1" t="s">
        <v>2658</v>
      </c>
      <c r="C313" s="1" t="n">
        <v>256300</v>
      </c>
      <c r="D313" s="1" t="n">
        <v>216486</v>
      </c>
      <c r="E313" s="1" t="n">
        <v>0.00320601851851852</v>
      </c>
      <c r="F313" s="1" t="n">
        <v>39620</v>
      </c>
      <c r="G313" s="1" t="n">
        <v>0.01</v>
      </c>
      <c r="H313" s="1" t="n">
        <v>0.181</v>
      </c>
      <c r="I313" s="1" t="s">
        <v>2317</v>
      </c>
      <c r="J313" s="1" t="n">
        <v>0.00320601851851852</v>
      </c>
      <c r="K313" s="0" t="n">
        <v>4.61666666666666</v>
      </c>
    </row>
    <row r="314" customFormat="false" ht="15.75" hidden="false" customHeight="true" outlineLevel="0" collapsed="false">
      <c r="A314" s="1" t="s">
        <v>1089</v>
      </c>
      <c r="B314" s="1" t="s">
        <v>2659</v>
      </c>
      <c r="C314" s="1" t="n">
        <v>97710</v>
      </c>
      <c r="D314" s="1" t="n">
        <v>93898</v>
      </c>
      <c r="E314" s="1" t="n">
        <v>0.00126157407407407</v>
      </c>
      <c r="F314" s="1" t="n">
        <v>4086</v>
      </c>
      <c r="G314" s="1" t="n">
        <v>0.0055</v>
      </c>
      <c r="H314" s="1" t="n">
        <v>0.0396</v>
      </c>
      <c r="I314" s="1" t="s">
        <v>2318</v>
      </c>
      <c r="J314" s="1" t="n">
        <v>0.00126157407407407</v>
      </c>
      <c r="K314" s="0" t="n">
        <v>1.81666666666667</v>
      </c>
    </row>
    <row r="315" customFormat="false" ht="15.75" hidden="false" customHeight="true" outlineLevel="0" collapsed="false">
      <c r="A315" s="1" t="s">
        <v>513</v>
      </c>
      <c r="B315" s="1" t="s">
        <v>2660</v>
      </c>
      <c r="C315" s="1" t="n">
        <v>133065</v>
      </c>
      <c r="D315" s="1" t="n">
        <v>117638</v>
      </c>
      <c r="E315" s="1" t="n">
        <v>0.00230324074074074</v>
      </c>
      <c r="F315" s="1" t="n">
        <v>12519</v>
      </c>
      <c r="G315" s="1" t="n">
        <v>0.0047</v>
      </c>
      <c r="H315" s="1" t="n">
        <v>0.0997</v>
      </c>
      <c r="I315" s="1" t="s">
        <v>2316</v>
      </c>
      <c r="J315" s="1" t="n">
        <v>0.00230324074074074</v>
      </c>
      <c r="K315" s="0" t="n">
        <v>3.31666666666666</v>
      </c>
    </row>
    <row r="316" customFormat="false" ht="15.75" hidden="false" customHeight="true" outlineLevel="0" collapsed="false">
      <c r="A316" s="1" t="s">
        <v>722</v>
      </c>
      <c r="B316" s="1" t="s">
        <v>2661</v>
      </c>
      <c r="C316" s="1" t="n">
        <v>90543</v>
      </c>
      <c r="D316" s="1" t="n">
        <v>84663</v>
      </c>
      <c r="E316" s="1" t="n">
        <v>0.00184027777777778</v>
      </c>
      <c r="F316" s="1" t="n">
        <v>13577</v>
      </c>
      <c r="G316" s="1" t="n">
        <v>0.0066</v>
      </c>
      <c r="H316" s="1" t="n">
        <v>0.1578</v>
      </c>
      <c r="I316" s="1" t="s">
        <v>2319</v>
      </c>
      <c r="J316" s="1" t="n">
        <v>0.00184027777777778</v>
      </c>
      <c r="K316" s="0" t="n">
        <v>2.65</v>
      </c>
    </row>
    <row r="317" customFormat="false" ht="15.75" hidden="false" customHeight="true" outlineLevel="0" collapsed="false">
      <c r="A317" s="1" t="s">
        <v>819</v>
      </c>
      <c r="B317" s="1" t="s">
        <v>2662</v>
      </c>
      <c r="C317" s="1" t="n">
        <v>57444</v>
      </c>
      <c r="D317" s="1" t="n">
        <v>52577</v>
      </c>
      <c r="E317" s="1" t="n">
        <v>0.00168981481481481</v>
      </c>
      <c r="F317" s="1" t="n">
        <v>5353</v>
      </c>
      <c r="G317" s="1" t="n">
        <v>0.0046</v>
      </c>
      <c r="H317" s="1" t="n">
        <v>0.0959</v>
      </c>
      <c r="I317" s="1" t="s">
        <v>2309</v>
      </c>
      <c r="J317" s="1" t="n">
        <v>0.00168981481481481</v>
      </c>
      <c r="K317" s="0" t="n">
        <v>2.43333333333333</v>
      </c>
    </row>
    <row r="318" customFormat="false" ht="15.75" hidden="false" customHeight="true" outlineLevel="0" collapsed="false">
      <c r="A318" s="1" t="s">
        <v>972</v>
      </c>
      <c r="B318" s="1" t="s">
        <v>2663</v>
      </c>
      <c r="C318" s="1" t="n">
        <v>51359</v>
      </c>
      <c r="D318" s="1" t="n">
        <v>48115</v>
      </c>
      <c r="E318" s="1" t="n">
        <v>0.00143518518518519</v>
      </c>
      <c r="F318" s="1" t="n">
        <v>3225</v>
      </c>
      <c r="G318" s="1" t="n">
        <v>0.0051</v>
      </c>
      <c r="H318" s="1" t="n">
        <v>0.0596</v>
      </c>
      <c r="I318" s="1" t="s">
        <v>2317</v>
      </c>
      <c r="J318" s="1" t="n">
        <v>0.00143518518518519</v>
      </c>
      <c r="K318" s="0" t="n">
        <v>2.06666666666666</v>
      </c>
    </row>
    <row r="319" customFormat="false" ht="15.75" hidden="false" customHeight="true" outlineLevel="0" collapsed="false">
      <c r="A319" s="1" t="s">
        <v>1051</v>
      </c>
      <c r="B319" s="1" t="s">
        <v>2664</v>
      </c>
      <c r="C319" s="1" t="n">
        <v>53506</v>
      </c>
      <c r="D319" s="1" t="n">
        <v>50009</v>
      </c>
      <c r="E319" s="1" t="n">
        <v>0.00131944444444444</v>
      </c>
      <c r="F319" s="1" t="n">
        <v>3730</v>
      </c>
      <c r="G319" s="1" t="n">
        <v>0.0056</v>
      </c>
      <c r="H319" s="1" t="n">
        <v>0.0728</v>
      </c>
      <c r="I319" s="1" t="s">
        <v>2308</v>
      </c>
      <c r="J319" s="1" t="n">
        <v>0.00131944444444444</v>
      </c>
      <c r="K319" s="0" t="n">
        <v>1.9</v>
      </c>
    </row>
    <row r="320" customFormat="false" ht="15.75" hidden="false" customHeight="true" outlineLevel="0" collapsed="false">
      <c r="A320" s="1" t="s">
        <v>1030</v>
      </c>
      <c r="B320" s="1" t="s">
        <v>2665</v>
      </c>
      <c r="C320" s="1" t="n">
        <v>52895</v>
      </c>
      <c r="D320" s="1" t="n">
        <v>48639</v>
      </c>
      <c r="E320" s="1" t="n">
        <v>0.00134259259259259</v>
      </c>
      <c r="F320" s="1" t="n">
        <v>3219</v>
      </c>
      <c r="G320" s="1" t="n">
        <v>0.0089</v>
      </c>
      <c r="H320" s="1" t="n">
        <v>0.0617</v>
      </c>
      <c r="I320" s="1" t="s">
        <v>2317</v>
      </c>
      <c r="J320" s="1" t="n">
        <v>0.00134259259259259</v>
      </c>
      <c r="K320" s="0" t="n">
        <v>1.93333333333333</v>
      </c>
    </row>
    <row r="321" customFormat="false" ht="15.75" hidden="false" customHeight="true" outlineLevel="0" collapsed="false">
      <c r="A321" s="1" t="s">
        <v>1159</v>
      </c>
      <c r="B321" s="1" t="s">
        <v>2666</v>
      </c>
      <c r="C321" s="1" t="n">
        <v>109117</v>
      </c>
      <c r="D321" s="1" t="n">
        <v>103254</v>
      </c>
      <c r="E321" s="1" t="n">
        <v>0.00114583333333333</v>
      </c>
      <c r="F321" s="1" t="n">
        <v>6460</v>
      </c>
      <c r="G321" s="1" t="n">
        <v>0.005</v>
      </c>
      <c r="H321" s="1" t="n">
        <v>0.0603</v>
      </c>
      <c r="I321" s="1" t="s">
        <v>2315</v>
      </c>
      <c r="J321" s="1" t="n">
        <v>0.00114583333333333</v>
      </c>
      <c r="K321" s="0" t="n">
        <v>1.65</v>
      </c>
    </row>
    <row r="322" customFormat="false" ht="15.75" hidden="false" customHeight="true" outlineLevel="0" collapsed="false">
      <c r="A322" s="1" t="s">
        <v>911</v>
      </c>
      <c r="B322" s="1" t="s">
        <v>2667</v>
      </c>
      <c r="C322" s="1" t="n">
        <v>110799</v>
      </c>
      <c r="D322" s="1" t="n">
        <v>104867</v>
      </c>
      <c r="E322" s="1" t="n">
        <v>0.00152777777777778</v>
      </c>
      <c r="F322" s="1" t="n">
        <v>7651</v>
      </c>
      <c r="G322" s="1" t="n">
        <v>0.0028</v>
      </c>
      <c r="H322" s="1" t="n">
        <v>0.0701</v>
      </c>
      <c r="I322" s="1" t="s">
        <v>2315</v>
      </c>
      <c r="J322" s="1" t="n">
        <v>0.00152777777777778</v>
      </c>
      <c r="K322" s="0" t="n">
        <v>2.2</v>
      </c>
    </row>
    <row r="323" customFormat="false" ht="15.75" hidden="false" customHeight="true" outlineLevel="0" collapsed="false">
      <c r="A323" s="1" t="s">
        <v>1179</v>
      </c>
      <c r="B323" s="1" t="s">
        <v>2668</v>
      </c>
      <c r="C323" s="1" t="n">
        <v>85865</v>
      </c>
      <c r="D323" s="1" t="n">
        <v>79355</v>
      </c>
      <c r="E323" s="1" t="n">
        <v>0.00111111111111111</v>
      </c>
      <c r="F323" s="1" t="n">
        <v>3037</v>
      </c>
      <c r="G323" s="1" t="n">
        <v>0.0044</v>
      </c>
      <c r="H323" s="1" t="n">
        <v>0.0407</v>
      </c>
      <c r="I323" s="1" t="s">
        <v>2321</v>
      </c>
      <c r="J323" s="1" t="n">
        <v>0.00111111111111111</v>
      </c>
      <c r="K323" s="0" t="n">
        <v>1.6</v>
      </c>
    </row>
    <row r="324" customFormat="false" ht="15.75" hidden="false" customHeight="true" outlineLevel="0" collapsed="false">
      <c r="A324" s="1" t="s">
        <v>337</v>
      </c>
      <c r="B324" s="1" t="s">
        <v>2669</v>
      </c>
      <c r="C324" s="1" t="n">
        <v>49753</v>
      </c>
      <c r="D324" s="1" t="n">
        <v>44950</v>
      </c>
      <c r="E324" s="1" t="n">
        <v>0.00300925925925926</v>
      </c>
      <c r="F324" s="1" t="n">
        <v>6082</v>
      </c>
      <c r="G324" s="1" t="n">
        <v>0.0034</v>
      </c>
      <c r="H324" s="1" t="n">
        <v>0.1366</v>
      </c>
      <c r="I324" s="1" t="s">
        <v>2310</v>
      </c>
      <c r="J324" s="1" t="n">
        <v>0.00300925925925926</v>
      </c>
      <c r="K324" s="0" t="n">
        <v>4.33333333333333</v>
      </c>
    </row>
    <row r="325" customFormat="false" ht="15.75" hidden="false" customHeight="true" outlineLevel="0" collapsed="false">
      <c r="A325" s="1" t="s">
        <v>387</v>
      </c>
      <c r="B325" s="1" t="s">
        <v>2670</v>
      </c>
      <c r="C325" s="1" t="n">
        <v>254558</v>
      </c>
      <c r="D325" s="1" t="n">
        <v>217698</v>
      </c>
      <c r="E325" s="1" t="n">
        <v>0.00273148148148148</v>
      </c>
      <c r="F325" s="1" t="n">
        <v>28491</v>
      </c>
      <c r="G325" s="1" t="n">
        <v>0.0094</v>
      </c>
      <c r="H325" s="1" t="n">
        <v>0.1452</v>
      </c>
      <c r="I325" s="1" t="s">
        <v>2322</v>
      </c>
      <c r="J325" s="1" t="n">
        <v>0.00273148148148148</v>
      </c>
      <c r="K325" s="0" t="n">
        <v>3.93333333333333</v>
      </c>
    </row>
    <row r="326" customFormat="false" ht="15.75" hidden="false" customHeight="true" outlineLevel="0" collapsed="false">
      <c r="A326" s="1" t="s">
        <v>874</v>
      </c>
      <c r="B326" s="1" t="s">
        <v>2671</v>
      </c>
      <c r="C326" s="1" t="n">
        <v>107706</v>
      </c>
      <c r="D326" s="1" t="n">
        <v>100381</v>
      </c>
      <c r="E326" s="1" t="n">
        <v>0.00158564814814815</v>
      </c>
      <c r="F326" s="1" t="n">
        <v>7213</v>
      </c>
      <c r="G326" s="1" t="n">
        <v>0.006</v>
      </c>
      <c r="H326" s="1" t="n">
        <v>0.0729</v>
      </c>
      <c r="I326" s="1" t="s">
        <v>2315</v>
      </c>
      <c r="J326" s="1" t="n">
        <v>0.00158564814814815</v>
      </c>
      <c r="K326" s="0" t="n">
        <v>2.28333333333333</v>
      </c>
    </row>
    <row r="327" customFormat="false" ht="15.75" hidden="false" customHeight="true" outlineLevel="0" collapsed="false">
      <c r="A327" s="1" t="s">
        <v>1611</v>
      </c>
      <c r="B327" s="1" t="s">
        <v>2672</v>
      </c>
      <c r="C327" s="1" t="n">
        <v>7500</v>
      </c>
      <c r="D327" s="1" t="n">
        <v>7390</v>
      </c>
      <c r="E327" s="1" t="n">
        <v>0.000381944444444444</v>
      </c>
      <c r="F327" s="1" t="n">
        <v>55</v>
      </c>
      <c r="G327" s="1" t="n">
        <v>0.069</v>
      </c>
      <c r="H327" s="1" t="n">
        <v>0.0081</v>
      </c>
      <c r="I327" s="1" t="s">
        <v>2329</v>
      </c>
      <c r="J327" s="1" t="n">
        <v>0.000381944444444444</v>
      </c>
      <c r="K327" s="0" t="n">
        <v>0.55</v>
      </c>
    </row>
    <row r="328" customFormat="false" ht="15.75" hidden="false" customHeight="true" outlineLevel="0" collapsed="false">
      <c r="A328" s="1" t="s">
        <v>1608</v>
      </c>
      <c r="B328" s="1" t="s">
        <v>2673</v>
      </c>
      <c r="C328" s="1" t="n">
        <v>7560</v>
      </c>
      <c r="D328" s="1" t="n">
        <v>7419</v>
      </c>
      <c r="E328" s="1" t="n">
        <v>0.000393518518518519</v>
      </c>
      <c r="F328" s="1" t="n">
        <v>134</v>
      </c>
      <c r="G328" s="1" t="n">
        <v>0.0104</v>
      </c>
      <c r="H328" s="1" t="n">
        <v>0.0135</v>
      </c>
      <c r="I328" s="1" t="s">
        <v>2329</v>
      </c>
      <c r="J328" s="1" t="n">
        <v>0.000393518518518519</v>
      </c>
      <c r="K328" s="0" t="n">
        <v>0.566666666666666</v>
      </c>
    </row>
    <row r="329" customFormat="false" ht="15.75" hidden="false" customHeight="true" outlineLevel="0" collapsed="false">
      <c r="A329" s="1" t="s">
        <v>1571</v>
      </c>
      <c r="B329" s="1" t="s">
        <v>2674</v>
      </c>
      <c r="C329" s="1" t="n">
        <v>7534</v>
      </c>
      <c r="D329" s="1" t="n">
        <v>7411</v>
      </c>
      <c r="E329" s="1" t="n">
        <v>0.000451388888888889</v>
      </c>
      <c r="F329" s="1" t="n">
        <v>78</v>
      </c>
      <c r="G329" s="1" t="n">
        <v>0</v>
      </c>
      <c r="H329" s="1" t="n">
        <v>0.0111</v>
      </c>
      <c r="I329" s="1" t="s">
        <v>2329</v>
      </c>
      <c r="J329" s="1" t="n">
        <v>0.000451388888888889</v>
      </c>
      <c r="K329" s="0" t="n">
        <v>0.65</v>
      </c>
    </row>
    <row r="330" customFormat="false" ht="15.75" hidden="false" customHeight="true" outlineLevel="0" collapsed="false">
      <c r="A330" s="1" t="s">
        <v>1506</v>
      </c>
      <c r="B330" s="1" t="s">
        <v>2675</v>
      </c>
      <c r="C330" s="1" t="n">
        <v>7689</v>
      </c>
      <c r="D330" s="1" t="n">
        <v>7530</v>
      </c>
      <c r="E330" s="1" t="n">
        <v>0.000590277777777778</v>
      </c>
      <c r="F330" s="1" t="n">
        <v>231</v>
      </c>
      <c r="G330" s="1" t="n">
        <v>0.0421</v>
      </c>
      <c r="H330" s="1" t="n">
        <v>0.0265</v>
      </c>
      <c r="I330" s="1" t="s">
        <v>2321</v>
      </c>
      <c r="J330" s="1" t="n">
        <v>0.000590277777777778</v>
      </c>
      <c r="K330" s="0" t="n">
        <v>0.849999999999999</v>
      </c>
    </row>
    <row r="331" customFormat="false" ht="15.75" hidden="false" customHeight="true" outlineLevel="0" collapsed="false">
      <c r="A331" s="1" t="s">
        <v>1269</v>
      </c>
      <c r="B331" s="1" t="s">
        <v>2676</v>
      </c>
      <c r="C331" s="1" t="n">
        <v>7836</v>
      </c>
      <c r="D331" s="1" t="n">
        <v>7602</v>
      </c>
      <c r="E331" s="1" t="n">
        <v>0.000983796296296296</v>
      </c>
      <c r="F331" s="1" t="n">
        <v>196</v>
      </c>
      <c r="G331" s="1" t="n">
        <v>0.0136</v>
      </c>
      <c r="H331" s="1" t="n">
        <v>0.0301</v>
      </c>
      <c r="I331" s="1" t="s">
        <v>2321</v>
      </c>
      <c r="J331" s="1" t="n">
        <v>0.000983796296296296</v>
      </c>
      <c r="K331" s="0" t="n">
        <v>1.41666666666667</v>
      </c>
    </row>
    <row r="332" customFormat="false" ht="15.75" hidden="false" customHeight="true" outlineLevel="0" collapsed="false">
      <c r="A332" s="1" t="s">
        <v>1494</v>
      </c>
      <c r="B332" s="1" t="s">
        <v>2677</v>
      </c>
      <c r="C332" s="1" t="n">
        <v>7873</v>
      </c>
      <c r="D332" s="1" t="n">
        <v>7624</v>
      </c>
      <c r="E332" s="1" t="n">
        <v>0.000625</v>
      </c>
      <c r="F332" s="1" t="n">
        <v>403</v>
      </c>
      <c r="G332" s="1" t="n">
        <v>0.0132</v>
      </c>
      <c r="H332" s="1" t="n">
        <v>0.0239</v>
      </c>
      <c r="I332" s="1" t="s">
        <v>2318</v>
      </c>
      <c r="J332" s="1" t="n">
        <v>0.000625</v>
      </c>
      <c r="K332" s="0" t="n">
        <v>0.899999999999999</v>
      </c>
    </row>
    <row r="333" customFormat="false" ht="15.75" hidden="false" customHeight="true" outlineLevel="0" collapsed="false">
      <c r="A333" s="1" t="s">
        <v>754</v>
      </c>
      <c r="B333" s="1" t="s">
        <v>2678</v>
      </c>
      <c r="C333" s="1" t="n">
        <v>101845</v>
      </c>
      <c r="D333" s="1" t="n">
        <v>96231</v>
      </c>
      <c r="E333" s="1" t="n">
        <v>0.00179398148148148</v>
      </c>
      <c r="F333" s="1" t="n">
        <v>6080</v>
      </c>
      <c r="G333" s="1" t="n">
        <v>0.0085</v>
      </c>
      <c r="H333" s="1" t="n">
        <v>0.0517</v>
      </c>
      <c r="I333" s="1" t="s">
        <v>2318</v>
      </c>
      <c r="J333" s="1" t="n">
        <v>0.00179398148148148</v>
      </c>
      <c r="K333" s="0" t="n">
        <v>2.58333333333333</v>
      </c>
    </row>
    <row r="334" customFormat="false" ht="15.75" hidden="false" customHeight="true" outlineLevel="0" collapsed="false">
      <c r="A334" s="1" t="s">
        <v>774</v>
      </c>
      <c r="B334" s="1" t="s">
        <v>2679</v>
      </c>
      <c r="C334" s="1" t="n">
        <v>141260</v>
      </c>
      <c r="D334" s="1" t="n">
        <v>126572</v>
      </c>
      <c r="E334" s="1" t="n">
        <v>0.00175925925925926</v>
      </c>
      <c r="F334" s="1" t="n">
        <v>13044</v>
      </c>
      <c r="G334" s="1" t="n">
        <v>0.0065</v>
      </c>
      <c r="H334" s="1" t="n">
        <v>0.0969</v>
      </c>
      <c r="I334" s="1" t="s">
        <v>2316</v>
      </c>
      <c r="J334" s="1" t="n">
        <v>0.00175925925925926</v>
      </c>
      <c r="K334" s="0" t="n">
        <v>2.53333333333333</v>
      </c>
    </row>
    <row r="335" customFormat="false" ht="15.75" hidden="false" customHeight="true" outlineLevel="0" collapsed="false">
      <c r="A335" s="1" t="s">
        <v>1076</v>
      </c>
      <c r="B335" s="1" t="s">
        <v>2680</v>
      </c>
      <c r="C335" s="1" t="n">
        <v>83509</v>
      </c>
      <c r="D335" s="1" t="n">
        <v>76362</v>
      </c>
      <c r="E335" s="1" t="n">
        <v>0.00128472222222222</v>
      </c>
      <c r="F335" s="1" t="n">
        <v>5049</v>
      </c>
      <c r="G335" s="1" t="n">
        <v>0.005</v>
      </c>
      <c r="H335" s="1" t="n">
        <v>0.0573</v>
      </c>
      <c r="I335" s="1" t="s">
        <v>2318</v>
      </c>
      <c r="J335" s="1" t="n">
        <v>0.00128472222222222</v>
      </c>
      <c r="K335" s="0" t="n">
        <v>1.85</v>
      </c>
    </row>
    <row r="336" customFormat="false" ht="15.75" hidden="false" customHeight="true" outlineLevel="0" collapsed="false">
      <c r="A336" s="1" t="s">
        <v>508</v>
      </c>
      <c r="B336" s="1" t="s">
        <v>2681</v>
      </c>
      <c r="C336" s="1" t="n">
        <v>214906</v>
      </c>
      <c r="D336" s="1" t="n">
        <v>178089</v>
      </c>
      <c r="E336" s="1" t="n">
        <v>0.00231481481481481</v>
      </c>
      <c r="F336" s="1" t="n">
        <v>36702</v>
      </c>
      <c r="G336" s="1" t="n">
        <v>0.0061</v>
      </c>
      <c r="H336" s="1" t="n">
        <v>0.1849</v>
      </c>
      <c r="I336" s="1" t="s">
        <v>2313</v>
      </c>
      <c r="J336" s="1" t="n">
        <v>0.00231481481481481</v>
      </c>
      <c r="K336" s="0" t="n">
        <v>3.33333333333333</v>
      </c>
    </row>
    <row r="337" customFormat="false" ht="15.75" hidden="false" customHeight="true" outlineLevel="0" collapsed="false">
      <c r="A337" s="1" t="s">
        <v>1688</v>
      </c>
      <c r="B337" s="1" t="s">
        <v>2682</v>
      </c>
      <c r="C337" s="1" t="n">
        <v>7366</v>
      </c>
      <c r="D337" s="1" t="n">
        <v>7280</v>
      </c>
      <c r="E337" s="1" t="n">
        <v>0.000277777777777778</v>
      </c>
      <c r="F337" s="1" t="n">
        <v>45</v>
      </c>
      <c r="G337" s="1" t="n">
        <v>0</v>
      </c>
      <c r="H337" s="1" t="n">
        <v>0.0064</v>
      </c>
      <c r="I337" s="1" t="s">
        <v>2342</v>
      </c>
      <c r="J337" s="1" t="n">
        <v>0.000277777777777778</v>
      </c>
      <c r="K337" s="0" t="n">
        <v>0.4</v>
      </c>
    </row>
    <row r="338" customFormat="false" ht="15.75" hidden="false" customHeight="true" outlineLevel="0" collapsed="false">
      <c r="A338" s="1" t="s">
        <v>1612</v>
      </c>
      <c r="B338" s="1" t="s">
        <v>2683</v>
      </c>
      <c r="C338" s="1" t="n">
        <v>7769</v>
      </c>
      <c r="D338" s="1" t="n">
        <v>7322</v>
      </c>
      <c r="E338" s="1" t="n">
        <v>0.000381944444444444</v>
      </c>
      <c r="F338" s="1" t="n">
        <v>98</v>
      </c>
      <c r="G338" s="1" t="n">
        <v>0.0602</v>
      </c>
      <c r="H338" s="1" t="n">
        <v>0.01</v>
      </c>
      <c r="I338" s="1" t="s">
        <v>2342</v>
      </c>
      <c r="J338" s="1" t="n">
        <v>0.000381944444444444</v>
      </c>
      <c r="K338" s="0" t="n">
        <v>0.55</v>
      </c>
    </row>
    <row r="339" customFormat="false" ht="15.75" hidden="false" customHeight="true" outlineLevel="0" collapsed="false">
      <c r="A339" s="1" t="s">
        <v>1578</v>
      </c>
      <c r="B339" s="1" t="s">
        <v>2684</v>
      </c>
      <c r="C339" s="1" t="n">
        <v>7451</v>
      </c>
      <c r="D339" s="1" t="n">
        <v>7338</v>
      </c>
      <c r="E339" s="1" t="n">
        <v>0.000439814814814815</v>
      </c>
      <c r="F339" s="1" t="n">
        <v>98</v>
      </c>
      <c r="G339" s="1" t="n">
        <v>0.0097</v>
      </c>
      <c r="H339" s="1" t="n">
        <v>0.0121</v>
      </c>
      <c r="I339" s="1" t="s">
        <v>2329</v>
      </c>
      <c r="J339" s="1" t="n">
        <v>0.000439814814814815</v>
      </c>
      <c r="K339" s="0" t="n">
        <v>0.633333333333333</v>
      </c>
    </row>
    <row r="340" customFormat="false" ht="15.75" hidden="false" customHeight="true" outlineLevel="0" collapsed="false">
      <c r="A340" s="1" t="s">
        <v>1539</v>
      </c>
      <c r="B340" s="1" t="s">
        <v>2685</v>
      </c>
      <c r="C340" s="1" t="n">
        <v>7503</v>
      </c>
      <c r="D340" s="1" t="n">
        <v>7372</v>
      </c>
      <c r="E340" s="1" t="n">
        <v>0.000509259259259259</v>
      </c>
      <c r="F340" s="1" t="n">
        <v>122</v>
      </c>
      <c r="G340" s="1" t="n">
        <v>0</v>
      </c>
      <c r="H340" s="1" t="n">
        <v>0.0136</v>
      </c>
      <c r="I340" s="1" t="s">
        <v>2329</v>
      </c>
      <c r="J340" s="1" t="n">
        <v>0.000509259259259259</v>
      </c>
      <c r="K340" s="0" t="n">
        <v>0.733333333333333</v>
      </c>
    </row>
    <row r="341" customFormat="false" ht="15.75" hidden="false" customHeight="true" outlineLevel="0" collapsed="false">
      <c r="A341" s="1" t="s">
        <v>1038</v>
      </c>
      <c r="B341" s="1" t="s">
        <v>2686</v>
      </c>
      <c r="C341" s="1" t="n">
        <v>104379</v>
      </c>
      <c r="D341" s="1" t="n">
        <v>97835</v>
      </c>
      <c r="E341" s="1" t="n">
        <v>0.00133101851851852</v>
      </c>
      <c r="F341" s="1" t="n">
        <v>4301</v>
      </c>
      <c r="G341" s="1" t="n">
        <v>0.0051</v>
      </c>
      <c r="H341" s="1" t="n">
        <v>0.0434</v>
      </c>
      <c r="I341" s="1" t="s">
        <v>2318</v>
      </c>
      <c r="J341" s="1" t="n">
        <v>0.00133101851851852</v>
      </c>
      <c r="K341" s="0" t="n">
        <v>1.91666666666667</v>
      </c>
    </row>
    <row r="342" customFormat="false" ht="15.75" hidden="false" customHeight="true" outlineLevel="0" collapsed="false">
      <c r="A342" s="1" t="s">
        <v>1098</v>
      </c>
      <c r="B342" s="1" t="s">
        <v>2687</v>
      </c>
      <c r="C342" s="1" t="n">
        <v>99381</v>
      </c>
      <c r="D342" s="1" t="n">
        <v>94149</v>
      </c>
      <c r="E342" s="1" t="n">
        <v>0.00125</v>
      </c>
      <c r="F342" s="1" t="n">
        <v>3720</v>
      </c>
      <c r="G342" s="1" t="n">
        <v>0.0047</v>
      </c>
      <c r="H342" s="1" t="n">
        <v>0.0407</v>
      </c>
      <c r="I342" s="1" t="s">
        <v>2321</v>
      </c>
      <c r="J342" s="1" t="n">
        <v>0.00125</v>
      </c>
      <c r="K342" s="0" t="n">
        <v>1.8</v>
      </c>
    </row>
    <row r="343" customFormat="false" ht="15.75" hidden="false" customHeight="true" outlineLevel="0" collapsed="false">
      <c r="A343" s="1" t="s">
        <v>423</v>
      </c>
      <c r="B343" s="1" t="s">
        <v>2688</v>
      </c>
      <c r="C343" s="1" t="n">
        <v>118000</v>
      </c>
      <c r="D343" s="1" t="n">
        <v>105661</v>
      </c>
      <c r="E343" s="1" t="n">
        <v>0.00258101851851852</v>
      </c>
      <c r="F343" s="1" t="n">
        <v>14591</v>
      </c>
      <c r="G343" s="1" t="n">
        <v>0.0049</v>
      </c>
      <c r="H343" s="1" t="n">
        <v>0.1383</v>
      </c>
      <c r="I343" s="1" t="s">
        <v>2322</v>
      </c>
      <c r="J343" s="1" t="n">
        <v>0.00258101851851852</v>
      </c>
      <c r="K343" s="0" t="n">
        <v>3.71666666666666</v>
      </c>
    </row>
    <row r="344" customFormat="false" ht="15.75" hidden="false" customHeight="true" outlineLevel="0" collapsed="false">
      <c r="A344" s="1" t="s">
        <v>186</v>
      </c>
      <c r="B344" s="1" t="s">
        <v>2689</v>
      </c>
      <c r="C344" s="1" t="n">
        <v>141902</v>
      </c>
      <c r="D344" s="1" t="n">
        <v>125418</v>
      </c>
      <c r="E344" s="1" t="n">
        <v>0.00428240740740741</v>
      </c>
      <c r="F344" s="1" t="n">
        <v>23717</v>
      </c>
      <c r="G344" s="1" t="n">
        <v>0.0097</v>
      </c>
      <c r="H344" s="1" t="n">
        <v>0.2261</v>
      </c>
      <c r="I344" s="1" t="s">
        <v>2317</v>
      </c>
      <c r="J344" s="1" t="n">
        <v>0.00428240740740741</v>
      </c>
      <c r="K344" s="0" t="n">
        <v>6.16666666666666</v>
      </c>
    </row>
    <row r="345" customFormat="false" ht="15.75" hidden="false" customHeight="true" outlineLevel="0" collapsed="false">
      <c r="A345" s="1" t="s">
        <v>1203</v>
      </c>
      <c r="B345" s="1" t="s">
        <v>2690</v>
      </c>
      <c r="C345" s="1" t="n">
        <v>16957</v>
      </c>
      <c r="D345" s="1" t="n">
        <v>15137</v>
      </c>
      <c r="E345" s="1" t="n">
        <v>0.00107638888888889</v>
      </c>
      <c r="F345" s="1" t="n">
        <v>3519</v>
      </c>
      <c r="G345" s="1" t="n">
        <v>0.0118</v>
      </c>
      <c r="H345" s="1" t="n">
        <v>0.1747</v>
      </c>
      <c r="I345" s="1" t="s">
        <v>2343</v>
      </c>
      <c r="J345" s="1" t="n">
        <v>0.00107638888888889</v>
      </c>
      <c r="K345" s="0" t="n">
        <v>1.55</v>
      </c>
    </row>
    <row r="346" customFormat="false" ht="15.75" hidden="false" customHeight="true" outlineLevel="0" collapsed="false">
      <c r="A346" s="1" t="s">
        <v>574</v>
      </c>
      <c r="B346" s="1" t="s">
        <v>2691</v>
      </c>
      <c r="C346" s="1" t="n">
        <v>66046</v>
      </c>
      <c r="D346" s="1" t="n">
        <v>56970</v>
      </c>
      <c r="E346" s="1" t="n">
        <v>0.00215277777777778</v>
      </c>
      <c r="F346" s="1" t="n">
        <v>29042</v>
      </c>
      <c r="G346" s="1" t="n">
        <v>0.0081</v>
      </c>
      <c r="H346" s="1" t="n">
        <v>0.4271</v>
      </c>
      <c r="I346" s="1" t="s">
        <v>2318</v>
      </c>
      <c r="J346" s="1" t="n">
        <v>0.00215277777777778</v>
      </c>
      <c r="K346" s="0" t="n">
        <v>3.1</v>
      </c>
    </row>
    <row r="347" customFormat="false" ht="15.75" hidden="false" customHeight="true" outlineLevel="0" collapsed="false">
      <c r="A347" s="1" t="s">
        <v>155</v>
      </c>
      <c r="B347" s="1" t="s">
        <v>2692</v>
      </c>
      <c r="C347" s="1" t="n">
        <v>72259</v>
      </c>
      <c r="D347" s="1" t="n">
        <v>55156</v>
      </c>
      <c r="E347" s="1" t="n">
        <v>0.00450231481481482</v>
      </c>
      <c r="F347" s="1" t="n">
        <v>8233</v>
      </c>
      <c r="G347" s="1" t="n">
        <v>0.0065</v>
      </c>
      <c r="H347" s="1" t="n">
        <v>0.1702</v>
      </c>
      <c r="I347" s="1" t="s">
        <v>2310</v>
      </c>
      <c r="J347" s="1" t="n">
        <v>0.00450231481481482</v>
      </c>
      <c r="K347" s="0" t="n">
        <v>6.48333333333333</v>
      </c>
    </row>
    <row r="348" customFormat="false" ht="15.75" hidden="false" customHeight="true" outlineLevel="0" collapsed="false">
      <c r="A348" s="1" t="s">
        <v>1148</v>
      </c>
      <c r="B348" s="1" t="s">
        <v>2693</v>
      </c>
      <c r="C348" s="1" t="n">
        <v>12386</v>
      </c>
      <c r="D348" s="1" t="n">
        <v>10825</v>
      </c>
      <c r="E348" s="1" t="n">
        <v>0.00115740740740741</v>
      </c>
      <c r="F348" s="1" t="n">
        <v>1001</v>
      </c>
      <c r="G348" s="1" t="n">
        <v>0.0114</v>
      </c>
      <c r="H348" s="1" t="n">
        <v>0.0882</v>
      </c>
      <c r="I348" s="1" t="s">
        <v>2309</v>
      </c>
      <c r="J348" s="1" t="n">
        <v>0.00115740740740741</v>
      </c>
      <c r="K348" s="0" t="n">
        <v>1.66666666666667</v>
      </c>
    </row>
    <row r="349" customFormat="false" ht="15.75" hidden="false" customHeight="true" outlineLevel="0" collapsed="false">
      <c r="A349" s="1" t="s">
        <v>191</v>
      </c>
      <c r="B349" s="1" t="s">
        <v>2694</v>
      </c>
      <c r="C349" s="1" t="n">
        <v>30480</v>
      </c>
      <c r="D349" s="1" t="n">
        <v>25647</v>
      </c>
      <c r="E349" s="1" t="n">
        <v>0.00423611111111111</v>
      </c>
      <c r="F349" s="1" t="n">
        <v>9155</v>
      </c>
      <c r="G349" s="1" t="n">
        <v>0.0044</v>
      </c>
      <c r="H349" s="1" t="n">
        <v>0.3055</v>
      </c>
      <c r="I349" s="1" t="s">
        <v>2308</v>
      </c>
      <c r="J349" s="1" t="n">
        <v>0.00423611111111111</v>
      </c>
      <c r="K349" s="0" t="n">
        <v>6.1</v>
      </c>
    </row>
    <row r="350" customFormat="false" ht="15.75" hidden="false" customHeight="true" outlineLevel="0" collapsed="false">
      <c r="A350" s="1" t="s">
        <v>1140</v>
      </c>
      <c r="B350" s="1" t="s">
        <v>2695</v>
      </c>
      <c r="C350" s="1" t="n">
        <v>17585</v>
      </c>
      <c r="D350" s="1" t="n">
        <v>15569</v>
      </c>
      <c r="E350" s="1" t="n">
        <v>0.00116898148148148</v>
      </c>
      <c r="F350" s="1" t="n">
        <v>4283</v>
      </c>
      <c r="G350" s="1" t="n">
        <v>0.0109</v>
      </c>
      <c r="H350" s="1" t="n">
        <v>0.2795</v>
      </c>
      <c r="I350" s="1" t="s">
        <v>2316</v>
      </c>
      <c r="J350" s="1" t="n">
        <v>0.00116898148148148</v>
      </c>
      <c r="K350" s="0" t="n">
        <v>1.68333333333333</v>
      </c>
    </row>
    <row r="351" customFormat="false" ht="15.75" hidden="false" customHeight="true" outlineLevel="0" collapsed="false">
      <c r="A351" s="1" t="s">
        <v>1191</v>
      </c>
      <c r="B351" s="1" t="s">
        <v>2696</v>
      </c>
      <c r="C351" s="1" t="n">
        <v>4975</v>
      </c>
      <c r="D351" s="1" t="n">
        <v>4440</v>
      </c>
      <c r="E351" s="1" t="n">
        <v>0.00108796296296296</v>
      </c>
      <c r="F351" s="1" t="n">
        <v>1076</v>
      </c>
      <c r="G351" s="1" t="n">
        <v>0.0037</v>
      </c>
      <c r="H351" s="1" t="n">
        <v>0.2555</v>
      </c>
      <c r="I351" s="1" t="s">
        <v>2315</v>
      </c>
      <c r="J351" s="1" t="n">
        <v>0.00108796296296296</v>
      </c>
      <c r="K351" s="0" t="n">
        <v>1.56666666666667</v>
      </c>
    </row>
    <row r="352" customFormat="false" ht="15.75" hidden="false" customHeight="true" outlineLevel="0" collapsed="false">
      <c r="A352" s="1" t="s">
        <v>1096</v>
      </c>
      <c r="B352" s="1" t="s">
        <v>2697</v>
      </c>
      <c r="C352" s="1" t="n">
        <v>4795</v>
      </c>
      <c r="D352" s="1" t="n">
        <v>4235</v>
      </c>
      <c r="E352" s="1" t="n">
        <v>0.00126157407407407</v>
      </c>
      <c r="F352" s="1" t="n">
        <v>1251</v>
      </c>
      <c r="G352" s="1" t="n">
        <v>0.0048</v>
      </c>
      <c r="H352" s="1" t="n">
        <v>0.2813</v>
      </c>
      <c r="I352" s="1" t="s">
        <v>2315</v>
      </c>
      <c r="J352" s="1" t="n">
        <v>0.00126157407407407</v>
      </c>
      <c r="K352" s="0" t="n">
        <v>1.81666666666667</v>
      </c>
    </row>
    <row r="353" customFormat="false" ht="15.75" hidden="false" customHeight="true" outlineLevel="0" collapsed="false">
      <c r="A353" s="1" t="s">
        <v>977</v>
      </c>
      <c r="B353" s="1" t="s">
        <v>2698</v>
      </c>
      <c r="C353" s="1" t="n">
        <v>101852</v>
      </c>
      <c r="D353" s="1" t="n">
        <v>95958</v>
      </c>
      <c r="E353" s="1" t="n">
        <v>0.00142361111111111</v>
      </c>
      <c r="F353" s="1" t="n">
        <v>6331</v>
      </c>
      <c r="G353" s="1" t="n">
        <v>0.0085</v>
      </c>
      <c r="H353" s="1" t="n">
        <v>0.0573</v>
      </c>
      <c r="I353" s="1" t="s">
        <v>2315</v>
      </c>
      <c r="J353" s="1" t="n">
        <v>0.00142361111111111</v>
      </c>
      <c r="K353" s="0" t="n">
        <v>2.05</v>
      </c>
    </row>
    <row r="354" customFormat="false" ht="15.75" hidden="false" customHeight="true" outlineLevel="0" collapsed="false">
      <c r="A354" s="1" t="s">
        <v>1267</v>
      </c>
      <c r="B354" s="1" t="s">
        <v>2699</v>
      </c>
      <c r="C354" s="1" t="n">
        <v>91794</v>
      </c>
      <c r="D354" s="1" t="n">
        <v>86118</v>
      </c>
      <c r="E354" s="1" t="n">
        <v>0.000983796296296296</v>
      </c>
      <c r="F354" s="1" t="n">
        <v>3900</v>
      </c>
      <c r="G354" s="1" t="n">
        <v>0.0064</v>
      </c>
      <c r="H354" s="1" t="n">
        <v>0.0461</v>
      </c>
      <c r="I354" s="1" t="s">
        <v>2317</v>
      </c>
      <c r="J354" s="1" t="n">
        <v>0.000983796296296296</v>
      </c>
      <c r="K354" s="0" t="n">
        <v>1.41666666666667</v>
      </c>
    </row>
    <row r="355" customFormat="false" ht="15.75" hidden="false" customHeight="true" outlineLevel="0" collapsed="false">
      <c r="A355" s="1" t="s">
        <v>345</v>
      </c>
      <c r="B355" s="1" t="s">
        <v>2700</v>
      </c>
      <c r="C355" s="1" t="n">
        <v>364</v>
      </c>
      <c r="D355" s="1" t="n">
        <v>307</v>
      </c>
      <c r="E355" s="1" t="n">
        <v>0.00297453703703704</v>
      </c>
      <c r="F355" s="1" t="n">
        <v>305</v>
      </c>
      <c r="G355" s="1" t="n">
        <v>0.2573</v>
      </c>
      <c r="H355" s="1" t="n">
        <v>0.7967</v>
      </c>
      <c r="I355" s="1" t="s">
        <v>2344</v>
      </c>
      <c r="J355" s="1" t="n">
        <v>0.00297453703703704</v>
      </c>
      <c r="K355" s="0" t="n">
        <v>4.28333333333333</v>
      </c>
    </row>
    <row r="356" customFormat="false" ht="15.75" hidden="false" customHeight="true" outlineLevel="0" collapsed="false">
      <c r="A356" s="1" t="s">
        <v>209</v>
      </c>
      <c r="B356" s="1" t="s">
        <v>2701</v>
      </c>
      <c r="C356" s="1" t="n">
        <v>124</v>
      </c>
      <c r="D356" s="1" t="n">
        <v>109</v>
      </c>
      <c r="E356" s="1" t="n">
        <v>0.00403935185185185</v>
      </c>
      <c r="F356" s="1" t="n">
        <v>106</v>
      </c>
      <c r="G356" s="1" t="n">
        <v>0.2381</v>
      </c>
      <c r="H356" s="1" t="n">
        <v>0.8065</v>
      </c>
      <c r="I356" s="1" t="s">
        <v>2345</v>
      </c>
      <c r="J356" s="1" t="n">
        <v>0.00403935185185185</v>
      </c>
      <c r="K356" s="0" t="n">
        <v>5.81666666666666</v>
      </c>
    </row>
    <row r="357" customFormat="false" ht="15.75" hidden="false" customHeight="true" outlineLevel="0" collapsed="false">
      <c r="A357" s="1" t="s">
        <v>88</v>
      </c>
      <c r="B357" s="1" t="s">
        <v>2702</v>
      </c>
      <c r="C357" s="1" t="n">
        <v>10752</v>
      </c>
      <c r="D357" s="1" t="n">
        <v>8051</v>
      </c>
      <c r="E357" s="1" t="n">
        <v>0.00576388888888889</v>
      </c>
      <c r="F357" s="1" t="n">
        <v>3512</v>
      </c>
      <c r="G357" s="1" t="n">
        <v>0.0039</v>
      </c>
      <c r="H357" s="1" t="n">
        <v>0.3644</v>
      </c>
      <c r="I357" s="1" t="s">
        <v>2320</v>
      </c>
      <c r="J357" s="1" t="n">
        <v>0.00576388888888889</v>
      </c>
      <c r="K357" s="0" t="n">
        <v>8.29999999999999</v>
      </c>
    </row>
    <row r="358" customFormat="false" ht="15.75" hidden="false" customHeight="true" outlineLevel="0" collapsed="false">
      <c r="A358" s="1" t="s">
        <v>162</v>
      </c>
      <c r="B358" s="1" t="s">
        <v>2703</v>
      </c>
      <c r="C358" s="1" t="n">
        <v>44691</v>
      </c>
      <c r="D358" s="1" t="n">
        <v>36118</v>
      </c>
      <c r="E358" s="1" t="n">
        <v>0.00446759259259259</v>
      </c>
      <c r="F358" s="1" t="n">
        <v>12372</v>
      </c>
      <c r="G358" s="1" t="n">
        <v>0.0035</v>
      </c>
      <c r="H358" s="1" t="n">
        <v>0.2231</v>
      </c>
      <c r="I358" s="1" t="s">
        <v>2311</v>
      </c>
      <c r="J358" s="1" t="n">
        <v>0.00446759259259259</v>
      </c>
      <c r="K358" s="0" t="n">
        <v>6.43333333333333</v>
      </c>
    </row>
    <row r="359" customFormat="false" ht="15.75" hidden="false" customHeight="true" outlineLevel="0" collapsed="false">
      <c r="A359" s="1" t="s">
        <v>149</v>
      </c>
      <c r="B359" s="1" t="s">
        <v>2704</v>
      </c>
      <c r="C359" s="1" t="n">
        <v>339</v>
      </c>
      <c r="D359" s="1" t="n">
        <v>229</v>
      </c>
      <c r="E359" s="1" t="n">
        <v>0.00459490740740741</v>
      </c>
      <c r="F359" s="1" t="n">
        <v>52</v>
      </c>
      <c r="G359" s="1" t="n">
        <v>0.0417</v>
      </c>
      <c r="H359" s="1" t="n">
        <v>0.1888</v>
      </c>
      <c r="I359" s="1" t="s">
        <v>2313</v>
      </c>
      <c r="J359" s="1" t="n">
        <v>0.00459490740740741</v>
      </c>
      <c r="K359" s="0" t="n">
        <v>6.61666666666666</v>
      </c>
    </row>
    <row r="360" customFormat="false" ht="15.75" hidden="false" customHeight="true" outlineLevel="0" collapsed="false">
      <c r="A360" s="1" t="s">
        <v>82</v>
      </c>
      <c r="B360" s="1" t="s">
        <v>2705</v>
      </c>
      <c r="C360" s="1" t="n">
        <v>35237</v>
      </c>
      <c r="D360" s="1" t="n">
        <v>28106</v>
      </c>
      <c r="E360" s="1" t="n">
        <v>0.00585648148148148</v>
      </c>
      <c r="F360" s="1" t="n">
        <v>12118</v>
      </c>
      <c r="G360" s="1" t="n">
        <v>0.0046</v>
      </c>
      <c r="H360" s="1" t="n">
        <v>0.3798</v>
      </c>
      <c r="I360" s="1" t="s">
        <v>2320</v>
      </c>
      <c r="J360" s="1" t="n">
        <v>0.00585648148148148</v>
      </c>
      <c r="K360" s="0" t="n">
        <v>8.43333333333333</v>
      </c>
    </row>
    <row r="361" customFormat="false" ht="15.75" hidden="false" customHeight="true" outlineLevel="0" collapsed="false">
      <c r="A361" s="1" t="s">
        <v>172</v>
      </c>
      <c r="B361" s="1" t="s">
        <v>2706</v>
      </c>
      <c r="C361" s="1" t="n">
        <v>76064</v>
      </c>
      <c r="D361" s="1" t="n">
        <v>63282</v>
      </c>
      <c r="E361" s="1" t="n">
        <v>0.00439814814814815</v>
      </c>
      <c r="F361" s="1" t="n">
        <v>11277</v>
      </c>
      <c r="G361" s="1" t="n">
        <v>0.0069</v>
      </c>
      <c r="H361" s="1" t="n">
        <v>0.2033</v>
      </c>
      <c r="I361" s="1" t="s">
        <v>2310</v>
      </c>
      <c r="J361" s="1" t="n">
        <v>0.00439814814814815</v>
      </c>
      <c r="K361" s="0" t="n">
        <v>6.33333333333333</v>
      </c>
    </row>
    <row r="362" customFormat="false" ht="15.75" hidden="false" customHeight="true" outlineLevel="0" collapsed="false">
      <c r="A362" s="1" t="s">
        <v>567</v>
      </c>
      <c r="B362" s="1" t="s">
        <v>2707</v>
      </c>
      <c r="C362" s="1" t="n">
        <v>56838</v>
      </c>
      <c r="D362" s="1" t="n">
        <v>51562</v>
      </c>
      <c r="E362" s="1" t="n">
        <v>0.00216435185185185</v>
      </c>
      <c r="F362" s="1" t="n">
        <v>5704</v>
      </c>
      <c r="G362" s="1" t="n">
        <v>0.0055</v>
      </c>
      <c r="H362" s="1" t="n">
        <v>0.1128</v>
      </c>
      <c r="I362" s="1" t="s">
        <v>2309</v>
      </c>
      <c r="J362" s="1" t="n">
        <v>0.00216435185185185</v>
      </c>
      <c r="K362" s="0" t="n">
        <v>3.11666666666666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3.9030612244898"/>
  </cols>
  <sheetData>
    <row r="1" customFormat="false" ht="15.75" hidden="false" customHeight="true" outlineLevel="0" collapsed="false">
      <c r="A1" s="1" t="s">
        <v>2346</v>
      </c>
      <c r="B1" s="1" t="s">
        <v>2301</v>
      </c>
    </row>
    <row r="2" customFormat="false" ht="15.75" hidden="false" customHeight="true" outlineLevel="0" collapsed="false">
      <c r="A2" s="1" t="s">
        <v>2347</v>
      </c>
      <c r="B2" s="0" t="n">
        <v>2.4</v>
      </c>
    </row>
    <row r="3" customFormat="false" ht="15.75" hidden="false" customHeight="true" outlineLevel="0" collapsed="false">
      <c r="A3" s="1" t="s">
        <v>2348</v>
      </c>
      <c r="B3" s="0" t="n">
        <v>3.23333333333333</v>
      </c>
    </row>
    <row r="4" customFormat="false" ht="15.75" hidden="false" customHeight="true" outlineLevel="0" collapsed="false">
      <c r="A4" s="1" t="s">
        <v>2349</v>
      </c>
      <c r="B4" s="0" t="n">
        <v>3.13333333333333</v>
      </c>
    </row>
    <row r="5" customFormat="false" ht="15.75" hidden="false" customHeight="true" outlineLevel="0" collapsed="false">
      <c r="A5" s="1" t="s">
        <v>2350</v>
      </c>
      <c r="B5" s="0" t="n">
        <v>3.01666666666666</v>
      </c>
    </row>
    <row r="6" customFormat="false" ht="15.75" hidden="false" customHeight="true" outlineLevel="0" collapsed="false">
      <c r="A6" s="1" t="s">
        <v>2351</v>
      </c>
      <c r="B6" s="0" t="n">
        <v>4.26666666666666</v>
      </c>
    </row>
    <row r="7" customFormat="false" ht="15.75" hidden="false" customHeight="true" outlineLevel="0" collapsed="false">
      <c r="A7" s="1" t="s">
        <v>2352</v>
      </c>
      <c r="B7" s="0" t="n">
        <v>3.86666666666666</v>
      </c>
    </row>
    <row r="8" customFormat="false" ht="15.75" hidden="false" customHeight="true" outlineLevel="0" collapsed="false">
      <c r="A8" s="1" t="s">
        <v>2353</v>
      </c>
      <c r="B8" s="0" t="n">
        <v>2.5</v>
      </c>
    </row>
    <row r="9" customFormat="false" ht="15.75" hidden="false" customHeight="true" outlineLevel="0" collapsed="false">
      <c r="A9" s="1" t="s">
        <v>2354</v>
      </c>
      <c r="B9" s="0" t="n">
        <v>2.76666666666666</v>
      </c>
    </row>
    <row r="10" customFormat="false" ht="15.75" hidden="false" customHeight="true" outlineLevel="0" collapsed="false">
      <c r="A10" s="1" t="s">
        <v>2355</v>
      </c>
      <c r="B10" s="0" t="n">
        <v>5.25</v>
      </c>
    </row>
    <row r="11" customFormat="false" ht="15.75" hidden="false" customHeight="true" outlineLevel="0" collapsed="false">
      <c r="A11" s="1" t="s">
        <v>2356</v>
      </c>
      <c r="B11" s="0" t="n">
        <v>1.61666666666667</v>
      </c>
    </row>
    <row r="12" customFormat="false" ht="15.75" hidden="false" customHeight="true" outlineLevel="0" collapsed="false">
      <c r="A12" s="1" t="s">
        <v>2357</v>
      </c>
      <c r="B12" s="0" t="n">
        <v>3.06666666666666</v>
      </c>
    </row>
    <row r="13" customFormat="false" ht="15.75" hidden="false" customHeight="true" outlineLevel="0" collapsed="false">
      <c r="A13" s="1" t="s">
        <v>2358</v>
      </c>
      <c r="B13" s="0" t="n">
        <v>2.6</v>
      </c>
    </row>
    <row r="14" customFormat="false" ht="15.75" hidden="false" customHeight="true" outlineLevel="0" collapsed="false">
      <c r="A14" s="1" t="s">
        <v>2359</v>
      </c>
      <c r="B14" s="0" t="n">
        <v>4.88333333333333</v>
      </c>
    </row>
    <row r="15" customFormat="false" ht="15.75" hidden="false" customHeight="true" outlineLevel="0" collapsed="false">
      <c r="A15" s="1" t="s">
        <v>2360</v>
      </c>
      <c r="B15" s="0" t="n">
        <v>2.15</v>
      </c>
    </row>
    <row r="16" customFormat="false" ht="15.75" hidden="false" customHeight="true" outlineLevel="0" collapsed="false">
      <c r="A16" s="1" t="s">
        <v>2361</v>
      </c>
      <c r="B16" s="0" t="n">
        <v>2.63333333333333</v>
      </c>
    </row>
    <row r="17" customFormat="false" ht="15.75" hidden="false" customHeight="true" outlineLevel="0" collapsed="false">
      <c r="A17" s="1" t="s">
        <v>2362</v>
      </c>
      <c r="B17" s="0" t="n">
        <v>2.4</v>
      </c>
    </row>
    <row r="18" customFormat="false" ht="15.75" hidden="false" customHeight="true" outlineLevel="0" collapsed="false">
      <c r="A18" s="1" t="s">
        <v>2363</v>
      </c>
      <c r="B18" s="0" t="n">
        <v>3.16666666666666</v>
      </c>
    </row>
    <row r="19" customFormat="false" ht="15.75" hidden="false" customHeight="true" outlineLevel="0" collapsed="false">
      <c r="A19" s="1" t="s">
        <v>2364</v>
      </c>
      <c r="B19" s="0" t="n">
        <v>5.26666666666666</v>
      </c>
    </row>
    <row r="20" customFormat="false" ht="15.75" hidden="false" customHeight="true" outlineLevel="0" collapsed="false">
      <c r="A20" s="1" t="s">
        <v>2365</v>
      </c>
      <c r="B20" s="0" t="n">
        <v>2.13333333333333</v>
      </c>
    </row>
    <row r="21" customFormat="false" ht="15.75" hidden="false" customHeight="true" outlineLevel="0" collapsed="false">
      <c r="A21" s="1" t="s">
        <v>2366</v>
      </c>
      <c r="B21" s="0" t="n">
        <v>3.43333333333333</v>
      </c>
    </row>
    <row r="22" customFormat="false" ht="15.75" hidden="false" customHeight="true" outlineLevel="0" collapsed="false">
      <c r="A22" s="1" t="s">
        <v>2367</v>
      </c>
      <c r="B22" s="0" t="n">
        <v>2.46666666666666</v>
      </c>
    </row>
    <row r="23" customFormat="false" ht="15.75" hidden="false" customHeight="true" outlineLevel="0" collapsed="false">
      <c r="A23" s="1" t="s">
        <v>2368</v>
      </c>
      <c r="B23" s="0" t="n">
        <v>2.15</v>
      </c>
    </row>
    <row r="24" customFormat="false" ht="15.75" hidden="false" customHeight="true" outlineLevel="0" collapsed="false">
      <c r="A24" s="1" t="s">
        <v>2369</v>
      </c>
      <c r="B24" s="0" t="n">
        <v>2.11666666666666</v>
      </c>
    </row>
    <row r="25" customFormat="false" ht="15.75" hidden="false" customHeight="true" outlineLevel="0" collapsed="false">
      <c r="A25" s="1" t="s">
        <v>2370</v>
      </c>
      <c r="B25" s="0" t="n">
        <v>1.33333333333333</v>
      </c>
    </row>
    <row r="26" customFormat="false" ht="15.75" hidden="false" customHeight="true" outlineLevel="0" collapsed="false">
      <c r="A26" s="1" t="s">
        <v>2371</v>
      </c>
      <c r="B26" s="0" t="n">
        <v>3.78333333333333</v>
      </c>
    </row>
    <row r="27" customFormat="false" ht="15.75" hidden="false" customHeight="true" outlineLevel="0" collapsed="false">
      <c r="A27" s="1" t="s">
        <v>2372</v>
      </c>
      <c r="B27" s="0" t="n">
        <v>1.88333333333333</v>
      </c>
    </row>
    <row r="28" customFormat="false" ht="15.75" hidden="false" customHeight="true" outlineLevel="0" collapsed="false">
      <c r="A28" s="1" t="s">
        <v>2373</v>
      </c>
      <c r="B28" s="0" t="n">
        <v>3.01666666666666</v>
      </c>
    </row>
    <row r="29" customFormat="false" ht="15.75" hidden="false" customHeight="true" outlineLevel="0" collapsed="false">
      <c r="A29" s="1" t="s">
        <v>2374</v>
      </c>
      <c r="B29" s="0" t="n">
        <v>2.63333333333333</v>
      </c>
    </row>
    <row r="30" customFormat="false" ht="15.75" hidden="false" customHeight="true" outlineLevel="0" collapsed="false">
      <c r="A30" s="1" t="s">
        <v>2375</v>
      </c>
      <c r="B30" s="0" t="n">
        <v>1.73333333333333</v>
      </c>
    </row>
    <row r="31" customFormat="false" ht="15.75" hidden="false" customHeight="true" outlineLevel="0" collapsed="false">
      <c r="A31" s="1" t="s">
        <v>2376</v>
      </c>
      <c r="B31" s="0" t="n">
        <v>7.36666666666666</v>
      </c>
    </row>
    <row r="32" customFormat="false" ht="15.75" hidden="false" customHeight="true" outlineLevel="0" collapsed="false">
      <c r="A32" s="1" t="s">
        <v>2377</v>
      </c>
      <c r="B32" s="0" t="n">
        <v>3.11666666666666</v>
      </c>
    </row>
    <row r="33" customFormat="false" ht="15.75" hidden="false" customHeight="true" outlineLevel="0" collapsed="false">
      <c r="A33" s="1" t="s">
        <v>2378</v>
      </c>
      <c r="B33" s="0" t="n">
        <v>6.66666666666666</v>
      </c>
    </row>
    <row r="34" customFormat="false" ht="15.75" hidden="false" customHeight="true" outlineLevel="0" collapsed="false">
      <c r="A34" s="1" t="s">
        <v>2379</v>
      </c>
      <c r="B34" s="0" t="n">
        <v>4.16666666666666</v>
      </c>
    </row>
    <row r="35" customFormat="false" ht="15.75" hidden="false" customHeight="true" outlineLevel="0" collapsed="false">
      <c r="A35" s="1" t="s">
        <v>2380</v>
      </c>
      <c r="B35" s="0" t="n">
        <v>1.95</v>
      </c>
    </row>
    <row r="36" customFormat="false" ht="15.75" hidden="false" customHeight="true" outlineLevel="0" collapsed="false">
      <c r="A36" s="1" t="s">
        <v>2381</v>
      </c>
      <c r="B36" s="0" t="n">
        <v>2.43333333333333</v>
      </c>
    </row>
    <row r="37" customFormat="false" ht="15.75" hidden="false" customHeight="true" outlineLevel="0" collapsed="false">
      <c r="A37" s="1" t="s">
        <v>2382</v>
      </c>
      <c r="B37" s="0" t="n">
        <v>1.53333333333333</v>
      </c>
    </row>
    <row r="38" customFormat="false" ht="15.75" hidden="false" customHeight="true" outlineLevel="0" collapsed="false">
      <c r="A38" s="1" t="s">
        <v>2383</v>
      </c>
      <c r="B38" s="0" t="n">
        <v>1.88333333333333</v>
      </c>
    </row>
    <row r="39" customFormat="false" ht="15.75" hidden="false" customHeight="true" outlineLevel="0" collapsed="false">
      <c r="A39" s="1" t="s">
        <v>2384</v>
      </c>
      <c r="B39" s="0" t="n">
        <v>3.71666666666666</v>
      </c>
    </row>
    <row r="40" customFormat="false" ht="15.75" hidden="false" customHeight="true" outlineLevel="0" collapsed="false">
      <c r="A40" s="1" t="s">
        <v>2385</v>
      </c>
      <c r="B40" s="0" t="n">
        <v>1.98333333333333</v>
      </c>
    </row>
    <row r="41" customFormat="false" ht="15.75" hidden="false" customHeight="true" outlineLevel="0" collapsed="false">
      <c r="A41" s="1" t="s">
        <v>2386</v>
      </c>
      <c r="B41" s="0" t="n">
        <v>2.36666666666666</v>
      </c>
    </row>
    <row r="42" customFormat="false" ht="15.75" hidden="false" customHeight="true" outlineLevel="0" collapsed="false">
      <c r="A42" s="1" t="s">
        <v>2387</v>
      </c>
      <c r="B42" s="0" t="n">
        <v>3.2</v>
      </c>
    </row>
    <row r="43" customFormat="false" ht="15.75" hidden="false" customHeight="true" outlineLevel="0" collapsed="false">
      <c r="A43" s="1" t="s">
        <v>2388</v>
      </c>
      <c r="B43" s="0" t="n">
        <v>2</v>
      </c>
    </row>
    <row r="44" customFormat="false" ht="15.75" hidden="false" customHeight="true" outlineLevel="0" collapsed="false">
      <c r="A44" s="1" t="s">
        <v>2389</v>
      </c>
      <c r="B44" s="0" t="n">
        <v>2.56666666666666</v>
      </c>
    </row>
    <row r="45" customFormat="false" ht="15.75" hidden="false" customHeight="true" outlineLevel="0" collapsed="false">
      <c r="A45" s="1" t="s">
        <v>2390</v>
      </c>
      <c r="B45" s="0" t="n">
        <v>2.85</v>
      </c>
    </row>
    <row r="46" customFormat="false" ht="15.75" hidden="false" customHeight="true" outlineLevel="0" collapsed="false">
      <c r="A46" s="1" t="s">
        <v>2391</v>
      </c>
      <c r="B46" s="0" t="n">
        <v>2.48333333333333</v>
      </c>
    </row>
    <row r="47" customFormat="false" ht="15.75" hidden="false" customHeight="true" outlineLevel="0" collapsed="false">
      <c r="A47" s="1" t="s">
        <v>2392</v>
      </c>
      <c r="B47" s="0" t="n">
        <v>3.85</v>
      </c>
    </row>
    <row r="48" customFormat="false" ht="15.75" hidden="false" customHeight="true" outlineLevel="0" collapsed="false">
      <c r="A48" s="1" t="s">
        <v>2393</v>
      </c>
      <c r="B48" s="0" t="n">
        <v>2.21666666666666</v>
      </c>
    </row>
    <row r="49" customFormat="false" ht="15.75" hidden="false" customHeight="true" outlineLevel="0" collapsed="false">
      <c r="A49" s="1" t="s">
        <v>2394</v>
      </c>
      <c r="B49" s="0" t="n">
        <v>3.13333333333333</v>
      </c>
    </row>
    <row r="50" customFormat="false" ht="15.75" hidden="false" customHeight="true" outlineLevel="0" collapsed="false">
      <c r="A50" s="1" t="s">
        <v>2395</v>
      </c>
      <c r="B50" s="0" t="n">
        <v>3.3</v>
      </c>
    </row>
    <row r="51" customFormat="false" ht="15.75" hidden="false" customHeight="true" outlineLevel="0" collapsed="false">
      <c r="A51" s="1" t="s">
        <v>2396</v>
      </c>
      <c r="B51" s="0" t="n">
        <v>2.23333333333333</v>
      </c>
    </row>
    <row r="52" customFormat="false" ht="15.75" hidden="false" customHeight="true" outlineLevel="0" collapsed="false">
      <c r="A52" s="1" t="s">
        <v>2397</v>
      </c>
      <c r="B52" s="0" t="n">
        <v>2.23333333333333</v>
      </c>
    </row>
    <row r="53" customFormat="false" ht="15.75" hidden="false" customHeight="true" outlineLevel="0" collapsed="false">
      <c r="A53" s="1" t="s">
        <v>2398</v>
      </c>
      <c r="B53" s="0" t="n">
        <v>8.61666666666666</v>
      </c>
    </row>
    <row r="54" customFormat="false" ht="15.75" hidden="false" customHeight="true" outlineLevel="0" collapsed="false">
      <c r="A54" s="1" t="s">
        <v>2399</v>
      </c>
      <c r="B54" s="0" t="n">
        <v>2.63333333333333</v>
      </c>
    </row>
    <row r="55" customFormat="false" ht="15.75" hidden="false" customHeight="true" outlineLevel="0" collapsed="false">
      <c r="A55" s="1" t="s">
        <v>2400</v>
      </c>
      <c r="B55" s="0" t="n">
        <v>2.2</v>
      </c>
    </row>
    <row r="56" customFormat="false" ht="15.75" hidden="false" customHeight="true" outlineLevel="0" collapsed="false">
      <c r="A56" s="1" t="s">
        <v>2401</v>
      </c>
      <c r="B56" s="0" t="n">
        <v>3.98333333333333</v>
      </c>
    </row>
    <row r="57" customFormat="false" ht="15.75" hidden="false" customHeight="true" outlineLevel="0" collapsed="false">
      <c r="A57" s="1" t="s">
        <v>2402</v>
      </c>
      <c r="B57" s="0" t="n">
        <v>4.91666666666666</v>
      </c>
    </row>
    <row r="58" customFormat="false" ht="15.75" hidden="false" customHeight="true" outlineLevel="0" collapsed="false">
      <c r="A58" s="1" t="s">
        <v>2403</v>
      </c>
      <c r="B58" s="0" t="n">
        <v>2.56666666666666</v>
      </c>
    </row>
    <row r="59" customFormat="false" ht="15.75" hidden="false" customHeight="true" outlineLevel="0" collapsed="false">
      <c r="A59" s="1" t="s">
        <v>2404</v>
      </c>
      <c r="B59" s="0" t="n">
        <v>1.95</v>
      </c>
    </row>
    <row r="60" customFormat="false" ht="15.75" hidden="false" customHeight="true" outlineLevel="0" collapsed="false">
      <c r="A60" s="1" t="s">
        <v>2405</v>
      </c>
      <c r="B60" s="0" t="n">
        <v>2.7</v>
      </c>
    </row>
    <row r="61" customFormat="false" ht="15.75" hidden="false" customHeight="true" outlineLevel="0" collapsed="false">
      <c r="A61" s="1" t="s">
        <v>2406</v>
      </c>
      <c r="B61" s="0" t="n">
        <v>5.41666666666666</v>
      </c>
    </row>
    <row r="62" customFormat="false" ht="15.75" hidden="false" customHeight="true" outlineLevel="0" collapsed="false">
      <c r="A62" s="1" t="s">
        <v>2407</v>
      </c>
      <c r="B62" s="0" t="n">
        <v>1.88333333333333</v>
      </c>
    </row>
    <row r="63" customFormat="false" ht="15.75" hidden="false" customHeight="true" outlineLevel="0" collapsed="false">
      <c r="A63" s="1" t="s">
        <v>2408</v>
      </c>
      <c r="B63" s="0" t="n">
        <v>8</v>
      </c>
    </row>
    <row r="64" customFormat="false" ht="15.75" hidden="false" customHeight="true" outlineLevel="0" collapsed="false">
      <c r="A64" s="1" t="s">
        <v>2409</v>
      </c>
      <c r="B64" s="0" t="n">
        <v>2.5</v>
      </c>
    </row>
    <row r="65" customFormat="false" ht="15.75" hidden="false" customHeight="true" outlineLevel="0" collapsed="false">
      <c r="A65" s="1" t="s">
        <v>2410</v>
      </c>
      <c r="B65" s="0" t="n">
        <v>7.64999999999999</v>
      </c>
    </row>
    <row r="66" customFormat="false" ht="15.75" hidden="false" customHeight="true" outlineLevel="0" collapsed="false">
      <c r="A66" s="1" t="s">
        <v>2411</v>
      </c>
      <c r="B66" s="0" t="n">
        <v>1.05</v>
      </c>
    </row>
    <row r="67" customFormat="false" ht="15.75" hidden="false" customHeight="true" outlineLevel="0" collapsed="false">
      <c r="A67" s="1" t="s">
        <v>2412</v>
      </c>
      <c r="B67" s="0" t="n">
        <v>0.966666666666666</v>
      </c>
    </row>
    <row r="68" customFormat="false" ht="15.75" hidden="false" customHeight="true" outlineLevel="0" collapsed="false">
      <c r="A68" s="1" t="s">
        <v>2413</v>
      </c>
      <c r="B68" s="0" t="n">
        <v>1.36666666666667</v>
      </c>
    </row>
    <row r="69" customFormat="false" ht="15.75" hidden="false" customHeight="true" outlineLevel="0" collapsed="false">
      <c r="A69" s="1" t="s">
        <v>2414</v>
      </c>
      <c r="B69" s="0" t="n">
        <v>2.63333333333333</v>
      </c>
    </row>
    <row r="70" customFormat="false" ht="15.75" hidden="false" customHeight="true" outlineLevel="0" collapsed="false">
      <c r="A70" s="1" t="s">
        <v>2415</v>
      </c>
      <c r="B70" s="0" t="n">
        <v>1.76666666666667</v>
      </c>
    </row>
    <row r="71" customFormat="false" ht="15.75" hidden="false" customHeight="true" outlineLevel="0" collapsed="false">
      <c r="A71" s="1" t="s">
        <v>2416</v>
      </c>
      <c r="B71" s="0" t="n">
        <v>2.13333333333333</v>
      </c>
    </row>
    <row r="72" customFormat="false" ht="15.75" hidden="false" customHeight="true" outlineLevel="0" collapsed="false">
      <c r="A72" s="1" t="s">
        <v>2417</v>
      </c>
      <c r="B72" s="0" t="n">
        <v>0.7</v>
      </c>
    </row>
    <row r="73" customFormat="false" ht="15.75" hidden="false" customHeight="true" outlineLevel="0" collapsed="false">
      <c r="A73" s="1" t="s">
        <v>2418</v>
      </c>
      <c r="B73" s="0" t="n">
        <v>3.05</v>
      </c>
    </row>
    <row r="74" customFormat="false" ht="15.75" hidden="false" customHeight="true" outlineLevel="0" collapsed="false">
      <c r="A74" s="1" t="s">
        <v>2419</v>
      </c>
      <c r="B74" s="0" t="n">
        <v>2.2</v>
      </c>
    </row>
    <row r="75" customFormat="false" ht="15.75" hidden="false" customHeight="true" outlineLevel="0" collapsed="false">
      <c r="A75" s="1" t="s">
        <v>2420</v>
      </c>
      <c r="B75" s="0" t="n">
        <v>1.51666666666667</v>
      </c>
    </row>
    <row r="76" customFormat="false" ht="15.75" hidden="false" customHeight="true" outlineLevel="0" collapsed="false">
      <c r="A76" s="1" t="s">
        <v>2421</v>
      </c>
      <c r="B76" s="0" t="n">
        <v>1.78333333333333</v>
      </c>
    </row>
    <row r="77" customFormat="false" ht="15.75" hidden="false" customHeight="true" outlineLevel="0" collapsed="false">
      <c r="A77" s="1" t="s">
        <v>2422</v>
      </c>
      <c r="B77" s="0" t="n">
        <v>1.16666666666667</v>
      </c>
    </row>
    <row r="78" customFormat="false" ht="15.75" hidden="false" customHeight="true" outlineLevel="0" collapsed="false">
      <c r="A78" s="1" t="s">
        <v>2423</v>
      </c>
      <c r="B78" s="0" t="n">
        <v>0.999999999999999</v>
      </c>
    </row>
    <row r="79" customFormat="false" ht="15.75" hidden="false" customHeight="true" outlineLevel="0" collapsed="false">
      <c r="A79" s="1" t="s">
        <v>2424</v>
      </c>
      <c r="B79" s="0" t="n">
        <v>1.73333333333333</v>
      </c>
    </row>
    <row r="80" customFormat="false" ht="15.75" hidden="false" customHeight="true" outlineLevel="0" collapsed="false">
      <c r="A80" s="1" t="s">
        <v>2425</v>
      </c>
      <c r="B80" s="0" t="n">
        <v>1.46666666666667</v>
      </c>
    </row>
    <row r="81" customFormat="false" ht="15.75" hidden="false" customHeight="true" outlineLevel="0" collapsed="false">
      <c r="A81" s="1" t="s">
        <v>2426</v>
      </c>
      <c r="B81" s="0" t="n">
        <v>3.18333333333333</v>
      </c>
    </row>
    <row r="82" customFormat="false" ht="15.75" hidden="false" customHeight="true" outlineLevel="0" collapsed="false">
      <c r="A82" s="1" t="s">
        <v>2427</v>
      </c>
      <c r="B82" s="0" t="n">
        <v>3.76666666666666</v>
      </c>
    </row>
    <row r="83" customFormat="false" ht="15.75" hidden="false" customHeight="true" outlineLevel="0" collapsed="false">
      <c r="A83" s="1" t="s">
        <v>2428</v>
      </c>
      <c r="B83" s="0" t="n">
        <v>2.63333333333333</v>
      </c>
    </row>
    <row r="84" customFormat="false" ht="15.75" hidden="false" customHeight="true" outlineLevel="0" collapsed="false">
      <c r="A84" s="1" t="s">
        <v>2429</v>
      </c>
      <c r="B84" s="0" t="n">
        <v>0.983333333333332</v>
      </c>
    </row>
    <row r="85" customFormat="false" ht="15.75" hidden="false" customHeight="true" outlineLevel="0" collapsed="false">
      <c r="A85" s="1" t="s">
        <v>2430</v>
      </c>
      <c r="B85" s="0" t="n">
        <v>1.3</v>
      </c>
    </row>
    <row r="86" customFormat="false" ht="15.75" hidden="false" customHeight="true" outlineLevel="0" collapsed="false">
      <c r="A86" s="1" t="s">
        <v>2431</v>
      </c>
      <c r="B86" s="0" t="n">
        <v>1.3</v>
      </c>
    </row>
    <row r="87" customFormat="false" ht="15.75" hidden="false" customHeight="true" outlineLevel="0" collapsed="false">
      <c r="A87" s="1" t="s">
        <v>2432</v>
      </c>
      <c r="B87" s="0" t="n">
        <v>1.78333333333333</v>
      </c>
    </row>
    <row r="88" customFormat="false" ht="15.75" hidden="false" customHeight="true" outlineLevel="0" collapsed="false">
      <c r="A88" s="1" t="s">
        <v>2433</v>
      </c>
      <c r="B88" s="0" t="n">
        <v>2.66666666666666</v>
      </c>
    </row>
    <row r="89" customFormat="false" ht="15.75" hidden="false" customHeight="true" outlineLevel="0" collapsed="false">
      <c r="A89" s="1" t="s">
        <v>2434</v>
      </c>
      <c r="B89" s="0" t="n">
        <v>2.98333333333333</v>
      </c>
    </row>
    <row r="90" customFormat="false" ht="15.75" hidden="false" customHeight="true" outlineLevel="0" collapsed="false">
      <c r="A90" s="1" t="s">
        <v>2435</v>
      </c>
      <c r="B90" s="0" t="n">
        <v>4.7</v>
      </c>
    </row>
    <row r="91" customFormat="false" ht="15.75" hidden="false" customHeight="true" outlineLevel="0" collapsed="false">
      <c r="A91" s="1" t="s">
        <v>2436</v>
      </c>
      <c r="B91" s="0" t="n">
        <v>0.816666666666666</v>
      </c>
    </row>
    <row r="92" customFormat="false" ht="15.75" hidden="false" customHeight="true" outlineLevel="0" collapsed="false">
      <c r="A92" s="1" t="s">
        <v>2437</v>
      </c>
      <c r="B92" s="0" t="n">
        <v>0.766666666666666</v>
      </c>
    </row>
    <row r="93" customFormat="false" ht="15.75" hidden="false" customHeight="true" outlineLevel="0" collapsed="false">
      <c r="A93" s="1" t="s">
        <v>2438</v>
      </c>
      <c r="B93" s="0" t="n">
        <v>6.26666666666666</v>
      </c>
    </row>
    <row r="94" customFormat="false" ht="15.75" hidden="false" customHeight="true" outlineLevel="0" collapsed="false">
      <c r="A94" s="1" t="s">
        <v>2439</v>
      </c>
      <c r="B94" s="0" t="n">
        <v>2.4</v>
      </c>
    </row>
    <row r="95" customFormat="false" ht="15.75" hidden="false" customHeight="true" outlineLevel="0" collapsed="false">
      <c r="A95" s="1" t="s">
        <v>2440</v>
      </c>
      <c r="B95" s="0" t="n">
        <v>2.9</v>
      </c>
    </row>
    <row r="96" customFormat="false" ht="15.75" hidden="false" customHeight="true" outlineLevel="0" collapsed="false">
      <c r="A96" s="1" t="s">
        <v>2441</v>
      </c>
      <c r="B96" s="0" t="n">
        <v>1.41666666666667</v>
      </c>
    </row>
    <row r="97" customFormat="false" ht="15.75" hidden="false" customHeight="true" outlineLevel="0" collapsed="false">
      <c r="A97" s="1" t="s">
        <v>2442</v>
      </c>
      <c r="B97" s="0" t="n">
        <v>5.21666666666666</v>
      </c>
    </row>
    <row r="98" customFormat="false" ht="15.75" hidden="false" customHeight="true" outlineLevel="0" collapsed="false">
      <c r="A98" s="1" t="s">
        <v>2443</v>
      </c>
      <c r="B98" s="0" t="n">
        <v>6.86666666666666</v>
      </c>
    </row>
    <row r="99" customFormat="false" ht="15.75" hidden="false" customHeight="true" outlineLevel="0" collapsed="false">
      <c r="A99" s="1" t="s">
        <v>2444</v>
      </c>
      <c r="B99" s="0" t="n">
        <v>3.96666666666666</v>
      </c>
    </row>
    <row r="100" customFormat="false" ht="15.75" hidden="false" customHeight="true" outlineLevel="0" collapsed="false">
      <c r="A100" s="1" t="s">
        <v>2445</v>
      </c>
      <c r="B100" s="0" t="n">
        <v>2.23333333333333</v>
      </c>
    </row>
    <row r="101" customFormat="false" ht="15.75" hidden="false" customHeight="true" outlineLevel="0" collapsed="false">
      <c r="A101" s="1" t="s">
        <v>2446</v>
      </c>
      <c r="B101" s="0" t="n">
        <v>8.36666666666666</v>
      </c>
    </row>
    <row r="102" customFormat="false" ht="15.75" hidden="false" customHeight="true" outlineLevel="0" collapsed="false">
      <c r="A102" s="1" t="s">
        <v>2447</v>
      </c>
      <c r="B102" s="0" t="n">
        <v>2.38333333333333</v>
      </c>
    </row>
    <row r="103" customFormat="false" ht="15.75" hidden="false" customHeight="true" outlineLevel="0" collapsed="false">
      <c r="A103" s="1" t="s">
        <v>2448</v>
      </c>
      <c r="B103" s="0" t="n">
        <v>2.88333333333333</v>
      </c>
    </row>
    <row r="104" customFormat="false" ht="15.75" hidden="false" customHeight="true" outlineLevel="0" collapsed="false">
      <c r="A104" s="1" t="s">
        <v>2449</v>
      </c>
      <c r="B104" s="0" t="n">
        <v>2.23333333333333</v>
      </c>
    </row>
    <row r="105" customFormat="false" ht="15.75" hidden="false" customHeight="true" outlineLevel="0" collapsed="false">
      <c r="A105" s="1" t="s">
        <v>2450</v>
      </c>
      <c r="B105" s="0" t="n">
        <v>1.5</v>
      </c>
    </row>
    <row r="106" customFormat="false" ht="15.75" hidden="false" customHeight="true" outlineLevel="0" collapsed="false">
      <c r="A106" s="1" t="s">
        <v>2451</v>
      </c>
      <c r="B106" s="0" t="n">
        <v>3.1</v>
      </c>
    </row>
    <row r="107" customFormat="false" ht="15.75" hidden="false" customHeight="true" outlineLevel="0" collapsed="false">
      <c r="A107" s="1" t="s">
        <v>2452</v>
      </c>
      <c r="B107" s="0" t="n">
        <v>1.51666666666667</v>
      </c>
    </row>
    <row r="108" customFormat="false" ht="15.75" hidden="false" customHeight="true" outlineLevel="0" collapsed="false">
      <c r="A108" s="1" t="s">
        <v>2453</v>
      </c>
      <c r="B108" s="0" t="n">
        <v>5.23333333333333</v>
      </c>
    </row>
    <row r="109" customFormat="false" ht="15.75" hidden="false" customHeight="true" outlineLevel="0" collapsed="false">
      <c r="A109" s="1" t="s">
        <v>2454</v>
      </c>
      <c r="B109" s="0" t="n">
        <v>4.4</v>
      </c>
    </row>
    <row r="110" customFormat="false" ht="15.75" hidden="false" customHeight="true" outlineLevel="0" collapsed="false">
      <c r="A110" s="1" t="s">
        <v>2455</v>
      </c>
      <c r="B110" s="0" t="n">
        <v>4.86666666666666</v>
      </c>
    </row>
    <row r="111" customFormat="false" ht="15.75" hidden="false" customHeight="true" outlineLevel="0" collapsed="false">
      <c r="A111" s="1" t="s">
        <v>2456</v>
      </c>
      <c r="B111" s="0" t="n">
        <v>4.2</v>
      </c>
    </row>
    <row r="112" customFormat="false" ht="15.75" hidden="false" customHeight="true" outlineLevel="0" collapsed="false">
      <c r="A112" s="1" t="s">
        <v>2457</v>
      </c>
      <c r="B112" s="0" t="n">
        <v>4.75</v>
      </c>
    </row>
    <row r="113" customFormat="false" ht="15.75" hidden="false" customHeight="true" outlineLevel="0" collapsed="false">
      <c r="A113" s="1" t="s">
        <v>2458</v>
      </c>
      <c r="B113" s="0" t="n">
        <v>1.96666666666667</v>
      </c>
    </row>
    <row r="114" customFormat="false" ht="15.75" hidden="false" customHeight="true" outlineLevel="0" collapsed="false">
      <c r="A114" s="1" t="s">
        <v>2459</v>
      </c>
      <c r="B114" s="0" t="n">
        <v>2.75</v>
      </c>
    </row>
    <row r="115" customFormat="false" ht="15.75" hidden="false" customHeight="true" outlineLevel="0" collapsed="false">
      <c r="A115" s="1" t="s">
        <v>2460</v>
      </c>
      <c r="B115" s="0" t="n">
        <v>2.46666666666666</v>
      </c>
    </row>
    <row r="116" customFormat="false" ht="15.75" hidden="false" customHeight="true" outlineLevel="0" collapsed="false">
      <c r="A116" s="1" t="s">
        <v>2461</v>
      </c>
      <c r="B116" s="0" t="n">
        <v>1.96666666666667</v>
      </c>
    </row>
    <row r="117" customFormat="false" ht="15.75" hidden="false" customHeight="true" outlineLevel="0" collapsed="false">
      <c r="A117" s="1" t="s">
        <v>2462</v>
      </c>
      <c r="B117" s="0" t="n">
        <v>1.46666666666667</v>
      </c>
    </row>
    <row r="118" customFormat="false" ht="15.75" hidden="false" customHeight="true" outlineLevel="0" collapsed="false">
      <c r="A118" s="1" t="s">
        <v>2463</v>
      </c>
      <c r="B118" s="0" t="n">
        <v>2.98333333333333</v>
      </c>
    </row>
    <row r="119" customFormat="false" ht="15.75" hidden="false" customHeight="true" outlineLevel="0" collapsed="false">
      <c r="A119" s="1" t="s">
        <v>2464</v>
      </c>
      <c r="B119" s="0" t="n">
        <v>2.11666666666666</v>
      </c>
    </row>
    <row r="120" customFormat="false" ht="15.75" hidden="false" customHeight="true" outlineLevel="0" collapsed="false">
      <c r="A120" s="1" t="s">
        <v>2465</v>
      </c>
      <c r="B120" s="0" t="n">
        <v>0.949999999999999</v>
      </c>
    </row>
    <row r="121" customFormat="false" ht="15.75" hidden="false" customHeight="true" outlineLevel="0" collapsed="false">
      <c r="A121" s="1" t="s">
        <v>2466</v>
      </c>
      <c r="B121" s="0" t="n">
        <v>0.766666666666666</v>
      </c>
    </row>
    <row r="122" customFormat="false" ht="15.75" hidden="false" customHeight="true" outlineLevel="0" collapsed="false">
      <c r="A122" s="1" t="s">
        <v>2467</v>
      </c>
      <c r="B122" s="0" t="n">
        <v>1.66666666666667</v>
      </c>
    </row>
    <row r="123" customFormat="false" ht="15.75" hidden="false" customHeight="true" outlineLevel="0" collapsed="false">
      <c r="A123" s="1" t="s">
        <v>2468</v>
      </c>
      <c r="B123" s="0" t="n">
        <v>0.983333333333332</v>
      </c>
    </row>
    <row r="124" customFormat="false" ht="15.75" hidden="false" customHeight="true" outlineLevel="0" collapsed="false">
      <c r="A124" s="1" t="s">
        <v>2469</v>
      </c>
      <c r="B124" s="0" t="n">
        <v>7.86666666666666</v>
      </c>
    </row>
    <row r="125" customFormat="false" ht="15.75" hidden="false" customHeight="true" outlineLevel="0" collapsed="false">
      <c r="A125" s="1" t="s">
        <v>2470</v>
      </c>
      <c r="B125" s="0" t="n">
        <v>2.41666666666666</v>
      </c>
    </row>
    <row r="126" customFormat="false" ht="15.75" hidden="false" customHeight="true" outlineLevel="0" collapsed="false">
      <c r="A126" s="1" t="s">
        <v>2471</v>
      </c>
      <c r="B126" s="0" t="n">
        <v>3.76666666666666</v>
      </c>
    </row>
    <row r="127" customFormat="false" ht="15.75" hidden="false" customHeight="true" outlineLevel="0" collapsed="false">
      <c r="A127" s="1" t="s">
        <v>2472</v>
      </c>
      <c r="B127" s="0" t="n">
        <v>0.983333333333332</v>
      </c>
    </row>
    <row r="128" customFormat="false" ht="15.75" hidden="false" customHeight="true" outlineLevel="0" collapsed="false">
      <c r="A128" s="1" t="s">
        <v>2473</v>
      </c>
      <c r="B128" s="0" t="n">
        <v>0.65</v>
      </c>
    </row>
    <row r="129" customFormat="false" ht="15.75" hidden="false" customHeight="true" outlineLevel="0" collapsed="false">
      <c r="A129" s="1" t="s">
        <v>2474</v>
      </c>
      <c r="B129" s="0" t="n">
        <v>5.6</v>
      </c>
    </row>
    <row r="130" customFormat="false" ht="15.75" hidden="false" customHeight="true" outlineLevel="0" collapsed="false">
      <c r="A130" s="1" t="s">
        <v>2475</v>
      </c>
      <c r="B130" s="0" t="n">
        <v>6.48333333333333</v>
      </c>
    </row>
    <row r="131" customFormat="false" ht="15.75" hidden="false" customHeight="true" outlineLevel="0" collapsed="false">
      <c r="A131" s="1" t="s">
        <v>2476</v>
      </c>
      <c r="B131" s="0" t="n">
        <v>6.2</v>
      </c>
    </row>
    <row r="132" customFormat="false" ht="15.75" hidden="false" customHeight="true" outlineLevel="0" collapsed="false">
      <c r="A132" s="1" t="s">
        <v>2477</v>
      </c>
      <c r="B132" s="0" t="n">
        <v>4.08333333333333</v>
      </c>
    </row>
    <row r="133" customFormat="false" ht="15.75" hidden="false" customHeight="true" outlineLevel="0" collapsed="false">
      <c r="A133" s="1" t="s">
        <v>2478</v>
      </c>
      <c r="B133" s="0" t="n">
        <v>6.13333333333333</v>
      </c>
    </row>
    <row r="134" customFormat="false" ht="15.75" hidden="false" customHeight="true" outlineLevel="0" collapsed="false">
      <c r="A134" s="1" t="s">
        <v>2479</v>
      </c>
      <c r="B134" s="0" t="n">
        <v>8.76666666666666</v>
      </c>
    </row>
    <row r="135" customFormat="false" ht="15.75" hidden="false" customHeight="true" outlineLevel="0" collapsed="false">
      <c r="A135" s="1" t="s">
        <v>2480</v>
      </c>
      <c r="B135" s="0" t="n">
        <v>5.6</v>
      </c>
    </row>
    <row r="136" customFormat="false" ht="15.75" hidden="false" customHeight="true" outlineLevel="0" collapsed="false">
      <c r="A136" s="1" t="s">
        <v>2481</v>
      </c>
      <c r="B136" s="0" t="n">
        <v>7.09999999999999</v>
      </c>
    </row>
    <row r="137" customFormat="false" ht="15.75" hidden="false" customHeight="true" outlineLevel="0" collapsed="false">
      <c r="A137" s="1" t="s">
        <v>2482</v>
      </c>
      <c r="B137" s="0" t="n">
        <v>2.3</v>
      </c>
    </row>
    <row r="138" customFormat="false" ht="15.75" hidden="false" customHeight="true" outlineLevel="0" collapsed="false">
      <c r="A138" s="1" t="s">
        <v>2483</v>
      </c>
      <c r="B138" s="0" t="n">
        <v>2.06666666666666</v>
      </c>
    </row>
    <row r="139" customFormat="false" ht="15.75" hidden="false" customHeight="true" outlineLevel="0" collapsed="false">
      <c r="A139" s="1" t="s">
        <v>2484</v>
      </c>
      <c r="B139" s="0" t="n">
        <v>3.85</v>
      </c>
    </row>
    <row r="140" customFormat="false" ht="15.75" hidden="false" customHeight="true" outlineLevel="0" collapsed="false">
      <c r="A140" s="1" t="s">
        <v>2485</v>
      </c>
      <c r="B140" s="0" t="n">
        <v>2.38333333333333</v>
      </c>
    </row>
    <row r="141" customFormat="false" ht="15.75" hidden="false" customHeight="true" outlineLevel="0" collapsed="false">
      <c r="A141" s="1" t="s">
        <v>2486</v>
      </c>
      <c r="B141" s="0" t="n">
        <v>2.5</v>
      </c>
    </row>
    <row r="142" customFormat="false" ht="15.75" hidden="false" customHeight="true" outlineLevel="0" collapsed="false">
      <c r="A142" s="1" t="s">
        <v>2487</v>
      </c>
      <c r="B142" s="0" t="n">
        <v>6.45</v>
      </c>
    </row>
    <row r="143" customFormat="false" ht="15.75" hidden="false" customHeight="true" outlineLevel="0" collapsed="false">
      <c r="A143" s="1" t="s">
        <v>2488</v>
      </c>
      <c r="B143" s="0" t="n">
        <v>1.76666666666667</v>
      </c>
    </row>
    <row r="144" customFormat="false" ht="15.75" hidden="false" customHeight="true" outlineLevel="0" collapsed="false">
      <c r="A144" s="1" t="s">
        <v>2489</v>
      </c>
      <c r="B144" s="0" t="n">
        <v>3.81666666666666</v>
      </c>
    </row>
    <row r="145" customFormat="false" ht="15.75" hidden="false" customHeight="true" outlineLevel="0" collapsed="false">
      <c r="A145" s="1" t="s">
        <v>2490</v>
      </c>
      <c r="B145" s="0" t="n">
        <v>2.88333333333333</v>
      </c>
    </row>
    <row r="146" customFormat="false" ht="15.75" hidden="false" customHeight="true" outlineLevel="0" collapsed="false">
      <c r="A146" s="1" t="s">
        <v>2491</v>
      </c>
      <c r="B146" s="0" t="n">
        <v>1.21666666666667</v>
      </c>
    </row>
    <row r="147" customFormat="false" ht="15.75" hidden="false" customHeight="true" outlineLevel="0" collapsed="false">
      <c r="A147" s="1" t="s">
        <v>2492</v>
      </c>
      <c r="B147" s="0" t="n">
        <v>9.03333333333333</v>
      </c>
    </row>
    <row r="148" customFormat="false" ht="15.75" hidden="false" customHeight="true" outlineLevel="0" collapsed="false">
      <c r="A148" s="1" t="s">
        <v>2493</v>
      </c>
      <c r="B148" s="0" t="n">
        <v>2.4</v>
      </c>
    </row>
    <row r="149" customFormat="false" ht="15.75" hidden="false" customHeight="true" outlineLevel="0" collapsed="false">
      <c r="A149" s="1" t="s">
        <v>2494</v>
      </c>
      <c r="B149" s="0" t="n">
        <v>3.36666666666666</v>
      </c>
    </row>
    <row r="150" customFormat="false" ht="15.75" hidden="false" customHeight="true" outlineLevel="0" collapsed="false">
      <c r="A150" s="1" t="s">
        <v>2495</v>
      </c>
      <c r="B150" s="0" t="n">
        <v>4.25</v>
      </c>
    </row>
    <row r="151" customFormat="false" ht="15.75" hidden="false" customHeight="true" outlineLevel="0" collapsed="false">
      <c r="A151" s="1" t="s">
        <v>2496</v>
      </c>
      <c r="B151" s="0" t="n">
        <v>3.18333333333333</v>
      </c>
    </row>
    <row r="152" customFormat="false" ht="15.75" hidden="false" customHeight="true" outlineLevel="0" collapsed="false">
      <c r="A152" s="1" t="s">
        <v>2497</v>
      </c>
      <c r="B152" s="0" t="n">
        <v>3.98333333333333</v>
      </c>
    </row>
    <row r="153" customFormat="false" ht="15.75" hidden="false" customHeight="true" outlineLevel="0" collapsed="false">
      <c r="A153" s="1" t="s">
        <v>2498</v>
      </c>
      <c r="B153" s="0" t="n">
        <v>1.16666666666667</v>
      </c>
    </row>
    <row r="154" customFormat="false" ht="15.75" hidden="false" customHeight="true" outlineLevel="0" collapsed="false">
      <c r="A154" s="1" t="s">
        <v>2499</v>
      </c>
      <c r="B154" s="0" t="n">
        <v>2.65</v>
      </c>
    </row>
    <row r="155" customFormat="false" ht="15.75" hidden="false" customHeight="true" outlineLevel="0" collapsed="false">
      <c r="A155" s="1" t="s">
        <v>2500</v>
      </c>
      <c r="B155" s="0" t="n">
        <v>2.98333333333333</v>
      </c>
    </row>
    <row r="156" customFormat="false" ht="15.75" hidden="false" customHeight="true" outlineLevel="0" collapsed="false">
      <c r="A156" s="1" t="s">
        <v>2501</v>
      </c>
      <c r="B156" s="0" t="n">
        <v>2.25</v>
      </c>
    </row>
    <row r="157" customFormat="false" ht="15.75" hidden="false" customHeight="true" outlineLevel="0" collapsed="false">
      <c r="A157" s="1" t="s">
        <v>2502</v>
      </c>
      <c r="B157" s="0" t="n">
        <v>4.13333333333333</v>
      </c>
    </row>
    <row r="158" customFormat="false" ht="15.75" hidden="false" customHeight="true" outlineLevel="0" collapsed="false">
      <c r="A158" s="1" t="s">
        <v>2503</v>
      </c>
      <c r="B158" s="0" t="n">
        <v>3.83333333333333</v>
      </c>
    </row>
    <row r="159" customFormat="false" ht="15.75" hidden="false" customHeight="true" outlineLevel="0" collapsed="false">
      <c r="A159" s="1" t="s">
        <v>2504</v>
      </c>
      <c r="B159" s="0" t="n">
        <v>2.3</v>
      </c>
    </row>
    <row r="160" customFormat="false" ht="15.75" hidden="false" customHeight="true" outlineLevel="0" collapsed="false">
      <c r="A160" s="1" t="s">
        <v>2505</v>
      </c>
      <c r="B160" s="0" t="n">
        <v>4.05</v>
      </c>
    </row>
    <row r="161" customFormat="false" ht="15.75" hidden="false" customHeight="true" outlineLevel="0" collapsed="false">
      <c r="A161" s="1" t="s">
        <v>2506</v>
      </c>
      <c r="B161" s="0" t="n">
        <v>2.78333333333333</v>
      </c>
    </row>
    <row r="162" customFormat="false" ht="15.75" hidden="false" customHeight="true" outlineLevel="0" collapsed="false">
      <c r="A162" s="1" t="s">
        <v>2507</v>
      </c>
      <c r="B162" s="0" t="n">
        <v>6.61666666666666</v>
      </c>
    </row>
    <row r="163" customFormat="false" ht="15.75" hidden="false" customHeight="true" outlineLevel="0" collapsed="false">
      <c r="A163" s="1" t="s">
        <v>2508</v>
      </c>
      <c r="B163" s="0" t="n">
        <v>1.9</v>
      </c>
    </row>
    <row r="164" customFormat="false" ht="15.75" hidden="false" customHeight="true" outlineLevel="0" collapsed="false">
      <c r="A164" s="1" t="s">
        <v>2509</v>
      </c>
      <c r="B164" s="0" t="n">
        <v>1.35</v>
      </c>
    </row>
    <row r="165" customFormat="false" ht="15.75" hidden="false" customHeight="true" outlineLevel="0" collapsed="false">
      <c r="A165" s="1" t="s">
        <v>2510</v>
      </c>
      <c r="B165" s="0" t="n">
        <v>2.45</v>
      </c>
    </row>
    <row r="166" customFormat="false" ht="15.75" hidden="false" customHeight="true" outlineLevel="0" collapsed="false">
      <c r="A166" s="1" t="s">
        <v>2511</v>
      </c>
      <c r="B166" s="0" t="n">
        <v>3.26666666666666</v>
      </c>
    </row>
    <row r="167" customFormat="false" ht="15.75" hidden="false" customHeight="true" outlineLevel="0" collapsed="false">
      <c r="A167" s="1" t="s">
        <v>2512</v>
      </c>
      <c r="B167" s="0" t="n">
        <v>2.78333333333333</v>
      </c>
    </row>
    <row r="168" customFormat="false" ht="15.75" hidden="false" customHeight="true" outlineLevel="0" collapsed="false">
      <c r="A168" s="1" t="s">
        <v>2513</v>
      </c>
      <c r="B168" s="0" t="n">
        <v>1.51666666666667</v>
      </c>
    </row>
    <row r="169" customFormat="false" ht="15.75" hidden="false" customHeight="true" outlineLevel="0" collapsed="false">
      <c r="A169" s="1" t="s">
        <v>2514</v>
      </c>
      <c r="B169" s="0" t="n">
        <v>3.33333333333333</v>
      </c>
    </row>
    <row r="170" customFormat="false" ht="15.75" hidden="false" customHeight="true" outlineLevel="0" collapsed="false">
      <c r="A170" s="1" t="s">
        <v>2515</v>
      </c>
      <c r="B170" s="0" t="n">
        <v>1.55</v>
      </c>
    </row>
    <row r="171" customFormat="false" ht="15.75" hidden="false" customHeight="true" outlineLevel="0" collapsed="false">
      <c r="A171" s="1" t="s">
        <v>2516</v>
      </c>
      <c r="B171" s="0" t="n">
        <v>2.23333333333333</v>
      </c>
    </row>
    <row r="172" customFormat="false" ht="15.75" hidden="false" customHeight="true" outlineLevel="0" collapsed="false">
      <c r="A172" s="1" t="s">
        <v>2517</v>
      </c>
      <c r="B172" s="0" t="n">
        <v>2.45</v>
      </c>
    </row>
    <row r="173" customFormat="false" ht="15.75" hidden="false" customHeight="true" outlineLevel="0" collapsed="false">
      <c r="A173" s="1" t="s">
        <v>2518</v>
      </c>
      <c r="B173" s="0" t="n">
        <v>4.61666666666666</v>
      </c>
    </row>
    <row r="174" customFormat="false" ht="15.75" hidden="false" customHeight="true" outlineLevel="0" collapsed="false">
      <c r="A174" s="1" t="s">
        <v>2519</v>
      </c>
      <c r="B174" s="0" t="n">
        <v>6.53333333333333</v>
      </c>
    </row>
    <row r="175" customFormat="false" ht="15.75" hidden="false" customHeight="true" outlineLevel="0" collapsed="false">
      <c r="A175" s="1" t="s">
        <v>2520</v>
      </c>
      <c r="B175" s="0" t="n">
        <v>1.63333333333333</v>
      </c>
    </row>
    <row r="176" customFormat="false" ht="15.75" hidden="false" customHeight="true" outlineLevel="0" collapsed="false">
      <c r="A176" s="1" t="s">
        <v>2521</v>
      </c>
      <c r="B176" s="0" t="n">
        <v>2.51666666666666</v>
      </c>
    </row>
    <row r="177" customFormat="false" ht="15.75" hidden="false" customHeight="true" outlineLevel="0" collapsed="false">
      <c r="A177" s="1" t="s">
        <v>2522</v>
      </c>
      <c r="B177" s="0" t="n">
        <v>4.25</v>
      </c>
    </row>
    <row r="178" customFormat="false" ht="15.75" hidden="false" customHeight="true" outlineLevel="0" collapsed="false">
      <c r="A178" s="1" t="s">
        <v>2523</v>
      </c>
      <c r="B178" s="0" t="n">
        <v>4.28333333333333</v>
      </c>
    </row>
    <row r="179" customFormat="false" ht="15.75" hidden="false" customHeight="true" outlineLevel="0" collapsed="false">
      <c r="A179" s="1" t="s">
        <v>2524</v>
      </c>
      <c r="B179" s="0" t="n">
        <v>3.61666666666666</v>
      </c>
    </row>
    <row r="180" customFormat="false" ht="15.75" hidden="false" customHeight="true" outlineLevel="0" collapsed="false">
      <c r="A180" s="1" t="s">
        <v>2525</v>
      </c>
      <c r="B180" s="0" t="n">
        <v>2.61666666666666</v>
      </c>
    </row>
    <row r="181" customFormat="false" ht="15.75" hidden="false" customHeight="true" outlineLevel="0" collapsed="false">
      <c r="A181" s="1" t="s">
        <v>2526</v>
      </c>
      <c r="B181" s="0" t="n">
        <v>2.23333333333333</v>
      </c>
    </row>
    <row r="182" customFormat="false" ht="15.75" hidden="false" customHeight="true" outlineLevel="0" collapsed="false">
      <c r="A182" s="1" t="s">
        <v>2527</v>
      </c>
      <c r="B182" s="0" t="n">
        <v>0.666666666666666</v>
      </c>
    </row>
    <row r="183" customFormat="false" ht="15.75" hidden="false" customHeight="true" outlineLevel="0" collapsed="false">
      <c r="A183" s="1" t="s">
        <v>2528</v>
      </c>
      <c r="B183" s="0" t="n">
        <v>0.766666666666666</v>
      </c>
    </row>
    <row r="184" customFormat="false" ht="15.75" hidden="false" customHeight="true" outlineLevel="0" collapsed="false">
      <c r="A184" s="1" t="s">
        <v>2529</v>
      </c>
      <c r="B184" s="0" t="n">
        <v>2.88333333333333</v>
      </c>
    </row>
    <row r="185" customFormat="false" ht="15.75" hidden="false" customHeight="true" outlineLevel="0" collapsed="false">
      <c r="A185" s="1" t="s">
        <v>2530</v>
      </c>
      <c r="B185" s="0" t="n">
        <v>2.3</v>
      </c>
    </row>
    <row r="186" customFormat="false" ht="15.75" hidden="false" customHeight="true" outlineLevel="0" collapsed="false">
      <c r="A186" s="1" t="s">
        <v>2531</v>
      </c>
      <c r="B186" s="0" t="n">
        <v>2.21666666666666</v>
      </c>
    </row>
    <row r="187" customFormat="false" ht="15.75" hidden="false" customHeight="true" outlineLevel="0" collapsed="false">
      <c r="A187" s="1" t="s">
        <v>2532</v>
      </c>
      <c r="B187" s="0" t="n">
        <v>2.16666666666666</v>
      </c>
    </row>
    <row r="188" customFormat="false" ht="15.75" hidden="false" customHeight="true" outlineLevel="0" collapsed="false">
      <c r="A188" s="1" t="s">
        <v>2533</v>
      </c>
      <c r="B188" s="0" t="n">
        <v>2.58333333333333</v>
      </c>
    </row>
    <row r="189" customFormat="false" ht="15.75" hidden="false" customHeight="true" outlineLevel="0" collapsed="false">
      <c r="A189" s="1" t="s">
        <v>2534</v>
      </c>
      <c r="B189" s="0" t="n">
        <v>1.93333333333333</v>
      </c>
    </row>
    <row r="190" customFormat="false" ht="15.75" hidden="false" customHeight="true" outlineLevel="0" collapsed="false">
      <c r="A190" s="1" t="s">
        <v>2535</v>
      </c>
      <c r="B190" s="0" t="n">
        <v>3.06666666666666</v>
      </c>
    </row>
    <row r="191" customFormat="false" ht="15.75" hidden="false" customHeight="true" outlineLevel="0" collapsed="false">
      <c r="A191" s="1" t="s">
        <v>2536</v>
      </c>
      <c r="B191" s="0" t="n">
        <v>1.06666666666667</v>
      </c>
    </row>
    <row r="192" customFormat="false" ht="15.75" hidden="false" customHeight="true" outlineLevel="0" collapsed="false">
      <c r="A192" s="1" t="s">
        <v>2537</v>
      </c>
      <c r="B192" s="0" t="n">
        <v>2.33333333333333</v>
      </c>
    </row>
    <row r="193" customFormat="false" ht="15.75" hidden="false" customHeight="true" outlineLevel="0" collapsed="false">
      <c r="A193" s="1" t="s">
        <v>2538</v>
      </c>
      <c r="B193" s="0" t="n">
        <v>3.95</v>
      </c>
    </row>
    <row r="194" customFormat="false" ht="15.75" hidden="false" customHeight="true" outlineLevel="0" collapsed="false">
      <c r="A194" s="1" t="s">
        <v>2539</v>
      </c>
      <c r="B194" s="0" t="n">
        <v>4.75</v>
      </c>
    </row>
    <row r="195" customFormat="false" ht="15.75" hidden="false" customHeight="true" outlineLevel="0" collapsed="false">
      <c r="A195" s="1" t="s">
        <v>2540</v>
      </c>
      <c r="B195" s="0" t="n">
        <v>3.35</v>
      </c>
    </row>
    <row r="196" customFormat="false" ht="15.75" hidden="false" customHeight="true" outlineLevel="0" collapsed="false">
      <c r="A196" s="1" t="s">
        <v>2541</v>
      </c>
      <c r="B196" s="0" t="n">
        <v>3.21666666666666</v>
      </c>
    </row>
    <row r="197" customFormat="false" ht="15.75" hidden="false" customHeight="true" outlineLevel="0" collapsed="false">
      <c r="A197" s="1" t="s">
        <v>2542</v>
      </c>
      <c r="B197" s="0" t="n">
        <v>5.66666666666666</v>
      </c>
    </row>
    <row r="198" customFormat="false" ht="15.75" hidden="false" customHeight="true" outlineLevel="0" collapsed="false">
      <c r="A198" s="1" t="s">
        <v>2543</v>
      </c>
      <c r="B198" s="0" t="n">
        <v>1.28333333333333</v>
      </c>
    </row>
    <row r="199" customFormat="false" ht="15.75" hidden="false" customHeight="true" outlineLevel="0" collapsed="false">
      <c r="A199" s="1" t="s">
        <v>2544</v>
      </c>
      <c r="B199" s="0" t="n">
        <v>2.65</v>
      </c>
    </row>
    <row r="200" customFormat="false" ht="15.75" hidden="false" customHeight="true" outlineLevel="0" collapsed="false">
      <c r="A200" s="1" t="s">
        <v>2545</v>
      </c>
      <c r="B200" s="0" t="n">
        <v>3.6</v>
      </c>
    </row>
    <row r="201" customFormat="false" ht="15.75" hidden="false" customHeight="true" outlineLevel="0" collapsed="false">
      <c r="A201" s="1" t="s">
        <v>2546</v>
      </c>
      <c r="B201" s="0" t="n">
        <v>4.06666666666666</v>
      </c>
    </row>
    <row r="202" customFormat="false" ht="15.75" hidden="false" customHeight="true" outlineLevel="0" collapsed="false">
      <c r="A202" s="1" t="s">
        <v>2547</v>
      </c>
      <c r="B202" s="0" t="n">
        <v>6.16666666666666</v>
      </c>
    </row>
    <row r="203" customFormat="false" ht="15.75" hidden="false" customHeight="true" outlineLevel="0" collapsed="false">
      <c r="A203" s="1" t="s">
        <v>2548</v>
      </c>
      <c r="B203" s="0" t="n">
        <v>3.48333333333333</v>
      </c>
    </row>
    <row r="204" customFormat="false" ht="15.75" hidden="false" customHeight="true" outlineLevel="0" collapsed="false">
      <c r="A204" s="1" t="s">
        <v>2549</v>
      </c>
      <c r="B204" s="0" t="n">
        <v>2.2</v>
      </c>
    </row>
    <row r="205" customFormat="false" ht="15.75" hidden="false" customHeight="true" outlineLevel="0" collapsed="false">
      <c r="A205" s="1" t="s">
        <v>2550</v>
      </c>
      <c r="B205" s="0" t="n">
        <v>2.75</v>
      </c>
    </row>
    <row r="206" customFormat="false" ht="15.75" hidden="false" customHeight="true" outlineLevel="0" collapsed="false">
      <c r="A206" s="1" t="s">
        <v>2551</v>
      </c>
      <c r="B206" s="0" t="n">
        <v>2.56666666666666</v>
      </c>
    </row>
    <row r="207" customFormat="false" ht="15.75" hidden="false" customHeight="true" outlineLevel="0" collapsed="false">
      <c r="A207" s="1" t="s">
        <v>2552</v>
      </c>
      <c r="B207" s="0" t="n">
        <v>2.68333333333333</v>
      </c>
    </row>
    <row r="208" customFormat="false" ht="15.75" hidden="false" customHeight="true" outlineLevel="0" collapsed="false">
      <c r="A208" s="1" t="s">
        <v>2553</v>
      </c>
      <c r="B208" s="0" t="n">
        <v>1.91666666666667</v>
      </c>
    </row>
    <row r="209" customFormat="false" ht="15.75" hidden="false" customHeight="true" outlineLevel="0" collapsed="false">
      <c r="A209" s="1" t="s">
        <v>2554</v>
      </c>
      <c r="B209" s="0" t="n">
        <v>2.53333333333333</v>
      </c>
    </row>
    <row r="210" customFormat="false" ht="15.75" hidden="false" customHeight="true" outlineLevel="0" collapsed="false">
      <c r="A210" s="1" t="s">
        <v>2555</v>
      </c>
      <c r="B210" s="0" t="n">
        <v>5.26666666666666</v>
      </c>
    </row>
    <row r="211" customFormat="false" ht="15.75" hidden="false" customHeight="true" outlineLevel="0" collapsed="false">
      <c r="A211" s="1" t="s">
        <v>2556</v>
      </c>
      <c r="B211" s="0" t="n">
        <v>2.16666666666666</v>
      </c>
    </row>
    <row r="212" customFormat="false" ht="15.75" hidden="false" customHeight="true" outlineLevel="0" collapsed="false">
      <c r="A212" s="1" t="s">
        <v>2557</v>
      </c>
      <c r="B212" s="0" t="n">
        <v>4.75</v>
      </c>
    </row>
    <row r="213" customFormat="false" ht="15.75" hidden="false" customHeight="true" outlineLevel="0" collapsed="false">
      <c r="A213" s="1" t="s">
        <v>2558</v>
      </c>
      <c r="B213" s="0" t="n">
        <v>7.69999999999999</v>
      </c>
    </row>
    <row r="214" customFormat="false" ht="15.75" hidden="false" customHeight="true" outlineLevel="0" collapsed="false">
      <c r="A214" s="1" t="s">
        <v>2559</v>
      </c>
      <c r="B214" s="0" t="n">
        <v>1.95</v>
      </c>
    </row>
    <row r="215" customFormat="false" ht="15.75" hidden="false" customHeight="true" outlineLevel="0" collapsed="false">
      <c r="A215" s="1" t="s">
        <v>2560</v>
      </c>
      <c r="B215" s="0" t="n">
        <v>3.95</v>
      </c>
    </row>
    <row r="216" customFormat="false" ht="15.75" hidden="false" customHeight="true" outlineLevel="0" collapsed="false">
      <c r="A216" s="1" t="s">
        <v>2561</v>
      </c>
      <c r="B216" s="0" t="n">
        <v>1.11666666666667</v>
      </c>
    </row>
    <row r="217" customFormat="false" ht="15.75" hidden="false" customHeight="true" outlineLevel="0" collapsed="false">
      <c r="A217" s="1" t="s">
        <v>2562</v>
      </c>
      <c r="B217" s="0" t="n">
        <v>0.65</v>
      </c>
    </row>
    <row r="218" customFormat="false" ht="15.75" hidden="false" customHeight="true" outlineLevel="0" collapsed="false">
      <c r="A218" s="1" t="s">
        <v>2563</v>
      </c>
      <c r="B218" s="0" t="n">
        <v>8.29999999999999</v>
      </c>
    </row>
    <row r="219" customFormat="false" ht="15.75" hidden="false" customHeight="true" outlineLevel="0" collapsed="false">
      <c r="A219" s="1" t="s">
        <v>2564</v>
      </c>
      <c r="B219" s="0" t="n">
        <v>3.73333333333333</v>
      </c>
    </row>
    <row r="220" customFormat="false" ht="15.75" hidden="false" customHeight="true" outlineLevel="0" collapsed="false">
      <c r="A220" s="1" t="s">
        <v>2565</v>
      </c>
      <c r="B220" s="0" t="n">
        <v>3.05</v>
      </c>
    </row>
    <row r="221" customFormat="false" ht="15.75" hidden="false" customHeight="true" outlineLevel="0" collapsed="false">
      <c r="A221" s="1" t="s">
        <v>2566</v>
      </c>
      <c r="B221" s="0" t="n">
        <v>1.65</v>
      </c>
    </row>
    <row r="222" customFormat="false" ht="15.75" hidden="false" customHeight="true" outlineLevel="0" collapsed="false">
      <c r="A222" s="1" t="s">
        <v>2567</v>
      </c>
      <c r="B222" s="0" t="n">
        <v>5.81666666666666</v>
      </c>
    </row>
    <row r="223" customFormat="false" ht="15.75" hidden="false" customHeight="true" outlineLevel="0" collapsed="false">
      <c r="A223" s="1" t="s">
        <v>2568</v>
      </c>
      <c r="B223" s="0" t="n">
        <v>6.38333333333333</v>
      </c>
    </row>
    <row r="224" customFormat="false" ht="15.75" hidden="false" customHeight="true" outlineLevel="0" collapsed="false">
      <c r="A224" s="1" t="s">
        <v>2569</v>
      </c>
      <c r="B224" s="0" t="n">
        <v>2.33333333333333</v>
      </c>
    </row>
    <row r="225" customFormat="false" ht="15.75" hidden="false" customHeight="true" outlineLevel="0" collapsed="false">
      <c r="A225" s="1" t="s">
        <v>2570</v>
      </c>
      <c r="B225" s="0" t="n">
        <v>2.9</v>
      </c>
    </row>
    <row r="226" customFormat="false" ht="15.75" hidden="false" customHeight="true" outlineLevel="0" collapsed="false">
      <c r="A226" s="1" t="s">
        <v>2571</v>
      </c>
      <c r="B226" s="0" t="n">
        <v>2.21666666666666</v>
      </c>
    </row>
    <row r="227" customFormat="false" ht="15.75" hidden="false" customHeight="true" outlineLevel="0" collapsed="false">
      <c r="A227" s="1" t="s">
        <v>2572</v>
      </c>
      <c r="B227" s="0" t="n">
        <v>2.81666666666666</v>
      </c>
    </row>
    <row r="228" customFormat="false" ht="15.75" hidden="false" customHeight="true" outlineLevel="0" collapsed="false">
      <c r="A228" s="1" t="s">
        <v>2573</v>
      </c>
      <c r="B228" s="0" t="n">
        <v>6.06666666666666</v>
      </c>
    </row>
    <row r="229" customFormat="false" ht="15.75" hidden="false" customHeight="true" outlineLevel="0" collapsed="false">
      <c r="A229" s="1" t="s">
        <v>2574</v>
      </c>
      <c r="B229" s="0" t="n">
        <v>3.81666666666666</v>
      </c>
    </row>
    <row r="230" customFormat="false" ht="15.75" hidden="false" customHeight="true" outlineLevel="0" collapsed="false">
      <c r="A230" s="1" t="s">
        <v>2575</v>
      </c>
      <c r="B230" s="0" t="n">
        <v>8.21666666666666</v>
      </c>
    </row>
    <row r="231" customFormat="false" ht="15.75" hidden="false" customHeight="true" outlineLevel="0" collapsed="false">
      <c r="A231" s="1" t="s">
        <v>2576</v>
      </c>
      <c r="B231" s="0" t="n">
        <v>1.98333333333333</v>
      </c>
    </row>
    <row r="232" customFormat="false" ht="15.75" hidden="false" customHeight="true" outlineLevel="0" collapsed="false">
      <c r="A232" s="1" t="s">
        <v>2577</v>
      </c>
      <c r="B232" s="0" t="n">
        <v>3.05</v>
      </c>
    </row>
    <row r="233" customFormat="false" ht="15.75" hidden="false" customHeight="true" outlineLevel="0" collapsed="false">
      <c r="A233" s="1" t="s">
        <v>2578</v>
      </c>
      <c r="B233" s="0" t="n">
        <v>8.46666666666666</v>
      </c>
    </row>
    <row r="234" customFormat="false" ht="15.75" hidden="false" customHeight="true" outlineLevel="0" collapsed="false">
      <c r="A234" s="1" t="s">
        <v>2579</v>
      </c>
      <c r="B234" s="0" t="n">
        <v>3.38333333333333</v>
      </c>
    </row>
    <row r="235" customFormat="false" ht="15.75" hidden="false" customHeight="true" outlineLevel="0" collapsed="false">
      <c r="A235" s="1" t="s">
        <v>2580</v>
      </c>
      <c r="B235" s="0" t="n">
        <v>1.98333333333333</v>
      </c>
    </row>
    <row r="236" customFormat="false" ht="15.75" hidden="false" customHeight="true" outlineLevel="0" collapsed="false">
      <c r="A236" s="1" t="s">
        <v>2581</v>
      </c>
      <c r="B236" s="0" t="n">
        <v>7.23333333333333</v>
      </c>
    </row>
    <row r="237" customFormat="false" ht="15.75" hidden="false" customHeight="true" outlineLevel="0" collapsed="false">
      <c r="A237" s="1" t="s">
        <v>2582</v>
      </c>
      <c r="B237" s="0" t="n">
        <v>1.83333333333333</v>
      </c>
    </row>
    <row r="238" customFormat="false" ht="15.75" hidden="false" customHeight="true" outlineLevel="0" collapsed="false">
      <c r="A238" s="1" t="s">
        <v>2583</v>
      </c>
      <c r="B238" s="0" t="n">
        <v>2.36666666666666</v>
      </c>
    </row>
    <row r="239" customFormat="false" ht="15.75" hidden="false" customHeight="true" outlineLevel="0" collapsed="false">
      <c r="A239" s="1" t="s">
        <v>2584</v>
      </c>
      <c r="B239" s="0" t="n">
        <v>2.46666666666666</v>
      </c>
    </row>
    <row r="240" customFormat="false" ht="15.75" hidden="false" customHeight="true" outlineLevel="0" collapsed="false">
      <c r="A240" s="1" t="s">
        <v>2585</v>
      </c>
      <c r="B240" s="0" t="n">
        <v>4.78333333333333</v>
      </c>
    </row>
    <row r="241" customFormat="false" ht="15.75" hidden="false" customHeight="true" outlineLevel="0" collapsed="false">
      <c r="A241" s="1" t="s">
        <v>2586</v>
      </c>
      <c r="B241" s="0" t="n">
        <v>5.01666666666666</v>
      </c>
    </row>
    <row r="242" customFormat="false" ht="15.75" hidden="false" customHeight="true" outlineLevel="0" collapsed="false">
      <c r="A242" s="1" t="s">
        <v>2587</v>
      </c>
      <c r="B242" s="0" t="n">
        <v>4.48333333333333</v>
      </c>
    </row>
    <row r="243" customFormat="false" ht="15.75" hidden="false" customHeight="true" outlineLevel="0" collapsed="false">
      <c r="A243" s="1" t="s">
        <v>2588</v>
      </c>
      <c r="B243" s="0" t="n">
        <v>2.48333333333333</v>
      </c>
    </row>
    <row r="244" customFormat="false" ht="15.75" hidden="false" customHeight="true" outlineLevel="0" collapsed="false">
      <c r="A244" s="1" t="s">
        <v>2589</v>
      </c>
      <c r="B244" s="0" t="n">
        <v>3.33333333333333</v>
      </c>
    </row>
    <row r="245" customFormat="false" ht="15.75" hidden="false" customHeight="true" outlineLevel="0" collapsed="false">
      <c r="A245" s="1" t="s">
        <v>2590</v>
      </c>
      <c r="B245" s="0" t="n">
        <v>4.55</v>
      </c>
    </row>
    <row r="246" customFormat="false" ht="15.75" hidden="false" customHeight="true" outlineLevel="0" collapsed="false">
      <c r="A246" s="1" t="s">
        <v>2591</v>
      </c>
      <c r="B246" s="0" t="n">
        <v>2.73333333333333</v>
      </c>
    </row>
    <row r="247" customFormat="false" ht="15.75" hidden="false" customHeight="true" outlineLevel="0" collapsed="false">
      <c r="A247" s="1" t="s">
        <v>2592</v>
      </c>
      <c r="B247" s="0" t="n">
        <v>3.75</v>
      </c>
    </row>
    <row r="248" customFormat="false" ht="15.75" hidden="false" customHeight="true" outlineLevel="0" collapsed="false">
      <c r="A248" s="1" t="s">
        <v>2593</v>
      </c>
      <c r="B248" s="0" t="n">
        <v>6.34999999999999</v>
      </c>
    </row>
    <row r="249" customFormat="false" ht="15.75" hidden="false" customHeight="true" outlineLevel="0" collapsed="false">
      <c r="A249" s="1" t="s">
        <v>2594</v>
      </c>
      <c r="B249" s="0" t="n">
        <v>2.96666666666666</v>
      </c>
    </row>
    <row r="250" customFormat="false" ht="15.75" hidden="false" customHeight="true" outlineLevel="0" collapsed="false">
      <c r="A250" s="1" t="s">
        <v>2595</v>
      </c>
      <c r="B250" s="0" t="n">
        <v>4.35</v>
      </c>
    </row>
    <row r="251" customFormat="false" ht="15.75" hidden="false" customHeight="true" outlineLevel="0" collapsed="false">
      <c r="A251" s="1" t="s">
        <v>2596</v>
      </c>
      <c r="B251" s="0" t="n">
        <v>1.85</v>
      </c>
    </row>
    <row r="252" customFormat="false" ht="15.75" hidden="false" customHeight="true" outlineLevel="0" collapsed="false">
      <c r="A252" s="1" t="s">
        <v>2597</v>
      </c>
      <c r="B252" s="0" t="n">
        <v>8.18333333333333</v>
      </c>
    </row>
    <row r="253" customFormat="false" ht="15.75" hidden="false" customHeight="true" outlineLevel="0" collapsed="false">
      <c r="A253" s="1" t="s">
        <v>2598</v>
      </c>
      <c r="B253" s="0" t="n">
        <v>5.96666666666666</v>
      </c>
    </row>
    <row r="254" customFormat="false" ht="15.75" hidden="false" customHeight="true" outlineLevel="0" collapsed="false">
      <c r="A254" s="1" t="s">
        <v>2599</v>
      </c>
      <c r="B254" s="0" t="n">
        <v>2.6</v>
      </c>
    </row>
    <row r="255" customFormat="false" ht="15.75" hidden="false" customHeight="true" outlineLevel="0" collapsed="false">
      <c r="A255" s="1" t="s">
        <v>2600</v>
      </c>
      <c r="B255" s="0" t="n">
        <v>1.83333333333333</v>
      </c>
    </row>
    <row r="256" customFormat="false" ht="15.75" hidden="false" customHeight="true" outlineLevel="0" collapsed="false">
      <c r="A256" s="1" t="s">
        <v>2601</v>
      </c>
      <c r="B256" s="0" t="n">
        <v>7.91666666666666</v>
      </c>
    </row>
    <row r="257" customFormat="false" ht="15.75" hidden="false" customHeight="true" outlineLevel="0" collapsed="false">
      <c r="A257" s="1" t="s">
        <v>2602</v>
      </c>
      <c r="B257" s="0" t="n">
        <v>8.41666666666666</v>
      </c>
    </row>
    <row r="258" customFormat="false" ht="15.75" hidden="false" customHeight="true" outlineLevel="0" collapsed="false">
      <c r="A258" s="1" t="s">
        <v>2603</v>
      </c>
      <c r="B258" s="0" t="n">
        <v>5.51666666666666</v>
      </c>
    </row>
    <row r="259" customFormat="false" ht="15.75" hidden="false" customHeight="true" outlineLevel="0" collapsed="false">
      <c r="A259" s="1" t="s">
        <v>2604</v>
      </c>
      <c r="B259" s="0" t="n">
        <v>2.08333333333333</v>
      </c>
    </row>
    <row r="260" customFormat="false" ht="15.75" hidden="false" customHeight="true" outlineLevel="0" collapsed="false">
      <c r="A260" s="1" t="s">
        <v>2605</v>
      </c>
      <c r="B260" s="0" t="n">
        <v>3.08333333333333</v>
      </c>
    </row>
    <row r="261" customFormat="false" ht="15.75" hidden="false" customHeight="true" outlineLevel="0" collapsed="false">
      <c r="A261" s="1" t="s">
        <v>2606</v>
      </c>
      <c r="B261" s="0" t="n">
        <v>3.06666666666666</v>
      </c>
    </row>
    <row r="262" customFormat="false" ht="15.75" hidden="false" customHeight="true" outlineLevel="0" collapsed="false">
      <c r="A262" s="1" t="s">
        <v>2607</v>
      </c>
      <c r="B262" s="0" t="n">
        <v>2.3</v>
      </c>
    </row>
    <row r="263" customFormat="false" ht="15.75" hidden="false" customHeight="true" outlineLevel="0" collapsed="false">
      <c r="A263" s="1" t="s">
        <v>2608</v>
      </c>
      <c r="B263" s="0" t="n">
        <v>2.36666666666666</v>
      </c>
    </row>
    <row r="264" customFormat="false" ht="15.75" hidden="false" customHeight="true" outlineLevel="0" collapsed="false">
      <c r="A264" s="1" t="s">
        <v>2609</v>
      </c>
      <c r="B264" s="0" t="n">
        <v>3.46666666666666</v>
      </c>
    </row>
    <row r="265" customFormat="false" ht="15.75" hidden="false" customHeight="true" outlineLevel="0" collapsed="false">
      <c r="A265" s="1" t="s">
        <v>2610</v>
      </c>
      <c r="B265" s="0" t="n">
        <v>3.05</v>
      </c>
    </row>
    <row r="266" customFormat="false" ht="15.75" hidden="false" customHeight="true" outlineLevel="0" collapsed="false">
      <c r="A266" s="1" t="s">
        <v>2611</v>
      </c>
      <c r="B266" s="0" t="n">
        <v>4.98333333333333</v>
      </c>
    </row>
    <row r="267" customFormat="false" ht="15.75" hidden="false" customHeight="true" outlineLevel="0" collapsed="false">
      <c r="A267" s="1" t="s">
        <v>2612</v>
      </c>
      <c r="B267" s="0" t="n">
        <v>4.33333333333333</v>
      </c>
    </row>
    <row r="268" customFormat="false" ht="15.75" hidden="false" customHeight="true" outlineLevel="0" collapsed="false">
      <c r="A268" s="1" t="s">
        <v>2613</v>
      </c>
      <c r="B268" s="0" t="n">
        <v>7.78333333333333</v>
      </c>
    </row>
    <row r="269" customFormat="false" ht="15.75" hidden="false" customHeight="true" outlineLevel="0" collapsed="false">
      <c r="A269" s="1" t="s">
        <v>2614</v>
      </c>
      <c r="B269" s="0" t="n">
        <v>4.06666666666666</v>
      </c>
    </row>
    <row r="270" customFormat="false" ht="15.75" hidden="false" customHeight="true" outlineLevel="0" collapsed="false">
      <c r="A270" s="1" t="s">
        <v>2615</v>
      </c>
      <c r="B270" s="0" t="n">
        <v>7.51666666666666</v>
      </c>
    </row>
    <row r="271" customFormat="false" ht="15.75" hidden="false" customHeight="true" outlineLevel="0" collapsed="false">
      <c r="A271" s="1" t="s">
        <v>2616</v>
      </c>
      <c r="B271" s="0" t="n">
        <v>2.68333333333333</v>
      </c>
    </row>
    <row r="272" customFormat="false" ht="15.75" hidden="false" customHeight="true" outlineLevel="0" collapsed="false">
      <c r="A272" s="1" t="s">
        <v>2617</v>
      </c>
      <c r="B272" s="0" t="n">
        <v>9.26666666666666</v>
      </c>
    </row>
    <row r="273" customFormat="false" ht="15.75" hidden="false" customHeight="true" outlineLevel="0" collapsed="false">
      <c r="A273" s="1" t="s">
        <v>2618</v>
      </c>
      <c r="B273" s="0" t="n">
        <v>2.45</v>
      </c>
    </row>
    <row r="274" customFormat="false" ht="15.75" hidden="false" customHeight="true" outlineLevel="0" collapsed="false">
      <c r="A274" s="1" t="s">
        <v>2619</v>
      </c>
      <c r="B274" s="0" t="n">
        <v>1.81666666666667</v>
      </c>
    </row>
    <row r="275" customFormat="false" ht="15.75" hidden="false" customHeight="true" outlineLevel="0" collapsed="false">
      <c r="A275" s="1" t="s">
        <v>2620</v>
      </c>
      <c r="B275" s="0" t="n">
        <v>6.21666666666666</v>
      </c>
    </row>
    <row r="276" customFormat="false" ht="15.75" hidden="false" customHeight="true" outlineLevel="0" collapsed="false">
      <c r="A276" s="1" t="s">
        <v>2621</v>
      </c>
      <c r="B276" s="0" t="n">
        <v>2.41666666666666</v>
      </c>
    </row>
    <row r="277" customFormat="false" ht="15.75" hidden="false" customHeight="true" outlineLevel="0" collapsed="false">
      <c r="A277" s="1" t="s">
        <v>2622</v>
      </c>
      <c r="B277" s="0" t="n">
        <v>6.91666666666666</v>
      </c>
    </row>
    <row r="278" customFormat="false" ht="15.75" hidden="false" customHeight="true" outlineLevel="0" collapsed="false">
      <c r="A278" s="1" t="s">
        <v>2623</v>
      </c>
      <c r="B278" s="0" t="n">
        <v>1.9</v>
      </c>
    </row>
    <row r="279" customFormat="false" ht="15.75" hidden="false" customHeight="true" outlineLevel="0" collapsed="false">
      <c r="A279" s="1" t="s">
        <v>2624</v>
      </c>
      <c r="B279" s="0" t="n">
        <v>2.2</v>
      </c>
    </row>
    <row r="280" customFormat="false" ht="15.75" hidden="false" customHeight="true" outlineLevel="0" collapsed="false">
      <c r="A280" s="1" t="s">
        <v>2625</v>
      </c>
      <c r="B280" s="0" t="n">
        <v>3.28333333333333</v>
      </c>
    </row>
    <row r="281" customFormat="false" ht="15.75" hidden="false" customHeight="true" outlineLevel="0" collapsed="false">
      <c r="A281" s="1" t="s">
        <v>2626</v>
      </c>
      <c r="B281" s="0" t="n">
        <v>2.18333333333333</v>
      </c>
    </row>
    <row r="282" customFormat="false" ht="15.75" hidden="false" customHeight="true" outlineLevel="0" collapsed="false">
      <c r="A282" s="1" t="s">
        <v>2627</v>
      </c>
      <c r="B282" s="0" t="n">
        <v>5.1</v>
      </c>
    </row>
    <row r="283" customFormat="false" ht="15.75" hidden="false" customHeight="true" outlineLevel="0" collapsed="false">
      <c r="A283" s="1" t="s">
        <v>2628</v>
      </c>
      <c r="B283" s="0" t="n">
        <v>1.58333333333333</v>
      </c>
    </row>
    <row r="284" customFormat="false" ht="15.75" hidden="false" customHeight="true" outlineLevel="0" collapsed="false">
      <c r="A284" s="1" t="s">
        <v>2629</v>
      </c>
      <c r="B284" s="0" t="n">
        <v>0.899999999999999</v>
      </c>
    </row>
    <row r="285" customFormat="false" ht="15.75" hidden="false" customHeight="true" outlineLevel="0" collapsed="false">
      <c r="A285" s="1" t="s">
        <v>2630</v>
      </c>
      <c r="B285" s="0" t="n">
        <v>5.81666666666666</v>
      </c>
    </row>
    <row r="286" customFormat="false" ht="15.75" hidden="false" customHeight="true" outlineLevel="0" collapsed="false">
      <c r="A286" s="1" t="s">
        <v>2631</v>
      </c>
      <c r="B286" s="0" t="n">
        <v>5.86666666666666</v>
      </c>
    </row>
    <row r="287" customFormat="false" ht="15.75" hidden="false" customHeight="true" outlineLevel="0" collapsed="false">
      <c r="A287" s="1" t="s">
        <v>2632</v>
      </c>
      <c r="B287" s="0" t="n">
        <v>3.66666666666666</v>
      </c>
    </row>
    <row r="288" customFormat="false" ht="15.75" hidden="false" customHeight="true" outlineLevel="0" collapsed="false">
      <c r="A288" s="1" t="s">
        <v>2633</v>
      </c>
      <c r="B288" s="0" t="n">
        <v>7.18333333333333</v>
      </c>
    </row>
    <row r="289" customFormat="false" ht="15.75" hidden="false" customHeight="true" outlineLevel="0" collapsed="false">
      <c r="A289" s="1" t="s">
        <v>2634</v>
      </c>
      <c r="B289" s="0" t="n">
        <v>8.19999999999999</v>
      </c>
    </row>
    <row r="290" customFormat="false" ht="15.75" hidden="false" customHeight="true" outlineLevel="0" collapsed="false">
      <c r="A290" s="1" t="s">
        <v>2635</v>
      </c>
      <c r="B290" s="0" t="n">
        <v>4.03333333333333</v>
      </c>
    </row>
    <row r="291" customFormat="false" ht="15.75" hidden="false" customHeight="true" outlineLevel="0" collapsed="false">
      <c r="A291" s="1" t="s">
        <v>2636</v>
      </c>
      <c r="B291" s="0" t="n">
        <v>3.66666666666666</v>
      </c>
    </row>
    <row r="292" customFormat="false" ht="15.75" hidden="false" customHeight="true" outlineLevel="0" collapsed="false">
      <c r="A292" s="1" t="s">
        <v>2637</v>
      </c>
      <c r="B292" s="0" t="n">
        <v>2.53333333333333</v>
      </c>
    </row>
    <row r="293" customFormat="false" ht="15.75" hidden="false" customHeight="true" outlineLevel="0" collapsed="false">
      <c r="A293" s="1" t="s">
        <v>2638</v>
      </c>
      <c r="B293" s="0" t="n">
        <v>2.48333333333333</v>
      </c>
    </row>
    <row r="294" customFormat="false" ht="15.75" hidden="false" customHeight="true" outlineLevel="0" collapsed="false">
      <c r="A294" s="1" t="s">
        <v>2639</v>
      </c>
      <c r="B294" s="0" t="n">
        <v>3.5</v>
      </c>
    </row>
    <row r="295" customFormat="false" ht="15.75" hidden="false" customHeight="true" outlineLevel="0" collapsed="false">
      <c r="A295" s="1" t="s">
        <v>2640</v>
      </c>
      <c r="B295" s="0" t="n">
        <v>2.76666666666666</v>
      </c>
    </row>
    <row r="296" customFormat="false" ht="15.75" hidden="false" customHeight="true" outlineLevel="0" collapsed="false">
      <c r="A296" s="1" t="s">
        <v>2641</v>
      </c>
      <c r="B296" s="0" t="n">
        <v>3.71666666666666</v>
      </c>
    </row>
    <row r="297" customFormat="false" ht="15.75" hidden="false" customHeight="true" outlineLevel="0" collapsed="false">
      <c r="A297" s="1" t="s">
        <v>2642</v>
      </c>
      <c r="B297" s="0" t="n">
        <v>4.71666666666666</v>
      </c>
    </row>
    <row r="298" customFormat="false" ht="15.75" hidden="false" customHeight="true" outlineLevel="0" collapsed="false">
      <c r="A298" s="1" t="s">
        <v>2643</v>
      </c>
      <c r="B298" s="0" t="n">
        <v>1.76666666666667</v>
      </c>
    </row>
    <row r="299" customFormat="false" ht="15.75" hidden="false" customHeight="true" outlineLevel="0" collapsed="false">
      <c r="A299" s="1" t="s">
        <v>2644</v>
      </c>
      <c r="B299" s="0" t="n">
        <v>4.91666666666666</v>
      </c>
    </row>
    <row r="300" customFormat="false" ht="15.75" hidden="false" customHeight="true" outlineLevel="0" collapsed="false">
      <c r="A300" s="1" t="s">
        <v>2645</v>
      </c>
      <c r="B300" s="0" t="n">
        <v>6.1</v>
      </c>
    </row>
    <row r="301" customFormat="false" ht="15.75" hidden="false" customHeight="true" outlineLevel="0" collapsed="false">
      <c r="A301" s="1" t="s">
        <v>2646</v>
      </c>
      <c r="B301" s="0" t="n">
        <v>2.31666666666666</v>
      </c>
    </row>
    <row r="302" customFormat="false" ht="15.75" hidden="false" customHeight="true" outlineLevel="0" collapsed="false">
      <c r="A302" s="1" t="s">
        <v>2647</v>
      </c>
      <c r="B302" s="0" t="n">
        <v>7.93333333333333</v>
      </c>
    </row>
    <row r="303" customFormat="false" ht="15.75" hidden="false" customHeight="true" outlineLevel="0" collapsed="false">
      <c r="A303" s="1" t="s">
        <v>2648</v>
      </c>
      <c r="B303" s="0" t="n">
        <v>2.58333333333333</v>
      </c>
    </row>
    <row r="304" customFormat="false" ht="15.75" hidden="false" customHeight="true" outlineLevel="0" collapsed="false">
      <c r="A304" s="1" t="s">
        <v>2649</v>
      </c>
      <c r="B304" s="0" t="n">
        <v>7.93333333333333</v>
      </c>
    </row>
    <row r="305" customFormat="false" ht="15.75" hidden="false" customHeight="true" outlineLevel="0" collapsed="false">
      <c r="A305" s="1" t="s">
        <v>2650</v>
      </c>
      <c r="B305" s="0" t="n">
        <v>3.28333333333333</v>
      </c>
    </row>
    <row r="306" customFormat="false" ht="15.75" hidden="false" customHeight="true" outlineLevel="0" collapsed="false">
      <c r="A306" s="1" t="s">
        <v>2651</v>
      </c>
      <c r="B306" s="0" t="n">
        <v>1.65</v>
      </c>
    </row>
    <row r="307" customFormat="false" ht="15.75" hidden="false" customHeight="true" outlineLevel="0" collapsed="false">
      <c r="A307" s="1" t="s">
        <v>2652</v>
      </c>
      <c r="B307" s="0" t="n">
        <v>2.85</v>
      </c>
    </row>
    <row r="308" customFormat="false" ht="15.75" hidden="false" customHeight="true" outlineLevel="0" collapsed="false">
      <c r="A308" s="1" t="s">
        <v>2653</v>
      </c>
      <c r="B308" s="0" t="n">
        <v>2.06666666666666</v>
      </c>
    </row>
    <row r="309" customFormat="false" ht="15.75" hidden="false" customHeight="true" outlineLevel="0" collapsed="false">
      <c r="A309" s="1" t="s">
        <v>2654</v>
      </c>
      <c r="B309" s="0" t="n">
        <v>3.9</v>
      </c>
    </row>
    <row r="310" customFormat="false" ht="15.75" hidden="false" customHeight="true" outlineLevel="0" collapsed="false">
      <c r="A310" s="1" t="s">
        <v>2655</v>
      </c>
      <c r="B310" s="0" t="n">
        <v>3.11666666666666</v>
      </c>
    </row>
    <row r="311" customFormat="false" ht="15.75" hidden="false" customHeight="true" outlineLevel="0" collapsed="false">
      <c r="A311" s="1" t="s">
        <v>2656</v>
      </c>
      <c r="B311" s="0" t="n">
        <v>2.58333333333333</v>
      </c>
    </row>
    <row r="312" customFormat="false" ht="15.75" hidden="false" customHeight="true" outlineLevel="0" collapsed="false">
      <c r="A312" s="1" t="s">
        <v>2657</v>
      </c>
      <c r="B312" s="0" t="n">
        <v>2.66666666666666</v>
      </c>
    </row>
    <row r="313" customFormat="false" ht="15.75" hidden="false" customHeight="true" outlineLevel="0" collapsed="false">
      <c r="A313" s="1" t="s">
        <v>2658</v>
      </c>
      <c r="B313" s="0" t="n">
        <v>4.61666666666666</v>
      </c>
    </row>
    <row r="314" customFormat="false" ht="15.75" hidden="false" customHeight="true" outlineLevel="0" collapsed="false">
      <c r="A314" s="1" t="s">
        <v>2659</v>
      </c>
      <c r="B314" s="0" t="n">
        <v>1.81666666666667</v>
      </c>
    </row>
    <row r="315" customFormat="false" ht="15.75" hidden="false" customHeight="true" outlineLevel="0" collapsed="false">
      <c r="A315" s="1" t="s">
        <v>2660</v>
      </c>
      <c r="B315" s="0" t="n">
        <v>3.31666666666666</v>
      </c>
    </row>
    <row r="316" customFormat="false" ht="15.75" hidden="false" customHeight="true" outlineLevel="0" collapsed="false">
      <c r="A316" s="1" t="s">
        <v>2661</v>
      </c>
      <c r="B316" s="0" t="n">
        <v>2.65</v>
      </c>
    </row>
    <row r="317" customFormat="false" ht="15.75" hidden="false" customHeight="true" outlineLevel="0" collapsed="false">
      <c r="A317" s="1" t="s">
        <v>2662</v>
      </c>
      <c r="B317" s="0" t="n">
        <v>2.43333333333333</v>
      </c>
    </row>
    <row r="318" customFormat="false" ht="15.75" hidden="false" customHeight="true" outlineLevel="0" collapsed="false">
      <c r="A318" s="1" t="s">
        <v>2663</v>
      </c>
      <c r="B318" s="0" t="n">
        <v>2.06666666666666</v>
      </c>
    </row>
    <row r="319" customFormat="false" ht="15.75" hidden="false" customHeight="true" outlineLevel="0" collapsed="false">
      <c r="A319" s="1" t="s">
        <v>2664</v>
      </c>
      <c r="B319" s="0" t="n">
        <v>1.9</v>
      </c>
    </row>
    <row r="320" customFormat="false" ht="15.75" hidden="false" customHeight="true" outlineLevel="0" collapsed="false">
      <c r="A320" s="1" t="s">
        <v>2665</v>
      </c>
      <c r="B320" s="0" t="n">
        <v>1.93333333333333</v>
      </c>
    </row>
    <row r="321" customFormat="false" ht="15.75" hidden="false" customHeight="true" outlineLevel="0" collapsed="false">
      <c r="A321" s="1" t="s">
        <v>2666</v>
      </c>
      <c r="B321" s="0" t="n">
        <v>1.65</v>
      </c>
    </row>
    <row r="322" customFormat="false" ht="15.75" hidden="false" customHeight="true" outlineLevel="0" collapsed="false">
      <c r="A322" s="1" t="s">
        <v>2667</v>
      </c>
      <c r="B322" s="0" t="n">
        <v>2.2</v>
      </c>
    </row>
    <row r="323" customFormat="false" ht="15.75" hidden="false" customHeight="true" outlineLevel="0" collapsed="false">
      <c r="A323" s="1" t="s">
        <v>2668</v>
      </c>
      <c r="B323" s="0" t="n">
        <v>1.6</v>
      </c>
    </row>
    <row r="324" customFormat="false" ht="15.75" hidden="false" customHeight="true" outlineLevel="0" collapsed="false">
      <c r="A324" s="1" t="s">
        <v>2669</v>
      </c>
      <c r="B324" s="0" t="n">
        <v>4.33333333333333</v>
      </c>
    </row>
    <row r="325" customFormat="false" ht="15.75" hidden="false" customHeight="true" outlineLevel="0" collapsed="false">
      <c r="A325" s="1" t="s">
        <v>2670</v>
      </c>
      <c r="B325" s="0" t="n">
        <v>3.93333333333333</v>
      </c>
    </row>
    <row r="326" customFormat="false" ht="15.75" hidden="false" customHeight="true" outlineLevel="0" collapsed="false">
      <c r="A326" s="1" t="s">
        <v>2671</v>
      </c>
      <c r="B326" s="0" t="n">
        <v>2.28333333333333</v>
      </c>
    </row>
    <row r="327" customFormat="false" ht="15.75" hidden="false" customHeight="true" outlineLevel="0" collapsed="false">
      <c r="A327" s="1" t="s">
        <v>2672</v>
      </c>
      <c r="B327" s="0" t="n">
        <v>0.55</v>
      </c>
    </row>
    <row r="328" customFormat="false" ht="15.75" hidden="false" customHeight="true" outlineLevel="0" collapsed="false">
      <c r="A328" s="1" t="s">
        <v>2673</v>
      </c>
      <c r="B328" s="0" t="n">
        <v>0.566666666666666</v>
      </c>
    </row>
    <row r="329" customFormat="false" ht="15.75" hidden="false" customHeight="true" outlineLevel="0" collapsed="false">
      <c r="A329" s="1" t="s">
        <v>2674</v>
      </c>
      <c r="B329" s="0" t="n">
        <v>0.65</v>
      </c>
    </row>
    <row r="330" customFormat="false" ht="15.75" hidden="false" customHeight="true" outlineLevel="0" collapsed="false">
      <c r="A330" s="1" t="s">
        <v>2675</v>
      </c>
      <c r="B330" s="0" t="n">
        <v>0.849999999999999</v>
      </c>
    </row>
    <row r="331" customFormat="false" ht="15.75" hidden="false" customHeight="true" outlineLevel="0" collapsed="false">
      <c r="A331" s="1" t="s">
        <v>2676</v>
      </c>
      <c r="B331" s="0" t="n">
        <v>1.41666666666667</v>
      </c>
    </row>
    <row r="332" customFormat="false" ht="15.75" hidden="false" customHeight="true" outlineLevel="0" collapsed="false">
      <c r="A332" s="1" t="s">
        <v>2677</v>
      </c>
      <c r="B332" s="0" t="n">
        <v>0.899999999999999</v>
      </c>
    </row>
    <row r="333" customFormat="false" ht="15.75" hidden="false" customHeight="true" outlineLevel="0" collapsed="false">
      <c r="A333" s="1" t="s">
        <v>2678</v>
      </c>
      <c r="B333" s="0" t="n">
        <v>2.58333333333333</v>
      </c>
    </row>
    <row r="334" customFormat="false" ht="15.75" hidden="false" customHeight="true" outlineLevel="0" collapsed="false">
      <c r="A334" s="1" t="s">
        <v>2679</v>
      </c>
      <c r="B334" s="0" t="n">
        <v>2.53333333333333</v>
      </c>
    </row>
    <row r="335" customFormat="false" ht="15.75" hidden="false" customHeight="true" outlineLevel="0" collapsed="false">
      <c r="A335" s="1" t="s">
        <v>2680</v>
      </c>
      <c r="B335" s="0" t="n">
        <v>1.85</v>
      </c>
    </row>
    <row r="336" customFormat="false" ht="15.75" hidden="false" customHeight="true" outlineLevel="0" collapsed="false">
      <c r="A336" s="1" t="s">
        <v>2681</v>
      </c>
      <c r="B336" s="0" t="n">
        <v>3.33333333333333</v>
      </c>
    </row>
    <row r="337" customFormat="false" ht="15.75" hidden="false" customHeight="true" outlineLevel="0" collapsed="false">
      <c r="A337" s="1" t="s">
        <v>2682</v>
      </c>
      <c r="B337" s="0" t="n">
        <v>0.4</v>
      </c>
    </row>
    <row r="338" customFormat="false" ht="15.75" hidden="false" customHeight="true" outlineLevel="0" collapsed="false">
      <c r="A338" s="1" t="s">
        <v>2683</v>
      </c>
      <c r="B338" s="0" t="n">
        <v>0.55</v>
      </c>
    </row>
    <row r="339" customFormat="false" ht="15.75" hidden="false" customHeight="true" outlineLevel="0" collapsed="false">
      <c r="A339" s="1" t="s">
        <v>2684</v>
      </c>
      <c r="B339" s="0" t="n">
        <v>0.633333333333333</v>
      </c>
    </row>
    <row r="340" customFormat="false" ht="15.75" hidden="false" customHeight="true" outlineLevel="0" collapsed="false">
      <c r="A340" s="1" t="s">
        <v>2685</v>
      </c>
      <c r="B340" s="0" t="n">
        <v>0.733333333333333</v>
      </c>
    </row>
    <row r="341" customFormat="false" ht="15.75" hidden="false" customHeight="true" outlineLevel="0" collapsed="false">
      <c r="A341" s="1" t="s">
        <v>2686</v>
      </c>
      <c r="B341" s="0" t="n">
        <v>1.91666666666667</v>
      </c>
    </row>
    <row r="342" customFormat="false" ht="15.75" hidden="false" customHeight="true" outlineLevel="0" collapsed="false">
      <c r="A342" s="1" t="s">
        <v>2687</v>
      </c>
      <c r="B342" s="0" t="n">
        <v>1.8</v>
      </c>
    </row>
    <row r="343" customFormat="false" ht="15.75" hidden="false" customHeight="true" outlineLevel="0" collapsed="false">
      <c r="A343" s="1" t="s">
        <v>2688</v>
      </c>
      <c r="B343" s="0" t="n">
        <v>3.71666666666666</v>
      </c>
    </row>
    <row r="344" customFormat="false" ht="15.75" hidden="false" customHeight="true" outlineLevel="0" collapsed="false">
      <c r="A344" s="1" t="s">
        <v>2689</v>
      </c>
      <c r="B344" s="0" t="n">
        <v>6.16666666666666</v>
      </c>
    </row>
    <row r="345" customFormat="false" ht="15.75" hidden="false" customHeight="true" outlineLevel="0" collapsed="false">
      <c r="A345" s="1" t="s">
        <v>2690</v>
      </c>
      <c r="B345" s="0" t="n">
        <v>1.55</v>
      </c>
    </row>
    <row r="346" customFormat="false" ht="15.75" hidden="false" customHeight="true" outlineLevel="0" collapsed="false">
      <c r="A346" s="1" t="s">
        <v>2691</v>
      </c>
      <c r="B346" s="0" t="n">
        <v>3.1</v>
      </c>
    </row>
    <row r="347" customFormat="false" ht="15.75" hidden="false" customHeight="true" outlineLevel="0" collapsed="false">
      <c r="A347" s="1" t="s">
        <v>2692</v>
      </c>
      <c r="B347" s="0" t="n">
        <v>6.48333333333333</v>
      </c>
    </row>
    <row r="348" customFormat="false" ht="15.75" hidden="false" customHeight="true" outlineLevel="0" collapsed="false">
      <c r="A348" s="1" t="s">
        <v>2693</v>
      </c>
      <c r="B348" s="0" t="n">
        <v>1.66666666666667</v>
      </c>
    </row>
    <row r="349" customFormat="false" ht="15.75" hidden="false" customHeight="true" outlineLevel="0" collapsed="false">
      <c r="A349" s="1" t="s">
        <v>2694</v>
      </c>
      <c r="B349" s="0" t="n">
        <v>6.1</v>
      </c>
    </row>
    <row r="350" customFormat="false" ht="15.75" hidden="false" customHeight="true" outlineLevel="0" collapsed="false">
      <c r="A350" s="1" t="s">
        <v>2695</v>
      </c>
      <c r="B350" s="0" t="n">
        <v>1.68333333333333</v>
      </c>
    </row>
    <row r="351" customFormat="false" ht="15.75" hidden="false" customHeight="true" outlineLevel="0" collapsed="false">
      <c r="A351" s="1" t="s">
        <v>2696</v>
      </c>
      <c r="B351" s="0" t="n">
        <v>1.56666666666667</v>
      </c>
    </row>
    <row r="352" customFormat="false" ht="15.75" hidden="false" customHeight="true" outlineLevel="0" collapsed="false">
      <c r="A352" s="1" t="s">
        <v>2697</v>
      </c>
      <c r="B352" s="0" t="n">
        <v>1.81666666666667</v>
      </c>
    </row>
    <row r="353" customFormat="false" ht="15.75" hidden="false" customHeight="true" outlineLevel="0" collapsed="false">
      <c r="A353" s="1" t="s">
        <v>2698</v>
      </c>
      <c r="B353" s="0" t="n">
        <v>2.05</v>
      </c>
    </row>
    <row r="354" customFormat="false" ht="15.75" hidden="false" customHeight="true" outlineLevel="0" collapsed="false">
      <c r="A354" s="1" t="s">
        <v>2699</v>
      </c>
      <c r="B354" s="0" t="n">
        <v>1.41666666666667</v>
      </c>
    </row>
    <row r="355" customFormat="false" ht="15.75" hidden="false" customHeight="true" outlineLevel="0" collapsed="false">
      <c r="A355" s="1" t="s">
        <v>2700</v>
      </c>
      <c r="B355" s="0" t="n">
        <v>4.28333333333333</v>
      </c>
    </row>
    <row r="356" customFormat="false" ht="15.75" hidden="false" customHeight="true" outlineLevel="0" collapsed="false">
      <c r="A356" s="1" t="s">
        <v>2701</v>
      </c>
      <c r="B356" s="0" t="n">
        <v>5.81666666666666</v>
      </c>
    </row>
    <row r="357" customFormat="false" ht="15.75" hidden="false" customHeight="true" outlineLevel="0" collapsed="false">
      <c r="A357" s="1" t="s">
        <v>2702</v>
      </c>
      <c r="B357" s="0" t="n">
        <v>8.29999999999999</v>
      </c>
    </row>
    <row r="358" customFormat="false" ht="15.75" hidden="false" customHeight="true" outlineLevel="0" collapsed="false">
      <c r="A358" s="1" t="s">
        <v>2703</v>
      </c>
      <c r="B358" s="0" t="n">
        <v>6.43333333333333</v>
      </c>
    </row>
    <row r="359" customFormat="false" ht="15.75" hidden="false" customHeight="true" outlineLevel="0" collapsed="false">
      <c r="A359" s="1" t="s">
        <v>2704</v>
      </c>
      <c r="B359" s="0" t="n">
        <v>6.61666666666666</v>
      </c>
    </row>
    <row r="360" customFormat="false" ht="15.75" hidden="false" customHeight="true" outlineLevel="0" collapsed="false">
      <c r="A360" s="1" t="s">
        <v>2705</v>
      </c>
      <c r="B360" s="0" t="n">
        <v>8.43333333333333</v>
      </c>
    </row>
    <row r="361" customFormat="false" ht="15.75" hidden="false" customHeight="true" outlineLevel="0" collapsed="false">
      <c r="A361" s="1" t="s">
        <v>2706</v>
      </c>
      <c r="B361" s="0" t="n">
        <v>6.33333333333333</v>
      </c>
    </row>
    <row r="362" customFormat="false" ht="15.75" hidden="false" customHeight="true" outlineLevel="0" collapsed="false">
      <c r="A362" s="1" t="s">
        <v>2707</v>
      </c>
      <c r="B362" s="0" t="n">
        <v>3.11666666666666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3.9030612244898"/>
  </cols>
  <sheetData>
    <row r="1" customFormat="false" ht="15.75" hidden="false" customHeight="true" outlineLevel="0" collapsed="false"/>
    <row r="2" customFormat="false" ht="15.75" hidden="false" customHeight="true" outlineLevel="0" collapsed="false">
      <c r="A2" s="1" t="s">
        <v>2708</v>
      </c>
      <c r="B2" s="1" t="s">
        <v>2709</v>
      </c>
      <c r="C2" s="1" t="s">
        <v>2710</v>
      </c>
      <c r="H2" s="1" t="s">
        <v>2711</v>
      </c>
    </row>
    <row r="3" customFormat="false" ht="15.75" hidden="false" customHeight="true" outlineLevel="0" collapsed="false">
      <c r="C3" s="1" t="s">
        <v>2712</v>
      </c>
    </row>
    <row r="4" customFormat="false" ht="15.75" hidden="false" customHeight="true" outlineLevel="0" collapsed="false">
      <c r="C4" s="1" t="s">
        <v>2713</v>
      </c>
    </row>
    <row r="5" customFormat="false" ht="15.75" hidden="false" customHeight="true" outlineLevel="0" collapsed="false">
      <c r="C5" s="1" t="s">
        <v>2714</v>
      </c>
    </row>
    <row r="7" customFormat="false" ht="15.75" hidden="false" customHeight="true" outlineLevel="0" collapsed="false">
      <c r="C7" s="1" t="s">
        <v>2715</v>
      </c>
    </row>
    <row r="9" customFormat="false" ht="15.75" hidden="false" customHeight="true" outlineLevel="0" collapsed="false">
      <c r="C9" s="1" t="s">
        <v>2716</v>
      </c>
    </row>
    <row r="11" customFormat="false" ht="15.75" hidden="false" customHeight="true" outlineLevel="0" collapsed="false">
      <c r="A11" s="1" t="s">
        <v>2717</v>
      </c>
      <c r="B11" s="1" t="s">
        <v>2718</v>
      </c>
      <c r="C11" s="1" t="s">
        <v>2719</v>
      </c>
      <c r="H11" s="1" t="s">
        <v>2720</v>
      </c>
    </row>
    <row r="13" customFormat="false" ht="15.75" hidden="false" customHeight="true" outlineLevel="0" collapsed="false">
      <c r="C13" s="1" t="s">
        <v>2721</v>
      </c>
    </row>
    <row r="15" customFormat="false" ht="15.75" hidden="false" customHeight="true" outlineLevel="0" collapsed="false">
      <c r="C15" s="1" t="s">
        <v>2722</v>
      </c>
    </row>
    <row r="17" customFormat="false" ht="15.75" hidden="false" customHeight="true" outlineLevel="0" collapsed="false">
      <c r="C17" s="1" t="s">
        <v>2723</v>
      </c>
    </row>
    <row r="18" customFormat="false" ht="15.75" hidden="true" customHeight="true" outlineLevel="0" collapsed="false">
      <c r="A18" s="1"/>
    </row>
    <row r="19" customFormat="false" ht="15.75" hidden="false" customHeight="true" outlineLevel="0" collapsed="false">
      <c r="A19" s="1"/>
      <c r="C19" s="1" t="s">
        <v>2724</v>
      </c>
    </row>
    <row r="20" customFormat="false" ht="15.75" hidden="true" customHeight="true" outlineLevel="0" collapsed="false">
      <c r="A20" s="1"/>
    </row>
    <row r="21" customFormat="false" ht="15.75" hidden="false" customHeight="true" outlineLevel="0" collapsed="false">
      <c r="C21" s="1" t="s">
        <v>2725</v>
      </c>
    </row>
    <row r="22" customFormat="false" ht="15.75" hidden="true" customHeight="true" outlineLevel="0" collapsed="false">
      <c r="A22" s="1"/>
    </row>
    <row r="23" customFormat="false" ht="15.75" hidden="false" customHeight="true" outlineLevel="0" collapsed="false">
      <c r="C23" s="1" t="s">
        <v>2726</v>
      </c>
    </row>
    <row r="24" customFormat="false" ht="15.75" hidden="true" customHeight="true" outlineLevel="0" collapsed="false">
      <c r="A24" s="1"/>
    </row>
    <row r="25" customFormat="false" ht="15.75" hidden="false" customHeight="true" outlineLevel="0" collapsed="false">
      <c r="C25" s="1" t="s">
        <v>2727</v>
      </c>
    </row>
    <row r="26" customFormat="false" ht="15.75" hidden="true" customHeight="true" outlineLevel="0" collapsed="false">
      <c r="A26" s="1"/>
    </row>
    <row r="27" customFormat="false" ht="15.75" hidden="false" customHeight="true" outlineLevel="0" collapsed="false">
      <c r="C27" s="1" t="s">
        <v>2728</v>
      </c>
    </row>
    <row r="28" customFormat="false" ht="15.75" hidden="true" customHeight="true" outlineLevel="0" collapsed="false">
      <c r="A28" s="1"/>
    </row>
    <row r="29" customFormat="false" ht="15.75" hidden="false" customHeight="true" outlineLevel="0" collapsed="false">
      <c r="C29" s="1" t="s">
        <v>2729</v>
      </c>
    </row>
    <row r="30" customFormat="false" ht="15.75" hidden="true" customHeight="true" outlineLevel="0" collapsed="false">
      <c r="A30" s="1"/>
    </row>
    <row r="31" customFormat="false" ht="15.75" hidden="false" customHeight="true" outlineLevel="0" collapsed="false">
      <c r="C31" s="1" t="s">
        <v>2730</v>
      </c>
    </row>
    <row r="32" customFormat="false" ht="15.75" hidden="true" customHeight="true" outlineLevel="0" collapsed="false">
      <c r="A32" s="1"/>
    </row>
    <row r="33" customFormat="false" ht="15.75" hidden="false" customHeight="true" outlineLevel="0" collapsed="false">
      <c r="C33" s="1" t="s">
        <v>2731</v>
      </c>
    </row>
    <row r="34" customFormat="false" ht="15.75" hidden="true" customHeight="true" outlineLevel="0" collapsed="false">
      <c r="A34" s="1"/>
    </row>
    <row r="35" customFormat="false" ht="15.75" hidden="false" customHeight="true" outlineLevel="0" collapsed="false">
      <c r="C35" s="1" t="s">
        <v>2732</v>
      </c>
    </row>
    <row r="36" customFormat="false" ht="15.75" hidden="true" customHeight="true" outlineLevel="0" collapsed="false">
      <c r="A36" s="1"/>
    </row>
    <row r="37" customFormat="false" ht="15.75" hidden="false" customHeight="true" outlineLevel="0" collapsed="false">
      <c r="C37" s="1" t="s">
        <v>2733</v>
      </c>
    </row>
    <row r="38" customFormat="false" ht="15.75" hidden="true" customHeight="true" outlineLevel="0" collapsed="false">
      <c r="A38" s="1"/>
    </row>
    <row r="39" customFormat="false" ht="15.75" hidden="false" customHeight="true" outlineLevel="0" collapsed="false">
      <c r="C39" s="1" t="s">
        <v>2734</v>
      </c>
    </row>
    <row r="40" customFormat="false" ht="15.75" hidden="true" customHeight="true" outlineLevel="0" collapsed="false">
      <c r="A40" s="1"/>
    </row>
    <row r="41" customFormat="false" ht="15.75" hidden="false" customHeight="true" outlineLevel="0" collapsed="false">
      <c r="C41" s="1" t="s">
        <v>2735</v>
      </c>
    </row>
    <row r="42" customFormat="false" ht="15.75" hidden="true" customHeight="true" outlineLevel="0" collapsed="false">
      <c r="A42" s="1"/>
    </row>
    <row r="43" customFormat="false" ht="15.75" hidden="false" customHeight="true" outlineLevel="0" collapsed="false">
      <c r="C43" s="1" t="s">
        <v>2736</v>
      </c>
    </row>
    <row r="44" customFormat="false" ht="15.75" hidden="true" customHeight="true" outlineLevel="0" collapsed="false">
      <c r="A44" s="1"/>
    </row>
    <row r="45" customFormat="false" ht="15.75" hidden="false" customHeight="true" outlineLevel="0" collapsed="false">
      <c r="C45" s="1" t="s">
        <v>2737</v>
      </c>
    </row>
    <row r="46" customFormat="false" ht="15.75" hidden="true" customHeight="true" outlineLevel="0" collapsed="false">
      <c r="A46" s="1"/>
    </row>
    <row r="47" customFormat="false" ht="15.75" hidden="false" customHeight="true" outlineLevel="0" collapsed="false">
      <c r="C47" s="1" t="s">
        <v>2738</v>
      </c>
    </row>
    <row r="48" customFormat="false" ht="15.75" hidden="true" customHeight="true" outlineLevel="0" collapsed="false">
      <c r="A48" s="1"/>
    </row>
    <row r="49" customFormat="false" ht="15.75" hidden="false" customHeight="true" outlineLevel="0" collapsed="false">
      <c r="C49" s="1" t="s">
        <v>2739</v>
      </c>
    </row>
    <row r="50" customFormat="false" ht="15.75" hidden="true" customHeight="true" outlineLevel="0" collapsed="false">
      <c r="A50" s="1"/>
    </row>
    <row r="51" customFormat="false" ht="15.75" hidden="false" customHeight="true" outlineLevel="0" collapsed="false">
      <c r="C51" s="1" t="s">
        <v>2740</v>
      </c>
    </row>
    <row r="52" customFormat="false" ht="15.75" hidden="true" customHeight="true" outlineLevel="0" collapsed="false">
      <c r="A52" s="1"/>
    </row>
    <row r="53" customFormat="false" ht="15.75" hidden="false" customHeight="true" outlineLevel="0" collapsed="false">
      <c r="C53" s="1" t="s">
        <v>2741</v>
      </c>
    </row>
    <row r="54" customFormat="false" ht="15.75" hidden="true" customHeight="true" outlineLevel="0" collapsed="false">
      <c r="A54" s="1"/>
    </row>
    <row r="55" customFormat="false" ht="15.75" hidden="false" customHeight="true" outlineLevel="0" collapsed="false">
      <c r="C55" s="1" t="s">
        <v>2742</v>
      </c>
    </row>
    <row r="56" customFormat="false" ht="15.75" hidden="true" customHeight="true" outlineLevel="0" collapsed="false">
      <c r="A56" s="1"/>
    </row>
    <row r="57" customFormat="false" ht="15.75" hidden="false" customHeight="true" outlineLevel="0" collapsed="false">
      <c r="C57" s="1" t="s">
        <v>2743</v>
      </c>
    </row>
    <row r="58" customFormat="false" ht="15.75" hidden="true" customHeight="true" outlineLevel="0" collapsed="false">
      <c r="A58" s="1"/>
    </row>
    <row r="59" customFormat="false" ht="15.75" hidden="false" customHeight="true" outlineLevel="0" collapsed="false">
      <c r="C59" s="1" t="s">
        <v>2744</v>
      </c>
    </row>
    <row r="60" customFormat="false" ht="15.75" hidden="true" customHeight="true" outlineLevel="0" collapsed="false">
      <c r="A60" s="1"/>
    </row>
    <row r="61" customFormat="false" ht="15.75" hidden="false" customHeight="true" outlineLevel="0" collapsed="false">
      <c r="C61" s="1" t="s">
        <v>2745</v>
      </c>
    </row>
    <row r="62" customFormat="false" ht="15.75" hidden="true" customHeight="true" outlineLevel="0" collapsed="false">
      <c r="A62" s="1"/>
    </row>
    <row r="63" customFormat="false" ht="15.75" hidden="false" customHeight="true" outlineLevel="0" collapsed="false">
      <c r="C63" s="1" t="s">
        <v>2746</v>
      </c>
    </row>
    <row r="64" customFormat="false" ht="15.75" hidden="true" customHeight="true" outlineLevel="0" collapsed="false">
      <c r="A64" s="1"/>
    </row>
    <row r="65" customFormat="false" ht="15.75" hidden="false" customHeight="true" outlineLevel="0" collapsed="false">
      <c r="C65" s="1" t="s">
        <v>2747</v>
      </c>
    </row>
    <row r="66" customFormat="false" ht="15.75" hidden="true" customHeight="true" outlineLevel="0" collapsed="false">
      <c r="A66" s="1"/>
    </row>
    <row r="67" customFormat="false" ht="15.75" hidden="false" customHeight="true" outlineLevel="0" collapsed="false">
      <c r="C67" s="1" t="s">
        <v>2748</v>
      </c>
    </row>
    <row r="68" customFormat="false" ht="15.75" hidden="true" customHeight="true" outlineLevel="0" collapsed="false">
      <c r="A68" s="1"/>
    </row>
    <row r="69" customFormat="false" ht="15.75" hidden="false" customHeight="true" outlineLevel="0" collapsed="false">
      <c r="C69" s="1" t="s">
        <v>2749</v>
      </c>
    </row>
    <row r="70" customFormat="false" ht="15.75" hidden="true" customHeight="true" outlineLevel="0" collapsed="false">
      <c r="A70" s="1"/>
    </row>
    <row r="71" customFormat="false" ht="15.75" hidden="false" customHeight="true" outlineLevel="0" collapsed="false">
      <c r="C71" s="1" t="s">
        <v>2750</v>
      </c>
    </row>
    <row r="72" customFormat="false" ht="15.75" hidden="true" customHeight="true" outlineLevel="0" collapsed="false">
      <c r="A72" s="1"/>
    </row>
    <row r="73" customFormat="false" ht="15.75" hidden="false" customHeight="true" outlineLevel="0" collapsed="false">
      <c r="C73" s="1" t="s">
        <v>2751</v>
      </c>
    </row>
    <row r="74" customFormat="false" ht="15.75" hidden="true" customHeight="true" outlineLevel="0" collapsed="false">
      <c r="A74" s="1"/>
    </row>
    <row r="75" customFormat="false" ht="15.75" hidden="false" customHeight="true" outlineLevel="0" collapsed="false">
      <c r="C75" s="1" t="s">
        <v>2752</v>
      </c>
    </row>
    <row r="76" customFormat="false" ht="15.75" hidden="true" customHeight="true" outlineLevel="0" collapsed="false">
      <c r="A76" s="1"/>
    </row>
    <row r="77" customFormat="false" ht="15.75" hidden="false" customHeight="true" outlineLevel="0" collapsed="false">
      <c r="C77" s="1" t="s">
        <v>2753</v>
      </c>
    </row>
    <row r="78" customFormat="false" ht="15.75" hidden="true" customHeight="true" outlineLevel="0" collapsed="false">
      <c r="A78" s="1"/>
    </row>
    <row r="79" customFormat="false" ht="15.75" hidden="false" customHeight="true" outlineLevel="0" collapsed="false">
      <c r="C79" s="1" t="s">
        <v>2754</v>
      </c>
    </row>
    <row r="80" customFormat="false" ht="15.75" hidden="true" customHeight="true" outlineLevel="0" collapsed="false">
      <c r="A80" s="1"/>
    </row>
    <row r="81" customFormat="false" ht="15.75" hidden="false" customHeight="true" outlineLevel="0" collapsed="false">
      <c r="C81" s="1" t="s">
        <v>2755</v>
      </c>
    </row>
    <row r="82" customFormat="false" ht="15.75" hidden="true" customHeight="true" outlineLevel="0" collapsed="false">
      <c r="A82" s="1"/>
    </row>
    <row r="83" customFormat="false" ht="15.75" hidden="false" customHeight="true" outlineLevel="0" collapsed="false">
      <c r="C83" s="1" t="s">
        <v>2756</v>
      </c>
    </row>
    <row r="84" customFormat="false" ht="15.75" hidden="true" customHeight="true" outlineLevel="0" collapsed="false">
      <c r="A84" s="1"/>
    </row>
    <row r="85" customFormat="false" ht="15.75" hidden="false" customHeight="true" outlineLevel="0" collapsed="false">
      <c r="C85" s="1" t="s">
        <v>2757</v>
      </c>
    </row>
    <row r="86" customFormat="false" ht="15.75" hidden="true" customHeight="true" outlineLevel="0" collapsed="false">
      <c r="A86" s="1"/>
    </row>
    <row r="87" customFormat="false" ht="15.75" hidden="false" customHeight="true" outlineLevel="0" collapsed="false">
      <c r="C87" s="1" t="s">
        <v>2758</v>
      </c>
    </row>
    <row r="88" customFormat="false" ht="15.75" hidden="true" customHeight="true" outlineLevel="0" collapsed="false">
      <c r="A88" s="1"/>
    </row>
    <row r="89" customFormat="false" ht="15.75" hidden="false" customHeight="true" outlineLevel="0" collapsed="false">
      <c r="C89" s="1" t="s">
        <v>2759</v>
      </c>
    </row>
    <row r="90" customFormat="false" ht="15.75" hidden="true" customHeight="true" outlineLevel="0" collapsed="false">
      <c r="A90" s="1"/>
    </row>
    <row r="91" customFormat="false" ht="15.75" hidden="false" customHeight="true" outlineLevel="0" collapsed="false">
      <c r="C91" s="1" t="s">
        <v>2760</v>
      </c>
    </row>
    <row r="92" customFormat="false" ht="15.75" hidden="true" customHeight="true" outlineLevel="0" collapsed="false">
      <c r="A92" s="1"/>
    </row>
    <row r="93" customFormat="false" ht="15.75" hidden="false" customHeight="true" outlineLevel="0" collapsed="false">
      <c r="C93" s="1" t="s">
        <v>2761</v>
      </c>
    </row>
    <row r="94" customFormat="false" ht="15.75" hidden="true" customHeight="true" outlineLevel="0" collapsed="false">
      <c r="A94" s="1"/>
    </row>
    <row r="95" customFormat="false" ht="15.75" hidden="false" customHeight="true" outlineLevel="0" collapsed="false">
      <c r="C95" s="1" t="s">
        <v>2762</v>
      </c>
    </row>
    <row r="96" customFormat="false" ht="15.75" hidden="true" customHeight="true" outlineLevel="0" collapsed="false">
      <c r="A96" s="1"/>
    </row>
    <row r="97" customFormat="false" ht="15.75" hidden="false" customHeight="true" outlineLevel="0" collapsed="false">
      <c r="C97" s="1" t="s">
        <v>2763</v>
      </c>
    </row>
    <row r="98" customFormat="false" ht="15.75" hidden="true" customHeight="true" outlineLevel="0" collapsed="false">
      <c r="A98" s="1"/>
    </row>
    <row r="99" customFormat="false" ht="15.75" hidden="false" customHeight="true" outlineLevel="0" collapsed="false">
      <c r="C99" s="1" t="s">
        <v>2764</v>
      </c>
    </row>
    <row r="100" customFormat="false" ht="15.75" hidden="true" customHeight="true" outlineLevel="0" collapsed="false">
      <c r="A100" s="1"/>
    </row>
    <row r="101" customFormat="false" ht="15.75" hidden="false" customHeight="true" outlineLevel="0" collapsed="false">
      <c r="C101" s="1" t="s">
        <v>2765</v>
      </c>
    </row>
    <row r="102" customFormat="false" ht="15.75" hidden="true" customHeight="true" outlineLevel="0" collapsed="false">
      <c r="A102" s="1"/>
    </row>
    <row r="103" customFormat="false" ht="15.75" hidden="false" customHeight="true" outlineLevel="0" collapsed="false">
      <c r="C103" s="1" t="s">
        <v>2766</v>
      </c>
    </row>
    <row r="104" customFormat="false" ht="15.75" hidden="true" customHeight="true" outlineLevel="0" collapsed="false">
      <c r="A104" s="1"/>
    </row>
    <row r="105" customFormat="false" ht="15.75" hidden="false" customHeight="true" outlineLevel="0" collapsed="false">
      <c r="C105" s="1" t="s">
        <v>2767</v>
      </c>
    </row>
    <row r="106" customFormat="false" ht="15.75" hidden="true" customHeight="true" outlineLevel="0" collapsed="false">
      <c r="A106" s="1"/>
    </row>
    <row r="107" customFormat="false" ht="15.75" hidden="false" customHeight="true" outlineLevel="0" collapsed="false">
      <c r="C107" s="1" t="s">
        <v>2768</v>
      </c>
    </row>
    <row r="108" customFormat="false" ht="15.75" hidden="true" customHeight="true" outlineLevel="0" collapsed="false">
      <c r="A108" s="1"/>
    </row>
    <row r="109" customFormat="false" ht="15.75" hidden="false" customHeight="true" outlineLevel="0" collapsed="false">
      <c r="C109" s="1" t="s">
        <v>2769</v>
      </c>
    </row>
    <row r="110" customFormat="false" ht="15.75" hidden="true" customHeight="true" outlineLevel="0" collapsed="false">
      <c r="A110" s="1"/>
    </row>
    <row r="111" customFormat="false" ht="15.75" hidden="false" customHeight="true" outlineLevel="0" collapsed="false">
      <c r="C111" s="1" t="s">
        <v>2770</v>
      </c>
    </row>
    <row r="112" customFormat="false" ht="15.75" hidden="true" customHeight="true" outlineLevel="0" collapsed="false">
      <c r="A112" s="1"/>
    </row>
    <row r="113" customFormat="false" ht="15.75" hidden="false" customHeight="true" outlineLevel="0" collapsed="false">
      <c r="C113" s="1" t="s">
        <v>2771</v>
      </c>
    </row>
    <row r="114" customFormat="false" ht="15.75" hidden="true" customHeight="true" outlineLevel="0" collapsed="false">
      <c r="A114" s="1"/>
    </row>
    <row r="115" customFormat="false" ht="15.75" hidden="false" customHeight="true" outlineLevel="0" collapsed="false">
      <c r="C115" s="1" t="s">
        <v>2772</v>
      </c>
    </row>
    <row r="116" customFormat="false" ht="15.75" hidden="true" customHeight="true" outlineLevel="0" collapsed="false">
      <c r="A116" s="1"/>
    </row>
    <row r="117" customFormat="false" ht="15.75" hidden="false" customHeight="true" outlineLevel="0" collapsed="false">
      <c r="C117" s="1" t="s">
        <v>2773</v>
      </c>
    </row>
    <row r="118" customFormat="false" ht="15.75" hidden="true" customHeight="true" outlineLevel="0" collapsed="false">
      <c r="A118" s="1"/>
    </row>
    <row r="119" customFormat="false" ht="15.75" hidden="false" customHeight="true" outlineLevel="0" collapsed="false">
      <c r="C119" s="1" t="s">
        <v>2774</v>
      </c>
    </row>
    <row r="120" customFormat="false" ht="15.75" hidden="true" customHeight="true" outlineLevel="0" collapsed="false">
      <c r="A120" s="1"/>
    </row>
    <row r="121" customFormat="false" ht="15.75" hidden="false" customHeight="true" outlineLevel="0" collapsed="false">
      <c r="C121" s="1" t="s">
        <v>2775</v>
      </c>
    </row>
    <row r="122" customFormat="false" ht="15.75" hidden="true" customHeight="true" outlineLevel="0" collapsed="false">
      <c r="A122" s="1"/>
    </row>
    <row r="123" customFormat="false" ht="15.75" hidden="false" customHeight="true" outlineLevel="0" collapsed="false">
      <c r="C123" s="1" t="s">
        <v>2776</v>
      </c>
    </row>
    <row r="124" customFormat="false" ht="15.75" hidden="false" customHeight="true" outlineLevel="0" collapsed="false">
      <c r="A124" s="1"/>
      <c r="B124" s="1" t="s">
        <v>2777</v>
      </c>
      <c r="C124" s="1" t="s">
        <v>2778</v>
      </c>
      <c r="H124" s="1" t="s">
        <v>2720</v>
      </c>
    </row>
    <row r="126" customFormat="false" ht="15.75" hidden="false" customHeight="true" outlineLevel="0" collapsed="false">
      <c r="A126" s="1"/>
      <c r="C126" s="1" t="s">
        <v>2779</v>
      </c>
    </row>
    <row r="128" customFormat="false" ht="15.75" hidden="false" customHeight="true" outlineLevel="0" collapsed="false">
      <c r="A128" s="1"/>
      <c r="C128" s="1" t="s">
        <v>2780</v>
      </c>
    </row>
    <row r="130" customFormat="false" ht="15.75" hidden="false" customHeight="true" outlineLevel="0" collapsed="false">
      <c r="A130" s="1"/>
      <c r="C130" s="1" t="s">
        <v>2781</v>
      </c>
    </row>
    <row r="132" customFormat="false" ht="15.75" hidden="false" customHeight="true" outlineLevel="0" collapsed="false">
      <c r="A132" s="1"/>
      <c r="C132" s="1" t="s">
        <v>2782</v>
      </c>
    </row>
    <row r="134" customFormat="false" ht="15.75" hidden="false" customHeight="true" outlineLevel="0" collapsed="false">
      <c r="A134" s="1"/>
      <c r="C134" s="1" t="s">
        <v>2783</v>
      </c>
    </row>
    <row r="136" customFormat="false" ht="15.75" hidden="false" customHeight="true" outlineLevel="0" collapsed="false">
      <c r="A136" s="1"/>
      <c r="C136" s="1" t="s">
        <v>2784</v>
      </c>
    </row>
    <row r="137" customFormat="false" ht="15.75" hidden="true" customHeight="true" outlineLevel="0" collapsed="false">
      <c r="A137" s="1"/>
    </row>
    <row r="138" customFormat="false" ht="15.75" hidden="false" customHeight="true" outlineLevel="0" collapsed="false">
      <c r="C138" s="1" t="s">
        <v>2785</v>
      </c>
    </row>
    <row r="139" customFormat="false" ht="15.75" hidden="true" customHeight="true" outlineLevel="0" collapsed="false">
      <c r="A139" s="1"/>
    </row>
    <row r="140" customFormat="false" ht="15.75" hidden="false" customHeight="true" outlineLevel="0" collapsed="false">
      <c r="C140" s="1" t="s">
        <v>2786</v>
      </c>
    </row>
    <row r="141" customFormat="false" ht="15.75" hidden="true" customHeight="true" outlineLevel="0" collapsed="false">
      <c r="A141" s="1"/>
    </row>
    <row r="142" customFormat="false" ht="15.75" hidden="false" customHeight="true" outlineLevel="0" collapsed="false">
      <c r="C142" s="1" t="s">
        <v>2787</v>
      </c>
    </row>
    <row r="143" customFormat="false" ht="15.75" hidden="true" customHeight="true" outlineLevel="0" collapsed="false">
      <c r="A143" s="1"/>
    </row>
    <row r="144" customFormat="false" ht="15.75" hidden="false" customHeight="true" outlineLevel="0" collapsed="false">
      <c r="C144" s="1" t="s">
        <v>2788</v>
      </c>
    </row>
    <row r="145" customFormat="false" ht="15.75" hidden="true" customHeight="true" outlineLevel="0" collapsed="false">
      <c r="A145" s="1"/>
    </row>
    <row r="146" customFormat="false" ht="15.75" hidden="false" customHeight="true" outlineLevel="0" collapsed="false">
      <c r="C146" s="1" t="s">
        <v>2789</v>
      </c>
    </row>
    <row r="147" customFormat="false" ht="15.75" hidden="true" customHeight="true" outlineLevel="0" collapsed="false">
      <c r="A147" s="1"/>
    </row>
    <row r="148" customFormat="false" ht="15.75" hidden="false" customHeight="true" outlineLevel="0" collapsed="false">
      <c r="C148" s="1" t="s">
        <v>2790</v>
      </c>
    </row>
    <row r="149" customFormat="false" ht="15.75" hidden="true" customHeight="true" outlineLevel="0" collapsed="false">
      <c r="A149" s="1"/>
    </row>
    <row r="150" customFormat="false" ht="15.75" hidden="false" customHeight="true" outlineLevel="0" collapsed="false">
      <c r="C150" s="1" t="s">
        <v>2791</v>
      </c>
    </row>
    <row r="151" customFormat="false" ht="15.75" hidden="true" customHeight="true" outlineLevel="0" collapsed="false">
      <c r="A151" s="1"/>
    </row>
    <row r="152" customFormat="false" ht="15.75" hidden="false" customHeight="true" outlineLevel="0" collapsed="false">
      <c r="C152" s="1" t="s">
        <v>2792</v>
      </c>
    </row>
    <row r="153" customFormat="false" ht="15.75" hidden="true" customHeight="true" outlineLevel="0" collapsed="false">
      <c r="A153" s="1"/>
    </row>
    <row r="154" customFormat="false" ht="15.75" hidden="false" customHeight="true" outlineLevel="0" collapsed="false">
      <c r="C154" s="1" t="s">
        <v>2793</v>
      </c>
    </row>
    <row r="155" customFormat="false" ht="15.75" hidden="true" customHeight="true" outlineLevel="0" collapsed="false">
      <c r="A155" s="1"/>
    </row>
    <row r="156" customFormat="false" ht="15.75" hidden="false" customHeight="true" outlineLevel="0" collapsed="false">
      <c r="C156" s="1" t="s">
        <v>2794</v>
      </c>
    </row>
    <row r="157" customFormat="false" ht="15.75" hidden="true" customHeight="true" outlineLevel="0" collapsed="false">
      <c r="A157" s="1"/>
    </row>
    <row r="158" customFormat="false" ht="15.75" hidden="false" customHeight="true" outlineLevel="0" collapsed="false">
      <c r="C158" s="1" t="s">
        <v>2795</v>
      </c>
    </row>
    <row r="159" customFormat="false" ht="15.75" hidden="true" customHeight="true" outlineLevel="0" collapsed="false">
      <c r="A159" s="1"/>
    </row>
    <row r="160" customFormat="false" ht="15.75" hidden="false" customHeight="true" outlineLevel="0" collapsed="false">
      <c r="C160" s="1" t="s">
        <v>2796</v>
      </c>
    </row>
    <row r="161" customFormat="false" ht="15.75" hidden="true" customHeight="true" outlineLevel="0" collapsed="false">
      <c r="A161" s="1"/>
    </row>
    <row r="162" customFormat="false" ht="15.75" hidden="false" customHeight="true" outlineLevel="0" collapsed="false">
      <c r="C162" s="1" t="s">
        <v>2797</v>
      </c>
    </row>
    <row r="163" customFormat="false" ht="15.75" hidden="true" customHeight="true" outlineLevel="0" collapsed="false">
      <c r="A163" s="1"/>
    </row>
    <row r="164" customFormat="false" ht="15.75" hidden="false" customHeight="true" outlineLevel="0" collapsed="false">
      <c r="C164" s="1" t="s">
        <v>2798</v>
      </c>
    </row>
    <row r="165" customFormat="false" ht="15.75" hidden="true" customHeight="true" outlineLevel="0" collapsed="false">
      <c r="A165" s="1"/>
    </row>
    <row r="166" customFormat="false" ht="15.75" hidden="false" customHeight="true" outlineLevel="0" collapsed="false">
      <c r="C166" s="1" t="s">
        <v>2799</v>
      </c>
    </row>
    <row r="167" customFormat="false" ht="15.75" hidden="true" customHeight="true" outlineLevel="0" collapsed="false">
      <c r="A167" s="1"/>
    </row>
    <row r="168" customFormat="false" ht="15.75" hidden="false" customHeight="true" outlineLevel="0" collapsed="false">
      <c r="C168" s="1" t="s">
        <v>2800</v>
      </c>
    </row>
    <row r="169" customFormat="false" ht="15.75" hidden="true" customHeight="true" outlineLevel="0" collapsed="false">
      <c r="A169" s="1"/>
    </row>
    <row r="170" customFormat="false" ht="15.75" hidden="false" customHeight="true" outlineLevel="0" collapsed="false">
      <c r="C170" s="1" t="s">
        <v>2801</v>
      </c>
    </row>
    <row r="171" customFormat="false" ht="15.75" hidden="true" customHeight="true" outlineLevel="0" collapsed="false">
      <c r="A171" s="1"/>
    </row>
    <row r="172" customFormat="false" ht="15.75" hidden="false" customHeight="true" outlineLevel="0" collapsed="false">
      <c r="C172" s="1" t="s">
        <v>2802</v>
      </c>
    </row>
    <row r="173" customFormat="false" ht="15.75" hidden="true" customHeight="true" outlineLevel="0" collapsed="false">
      <c r="A173" s="1"/>
    </row>
    <row r="174" customFormat="false" ht="15.75" hidden="false" customHeight="true" outlineLevel="0" collapsed="false">
      <c r="C174" s="1" t="s">
        <v>2803</v>
      </c>
    </row>
    <row r="175" customFormat="false" ht="15.75" hidden="true" customHeight="true" outlineLevel="0" collapsed="false">
      <c r="A175" s="1"/>
    </row>
    <row r="176" customFormat="false" ht="15.75" hidden="false" customHeight="true" outlineLevel="0" collapsed="false">
      <c r="C176" s="1" t="s">
        <v>2804</v>
      </c>
    </row>
    <row r="177" customFormat="false" ht="15.75" hidden="true" customHeight="true" outlineLevel="0" collapsed="false">
      <c r="A177" s="1"/>
    </row>
    <row r="178" customFormat="false" ht="15.75" hidden="false" customHeight="true" outlineLevel="0" collapsed="false">
      <c r="C178" s="1" t="s">
        <v>2805</v>
      </c>
    </row>
    <row r="179" customFormat="false" ht="15.75" hidden="true" customHeight="true" outlineLevel="0" collapsed="false">
      <c r="A179" s="1"/>
    </row>
    <row r="180" customFormat="false" ht="15.75" hidden="false" customHeight="true" outlineLevel="0" collapsed="false">
      <c r="C180" s="1" t="s">
        <v>2806</v>
      </c>
    </row>
    <row r="181" customFormat="false" ht="15.75" hidden="true" customHeight="true" outlineLevel="0" collapsed="false">
      <c r="A181" s="1"/>
    </row>
    <row r="182" customFormat="false" ht="15.75" hidden="false" customHeight="true" outlineLevel="0" collapsed="false">
      <c r="C182" s="1" t="s">
        <v>2807</v>
      </c>
    </row>
    <row r="183" customFormat="false" ht="15.75" hidden="true" customHeight="true" outlineLevel="0" collapsed="false">
      <c r="A183" s="1"/>
    </row>
    <row r="184" customFormat="false" ht="15.75" hidden="false" customHeight="true" outlineLevel="0" collapsed="false">
      <c r="C184" s="1" t="s">
        <v>2808</v>
      </c>
    </row>
    <row r="185" customFormat="false" ht="15.75" hidden="false" customHeight="true" outlineLevel="0" collapsed="false">
      <c r="A185" s="1"/>
      <c r="B185" s="1" t="s">
        <v>2809</v>
      </c>
      <c r="C185" s="1" t="s">
        <v>2810</v>
      </c>
      <c r="H185" s="1" t="s">
        <v>2811</v>
      </c>
    </row>
    <row r="187" customFormat="false" ht="15.75" hidden="false" customHeight="true" outlineLevel="0" collapsed="false">
      <c r="A187" s="1"/>
      <c r="C187" s="1" t="s">
        <v>2812</v>
      </c>
    </row>
    <row r="189" customFormat="false" ht="15.75" hidden="false" customHeight="true" outlineLevel="0" collapsed="false">
      <c r="A189" s="1"/>
      <c r="C189" s="1" t="s">
        <v>2813</v>
      </c>
    </row>
    <row r="191" customFormat="false" ht="15.75" hidden="false" customHeight="true" outlineLevel="0" collapsed="false">
      <c r="A191" s="1"/>
      <c r="C191" s="1" t="s">
        <v>2814</v>
      </c>
    </row>
    <row r="192" customFormat="false" ht="15.75" hidden="false" customHeight="true" outlineLevel="0" collapsed="false">
      <c r="B192" s="1" t="s">
        <v>2815</v>
      </c>
      <c r="C192" s="1" t="s">
        <v>2816</v>
      </c>
      <c r="H192" s="1" t="s">
        <v>2817</v>
      </c>
    </row>
    <row r="193" customFormat="false" ht="15.75" hidden="true" customHeight="true" outlineLevel="0" collapsed="false">
      <c r="A193" s="1"/>
    </row>
    <row r="194" customFormat="false" ht="15.75" hidden="false" customHeight="true" outlineLevel="0" collapsed="false">
      <c r="C194" s="1" t="s">
        <v>2818</v>
      </c>
    </row>
    <row r="195" customFormat="false" ht="15.75" hidden="true" customHeight="true" outlineLevel="0" collapsed="false">
      <c r="A195" s="1"/>
    </row>
    <row r="196" customFormat="false" ht="15.75" hidden="false" customHeight="true" outlineLevel="0" collapsed="false">
      <c r="C196" s="1" t="s">
        <v>2819</v>
      </c>
    </row>
    <row r="197" customFormat="false" ht="15.75" hidden="true" customHeight="true" outlineLevel="0" collapsed="false">
      <c r="A197" s="1"/>
    </row>
    <row r="198" customFormat="false" ht="15.75" hidden="false" customHeight="true" outlineLevel="0" collapsed="false">
      <c r="C198" s="1" t="s">
        <v>2820</v>
      </c>
    </row>
    <row r="199" customFormat="false" ht="15.75" hidden="true" customHeight="true" outlineLevel="0" collapsed="false">
      <c r="A199" s="1"/>
    </row>
    <row r="200" customFormat="false" ht="15.75" hidden="false" customHeight="true" outlineLevel="0" collapsed="false">
      <c r="C200" s="1" t="s">
        <v>2821</v>
      </c>
    </row>
    <row r="201" customFormat="false" ht="15.75" hidden="true" customHeight="true" outlineLevel="0" collapsed="false">
      <c r="A201" s="1"/>
    </row>
    <row r="202" customFormat="false" ht="15.75" hidden="false" customHeight="true" outlineLevel="0" collapsed="false">
      <c r="A202" s="1"/>
      <c r="C202" s="1" t="s">
        <v>2822</v>
      </c>
    </row>
    <row r="204" customFormat="false" ht="15.75" hidden="false" customHeight="true" outlineLevel="0" collapsed="false">
      <c r="A204" s="1"/>
      <c r="C204" s="1" t="s">
        <v>2823</v>
      </c>
    </row>
    <row r="206" customFormat="false" ht="15.75" hidden="false" customHeight="true" outlineLevel="0" collapsed="false">
      <c r="A206" s="1"/>
      <c r="C206" s="1" t="s">
        <v>2824</v>
      </c>
    </row>
    <row r="208" customFormat="false" ht="15.75" hidden="false" customHeight="true" outlineLevel="0" collapsed="false">
      <c r="A208" s="1"/>
      <c r="C208" s="1" t="s">
        <v>2825</v>
      </c>
    </row>
    <row r="210" customFormat="false" ht="15.75" hidden="false" customHeight="true" outlineLevel="0" collapsed="false">
      <c r="A210" s="1"/>
      <c r="C210" s="1" t="s">
        <v>2826</v>
      </c>
    </row>
    <row r="212" customFormat="false" ht="15.75" hidden="false" customHeight="true" outlineLevel="0" collapsed="false">
      <c r="A212" s="1"/>
      <c r="C212" s="1" t="s">
        <v>2827</v>
      </c>
    </row>
    <row r="213" customFormat="false" ht="15.75" hidden="true" customHeight="true" outlineLevel="0" collapsed="false">
      <c r="A213" s="1"/>
    </row>
    <row r="214" customFormat="false" ht="15.75" hidden="false" customHeight="true" outlineLevel="0" collapsed="false">
      <c r="C214" s="1" t="s">
        <v>2828</v>
      </c>
    </row>
    <row r="215" customFormat="false" ht="15.75" hidden="true" customHeight="true" outlineLevel="0" collapsed="false">
      <c r="A215" s="1"/>
    </row>
    <row r="216" customFormat="false" ht="15.75" hidden="false" customHeight="true" outlineLevel="0" collapsed="false">
      <c r="C216" s="1" t="s">
        <v>2829</v>
      </c>
    </row>
    <row r="217" customFormat="false" ht="15.75" hidden="true" customHeight="true" outlineLevel="0" collapsed="false">
      <c r="A217" s="1"/>
    </row>
    <row r="218" customFormat="false" ht="15.75" hidden="false" customHeight="true" outlineLevel="0" collapsed="false">
      <c r="C218" s="1" t="s">
        <v>2830</v>
      </c>
    </row>
    <row r="219" customFormat="false" ht="15.75" hidden="true" customHeight="true" outlineLevel="0" collapsed="false">
      <c r="A219" s="1"/>
    </row>
    <row r="220" customFormat="false" ht="15.75" hidden="false" customHeight="true" outlineLevel="0" collapsed="false">
      <c r="C220" s="1" t="s">
        <v>2831</v>
      </c>
    </row>
    <row r="221" customFormat="false" ht="15.75" hidden="true" customHeight="true" outlineLevel="0" collapsed="false">
      <c r="A221" s="1"/>
    </row>
    <row r="222" customFormat="false" ht="15.75" hidden="false" customHeight="true" outlineLevel="0" collapsed="false">
      <c r="C222" s="1" t="s">
        <v>2832</v>
      </c>
    </row>
    <row r="223" customFormat="false" ht="15.75" hidden="true" customHeight="true" outlineLevel="0" collapsed="false">
      <c r="A223" s="1"/>
    </row>
    <row r="224" customFormat="false" ht="15.75" hidden="false" customHeight="true" outlineLevel="0" collapsed="false">
      <c r="C224" s="1" t="s">
        <v>2833</v>
      </c>
    </row>
    <row r="225" customFormat="false" ht="15.75" hidden="true" customHeight="true" outlineLevel="0" collapsed="false">
      <c r="A225" s="1"/>
    </row>
    <row r="226" customFormat="false" ht="15.75" hidden="false" customHeight="true" outlineLevel="0" collapsed="false">
      <c r="C226" s="1" t="s">
        <v>2834</v>
      </c>
    </row>
    <row r="227" customFormat="false" ht="15.75" hidden="false" customHeight="true" outlineLevel="0" collapsed="false">
      <c r="B227" s="1" t="s">
        <v>2835</v>
      </c>
      <c r="C227" s="1" t="s">
        <v>2836</v>
      </c>
      <c r="H227" s="1" t="s">
        <v>2837</v>
      </c>
    </row>
    <row r="229" customFormat="false" ht="15.75" hidden="false" customHeight="true" outlineLevel="0" collapsed="false">
      <c r="A229" s="1"/>
      <c r="C229" s="1" t="s">
        <v>2838</v>
      </c>
    </row>
    <row r="231" customFormat="false" ht="15.75" hidden="false" customHeight="true" outlineLevel="0" collapsed="false">
      <c r="A231" s="1"/>
      <c r="C231" s="1" t="s">
        <v>2839</v>
      </c>
    </row>
    <row r="233" customFormat="false" ht="15.75" hidden="false" customHeight="true" outlineLevel="0" collapsed="false">
      <c r="A233" s="1"/>
      <c r="B233" s="1" t="s">
        <v>2840</v>
      </c>
      <c r="C233" s="1" t="s">
        <v>2841</v>
      </c>
      <c r="H233" s="1" t="s">
        <v>2842</v>
      </c>
    </row>
    <row r="235" customFormat="false" ht="15.75" hidden="false" customHeight="true" outlineLevel="0" collapsed="false">
      <c r="A235" s="1"/>
      <c r="C235" s="1" t="s">
        <v>2843</v>
      </c>
    </row>
    <row r="237" customFormat="false" ht="15.75" hidden="false" customHeight="true" outlineLevel="0" collapsed="false">
      <c r="A237" s="1"/>
      <c r="C237" s="1" t="s">
        <v>2844</v>
      </c>
    </row>
    <row r="239" customFormat="false" ht="15.75" hidden="false" customHeight="true" outlineLevel="0" collapsed="false">
      <c r="A239" s="1"/>
      <c r="C239" s="1" t="s">
        <v>2845</v>
      </c>
    </row>
    <row r="241" customFormat="false" ht="15.75" hidden="false" customHeight="true" outlineLevel="0" collapsed="false">
      <c r="A241" s="1"/>
      <c r="C241" s="1" t="s">
        <v>2846</v>
      </c>
    </row>
    <row r="243" customFormat="false" ht="15.75" hidden="false" customHeight="true" outlineLevel="0" collapsed="false">
      <c r="A243" s="1"/>
      <c r="C243" s="1" t="s">
        <v>2847</v>
      </c>
    </row>
    <row r="245" customFormat="false" ht="15.75" hidden="false" customHeight="true" outlineLevel="0" collapsed="false">
      <c r="A245" s="1"/>
      <c r="C245" s="1" t="s">
        <v>2848</v>
      </c>
    </row>
    <row r="247" customFormat="false" ht="15.75" hidden="false" customHeight="true" outlineLevel="0" collapsed="false">
      <c r="A247" s="1"/>
      <c r="C247" s="1" t="s">
        <v>2849</v>
      </c>
    </row>
    <row r="249" customFormat="false" ht="15.75" hidden="false" customHeight="true" outlineLevel="0" collapsed="false">
      <c r="A249" s="1"/>
      <c r="C249" s="1" t="s">
        <v>2850</v>
      </c>
    </row>
    <row r="251" customFormat="false" ht="15.75" hidden="false" customHeight="true" outlineLevel="0" collapsed="false">
      <c r="A251" s="1"/>
      <c r="C251" s="1" t="s">
        <v>2851</v>
      </c>
    </row>
    <row r="252" customFormat="false" ht="15.75" hidden="true" customHeight="true" outlineLevel="0" collapsed="false">
      <c r="A252" s="1"/>
    </row>
    <row r="253" customFormat="false" ht="15.75" hidden="false" customHeight="true" outlineLevel="0" collapsed="false">
      <c r="C253" s="1" t="s">
        <v>2852</v>
      </c>
    </row>
    <row r="254" customFormat="false" ht="15.75" hidden="true" customHeight="true" outlineLevel="0" collapsed="false">
      <c r="A254" s="1"/>
    </row>
    <row r="255" customFormat="false" ht="15.75" hidden="false" customHeight="true" outlineLevel="0" collapsed="false">
      <c r="C255" s="1" t="s">
        <v>2853</v>
      </c>
    </row>
    <row r="256" customFormat="false" ht="15.75" hidden="true" customHeight="true" outlineLevel="0" collapsed="false">
      <c r="A256" s="1"/>
    </row>
    <row r="257" customFormat="false" ht="15.75" hidden="false" customHeight="true" outlineLevel="0" collapsed="false">
      <c r="C257" s="1" t="s">
        <v>2854</v>
      </c>
    </row>
    <row r="258" customFormat="false" ht="15.75" hidden="true" customHeight="true" outlineLevel="0" collapsed="false">
      <c r="A258" s="1"/>
    </row>
    <row r="259" customFormat="false" ht="15.75" hidden="false" customHeight="true" outlineLevel="0" collapsed="false">
      <c r="C259" s="1" t="s">
        <v>2855</v>
      </c>
    </row>
    <row r="260" customFormat="false" ht="15.75" hidden="true" customHeight="true" outlineLevel="0" collapsed="false">
      <c r="A260" s="1"/>
    </row>
    <row r="261" customFormat="false" ht="15.75" hidden="false" customHeight="true" outlineLevel="0" collapsed="false">
      <c r="A261" s="1"/>
      <c r="C261" s="1" t="s">
        <v>2856</v>
      </c>
    </row>
    <row r="263" customFormat="false" ht="15.75" hidden="false" customHeight="true" outlineLevel="0" collapsed="false">
      <c r="A263" s="1"/>
      <c r="C263" s="1" t="s">
        <v>2857</v>
      </c>
    </row>
    <row r="265" customFormat="false" ht="15.75" hidden="false" customHeight="true" outlineLevel="0" collapsed="false">
      <c r="A265" s="1"/>
      <c r="C265" s="1" t="s">
        <v>2858</v>
      </c>
    </row>
    <row r="267" customFormat="false" ht="15.75" hidden="false" customHeight="true" outlineLevel="0" collapsed="false">
      <c r="A267" s="1"/>
      <c r="C267" s="1" t="s">
        <v>2859</v>
      </c>
    </row>
    <row r="269" customFormat="false" ht="15.75" hidden="false" customHeight="true" outlineLevel="0" collapsed="false">
      <c r="A269" s="1"/>
      <c r="C269" s="1" t="s">
        <v>2860</v>
      </c>
    </row>
    <row r="271" customFormat="false" ht="15.75" hidden="false" customHeight="true" outlineLevel="0" collapsed="false">
      <c r="A271" s="1"/>
      <c r="C271" s="1" t="s">
        <v>2861</v>
      </c>
    </row>
    <row r="273" customFormat="false" ht="15.75" hidden="false" customHeight="true" outlineLevel="0" collapsed="false">
      <c r="A273" s="1"/>
      <c r="C273" s="1" t="s">
        <v>2862</v>
      </c>
    </row>
    <row r="275" customFormat="false" ht="15.75" hidden="false" customHeight="true" outlineLevel="0" collapsed="false">
      <c r="A275" s="1"/>
      <c r="C275" s="1" t="s">
        <v>2863</v>
      </c>
    </row>
    <row r="277" customFormat="false" ht="15.75" hidden="false" customHeight="true" outlineLevel="0" collapsed="false">
      <c r="A277" s="1"/>
      <c r="C277" s="1" t="s">
        <v>2864</v>
      </c>
    </row>
    <row r="279" customFormat="false" ht="15.75" hidden="false" customHeight="true" outlineLevel="0" collapsed="false">
      <c r="A279" s="1"/>
      <c r="C279" s="1" t="s">
        <v>2865</v>
      </c>
    </row>
    <row r="281" customFormat="false" ht="15.75" hidden="false" customHeight="true" outlineLevel="0" collapsed="false">
      <c r="A281" s="1"/>
      <c r="C281" s="1" t="s">
        <v>2866</v>
      </c>
    </row>
    <row r="283" customFormat="false" ht="15.75" hidden="false" customHeight="true" outlineLevel="0" collapsed="false">
      <c r="A283" s="1"/>
      <c r="C283" s="1" t="s">
        <v>2867</v>
      </c>
    </row>
    <row r="285" customFormat="false" ht="15.75" hidden="false" customHeight="true" outlineLevel="0" collapsed="false">
      <c r="A285" s="1"/>
      <c r="C285" s="1" t="s">
        <v>2868</v>
      </c>
    </row>
    <row r="287" customFormat="false" ht="15.75" hidden="false" customHeight="true" outlineLevel="0" collapsed="false">
      <c r="A287" s="1"/>
      <c r="C287" s="1" t="s">
        <v>2869</v>
      </c>
    </row>
    <row r="289" customFormat="false" ht="15.75" hidden="false" customHeight="true" outlineLevel="0" collapsed="false">
      <c r="A289" s="1"/>
      <c r="C289" s="1" t="s">
        <v>2870</v>
      </c>
    </row>
    <row r="291" customFormat="false" ht="15.75" hidden="false" customHeight="true" outlineLevel="0" collapsed="false">
      <c r="A291" s="1"/>
      <c r="C291" s="1" t="s">
        <v>2871</v>
      </c>
    </row>
    <row r="293" customFormat="false" ht="15.75" hidden="false" customHeight="true" outlineLevel="0" collapsed="false">
      <c r="A293" s="1"/>
      <c r="C293" s="1" t="s">
        <v>2872</v>
      </c>
    </row>
    <row r="295" customFormat="false" ht="15.75" hidden="false" customHeight="true" outlineLevel="0" collapsed="false">
      <c r="A295" s="1"/>
      <c r="C295" s="1" t="s">
        <v>2873</v>
      </c>
    </row>
    <row r="297" customFormat="false" ht="15.75" hidden="false" customHeight="true" outlineLevel="0" collapsed="false">
      <c r="A297" s="1"/>
      <c r="C297" s="1" t="s">
        <v>2874</v>
      </c>
    </row>
    <row r="299" customFormat="false" ht="15.75" hidden="false" customHeight="true" outlineLevel="0" collapsed="false">
      <c r="A299" s="1"/>
      <c r="C299" s="1" t="s">
        <v>2875</v>
      </c>
    </row>
    <row r="301" customFormat="false" ht="15.75" hidden="false" customHeight="true" outlineLevel="0" collapsed="false">
      <c r="A301" s="1"/>
      <c r="C301" s="1" t="s">
        <v>2876</v>
      </c>
    </row>
    <row r="303" customFormat="false" ht="15.75" hidden="false" customHeight="true" outlineLevel="0" collapsed="false">
      <c r="A303" s="1"/>
      <c r="C303" s="1" t="s">
        <v>2877</v>
      </c>
    </row>
    <row r="305" customFormat="false" ht="15.75" hidden="false" customHeight="true" outlineLevel="0" collapsed="false">
      <c r="A305" s="1"/>
      <c r="C305" s="1" t="s">
        <v>2878</v>
      </c>
    </row>
    <row r="307" customFormat="false" ht="15.75" hidden="false" customHeight="true" outlineLevel="0" collapsed="false">
      <c r="A307" s="1"/>
      <c r="C307" s="1" t="s">
        <v>2879</v>
      </c>
    </row>
    <row r="309" customFormat="false" ht="15.75" hidden="false" customHeight="true" outlineLevel="0" collapsed="false">
      <c r="A309" s="1"/>
      <c r="C309" s="1" t="s">
        <v>2880</v>
      </c>
    </row>
    <row r="311" customFormat="false" ht="15.75" hidden="false" customHeight="true" outlineLevel="0" collapsed="false">
      <c r="A311" s="1"/>
      <c r="C311" s="1" t="s">
        <v>2881</v>
      </c>
    </row>
    <row r="313" customFormat="false" ht="15.75" hidden="false" customHeight="true" outlineLevel="0" collapsed="false">
      <c r="A313" s="1"/>
      <c r="C313" s="1" t="s">
        <v>2882</v>
      </c>
    </row>
    <row r="315" customFormat="false" ht="15.75" hidden="false" customHeight="true" outlineLevel="0" collapsed="false">
      <c r="A315" s="1"/>
      <c r="C315" s="1" t="s">
        <v>2883</v>
      </c>
    </row>
    <row r="317" customFormat="false" ht="15.75" hidden="false" customHeight="true" outlineLevel="0" collapsed="false">
      <c r="A317" s="1"/>
      <c r="C317" s="1" t="s">
        <v>2884</v>
      </c>
    </row>
    <row r="319" customFormat="false" ht="15.75" hidden="false" customHeight="true" outlineLevel="0" collapsed="false">
      <c r="A319" s="1"/>
      <c r="C319" s="1" t="s">
        <v>2885</v>
      </c>
    </row>
    <row r="321" customFormat="false" ht="15.75" hidden="false" customHeight="true" outlineLevel="0" collapsed="false">
      <c r="A321" s="1"/>
      <c r="C321" s="1" t="s">
        <v>2886</v>
      </c>
    </row>
    <row r="323" customFormat="false" ht="15.75" hidden="false" customHeight="true" outlineLevel="0" collapsed="false">
      <c r="A323" s="1"/>
      <c r="C323" s="1" t="s">
        <v>2887</v>
      </c>
    </row>
    <row r="325" customFormat="false" ht="15.75" hidden="false" customHeight="true" outlineLevel="0" collapsed="false">
      <c r="A325" s="1"/>
      <c r="C325" s="1" t="s">
        <v>2888</v>
      </c>
    </row>
    <row r="327" customFormat="false" ht="15.75" hidden="false" customHeight="true" outlineLevel="0" collapsed="false">
      <c r="A327" s="1"/>
      <c r="C327" s="1" t="s">
        <v>2889</v>
      </c>
    </row>
    <row r="329" customFormat="false" ht="15.75" hidden="false" customHeight="true" outlineLevel="0" collapsed="false">
      <c r="A329" s="1"/>
      <c r="C329" s="1" t="s">
        <v>2890</v>
      </c>
    </row>
    <row r="331" customFormat="false" ht="15.75" hidden="false" customHeight="true" outlineLevel="0" collapsed="false">
      <c r="A331" s="1"/>
      <c r="C331" s="1" t="s">
        <v>2891</v>
      </c>
    </row>
    <row r="333" customFormat="false" ht="15.75" hidden="false" customHeight="true" outlineLevel="0" collapsed="false">
      <c r="A333" s="1"/>
      <c r="C333" s="1" t="s">
        <v>2892</v>
      </c>
    </row>
    <row r="335" customFormat="false" ht="15.75" hidden="false" customHeight="true" outlineLevel="0" collapsed="false">
      <c r="A335" s="1"/>
      <c r="C335" s="1" t="s">
        <v>2893</v>
      </c>
    </row>
    <row r="337" customFormat="false" ht="15.75" hidden="false" customHeight="true" outlineLevel="0" collapsed="false">
      <c r="A337" s="1"/>
      <c r="C337" s="1" t="s">
        <v>2894</v>
      </c>
    </row>
    <row r="339" customFormat="false" ht="15.75" hidden="false" customHeight="true" outlineLevel="0" collapsed="false">
      <c r="A339" s="1"/>
      <c r="C339" s="1" t="s">
        <v>2895</v>
      </c>
    </row>
    <row r="341" customFormat="false" ht="15.75" hidden="false" customHeight="true" outlineLevel="0" collapsed="false">
      <c r="A341" s="1"/>
      <c r="C341" s="1" t="s">
        <v>2896</v>
      </c>
    </row>
    <row r="343" customFormat="false" ht="15.75" hidden="false" customHeight="true" outlineLevel="0" collapsed="false">
      <c r="A343" s="1"/>
      <c r="C343" s="1" t="s">
        <v>2897</v>
      </c>
    </row>
    <row r="345" customFormat="false" ht="15.75" hidden="false" customHeight="true" outlineLevel="0" collapsed="false">
      <c r="A345" s="1"/>
      <c r="C345" s="1" t="s">
        <v>2898</v>
      </c>
    </row>
    <row r="347" customFormat="false" ht="15.75" hidden="false" customHeight="true" outlineLevel="0" collapsed="false">
      <c r="A347" s="1"/>
      <c r="C347" s="1" t="s">
        <v>2899</v>
      </c>
    </row>
    <row r="349" customFormat="false" ht="15.75" hidden="false" customHeight="true" outlineLevel="0" collapsed="false">
      <c r="A349" s="1"/>
      <c r="C349" s="1" t="s">
        <v>2900</v>
      </c>
    </row>
    <row r="351" customFormat="false" ht="15.75" hidden="false" customHeight="true" outlineLevel="0" collapsed="false">
      <c r="A351" s="1"/>
      <c r="C351" s="1" t="s">
        <v>2901</v>
      </c>
    </row>
    <row r="353" customFormat="false" ht="15.75" hidden="false" customHeight="true" outlineLevel="0" collapsed="false">
      <c r="A353" s="1"/>
      <c r="C353" s="1" t="s">
        <v>2902</v>
      </c>
    </row>
    <row r="355" customFormat="false" ht="15.75" hidden="false" customHeight="true" outlineLevel="0" collapsed="false">
      <c r="A355" s="1"/>
      <c r="C355" s="1" t="s">
        <v>2903</v>
      </c>
    </row>
    <row r="357" customFormat="false" ht="15.75" hidden="false" customHeight="true" outlineLevel="0" collapsed="false">
      <c r="A357" s="1"/>
      <c r="C357" s="1" t="s">
        <v>2904</v>
      </c>
    </row>
    <row r="359" customFormat="false" ht="15.75" hidden="false" customHeight="true" outlineLevel="0" collapsed="false">
      <c r="A359" s="1"/>
      <c r="C359" s="1" t="s">
        <v>2905</v>
      </c>
    </row>
    <row r="361" customFormat="false" ht="15.75" hidden="false" customHeight="true" outlineLevel="0" collapsed="false">
      <c r="A361" s="1"/>
      <c r="C361" s="1" t="s">
        <v>2906</v>
      </c>
    </row>
    <row r="363" customFormat="false" ht="15.75" hidden="false" customHeight="true" outlineLevel="0" collapsed="false">
      <c r="A363" s="1"/>
      <c r="C363" s="1" t="s">
        <v>2907</v>
      </c>
    </row>
    <row r="365" customFormat="false" ht="15.75" hidden="false" customHeight="true" outlineLevel="0" collapsed="false">
      <c r="A365" s="1"/>
      <c r="C365" s="1" t="s">
        <v>2908</v>
      </c>
    </row>
    <row r="367" customFormat="false" ht="15.75" hidden="false" customHeight="true" outlineLevel="0" collapsed="false">
      <c r="A367" s="1"/>
      <c r="C367" s="1" t="s">
        <v>2909</v>
      </c>
    </row>
    <row r="369" customFormat="false" ht="15.75" hidden="false" customHeight="true" outlineLevel="0" collapsed="false">
      <c r="A369" s="1"/>
      <c r="C369" s="1" t="s">
        <v>2910</v>
      </c>
    </row>
    <row r="371" customFormat="false" ht="15.75" hidden="false" customHeight="true" outlineLevel="0" collapsed="false">
      <c r="A371" s="1"/>
      <c r="C371" s="1" t="s">
        <v>2911</v>
      </c>
    </row>
    <row r="373" customFormat="false" ht="15.75" hidden="false" customHeight="true" outlineLevel="0" collapsed="false">
      <c r="A373" s="1"/>
      <c r="C373" s="1" t="s">
        <v>2912</v>
      </c>
    </row>
    <row r="375" customFormat="false" ht="15.75" hidden="false" customHeight="true" outlineLevel="0" collapsed="false">
      <c r="A375" s="1"/>
      <c r="C375" s="1" t="s">
        <v>2913</v>
      </c>
    </row>
    <row r="377" customFormat="false" ht="15.75" hidden="false" customHeight="true" outlineLevel="0" collapsed="false">
      <c r="A377" s="1"/>
      <c r="C377" s="1" t="s">
        <v>2914</v>
      </c>
    </row>
    <row r="379" customFormat="false" ht="15.75" hidden="false" customHeight="true" outlineLevel="0" collapsed="false">
      <c r="A379" s="1"/>
      <c r="C379" s="1" t="s">
        <v>2915</v>
      </c>
    </row>
    <row r="381" customFormat="false" ht="15.75" hidden="false" customHeight="true" outlineLevel="0" collapsed="false">
      <c r="A381" s="1"/>
      <c r="C381" s="1" t="s">
        <v>2916</v>
      </c>
    </row>
    <row r="383" customFormat="false" ht="15.75" hidden="false" customHeight="true" outlineLevel="0" collapsed="false">
      <c r="A383" s="1"/>
      <c r="C383" s="1" t="s">
        <v>2917</v>
      </c>
    </row>
    <row r="385" customFormat="false" ht="15.75" hidden="false" customHeight="true" outlineLevel="0" collapsed="false">
      <c r="A385" s="1"/>
      <c r="C385" s="1" t="s">
        <v>2918</v>
      </c>
    </row>
    <row r="387" customFormat="false" ht="15.75" hidden="false" customHeight="true" outlineLevel="0" collapsed="false">
      <c r="A387" s="1"/>
      <c r="C387" s="1" t="s">
        <v>2919</v>
      </c>
    </row>
    <row r="389" customFormat="false" ht="15.75" hidden="false" customHeight="true" outlineLevel="0" collapsed="false">
      <c r="A389" s="1"/>
      <c r="C389" s="1" t="s">
        <v>2920</v>
      </c>
    </row>
    <row r="391" customFormat="false" ht="15.75" hidden="false" customHeight="true" outlineLevel="0" collapsed="false">
      <c r="A391" s="1"/>
      <c r="C391" s="1" t="s">
        <v>2921</v>
      </c>
    </row>
    <row r="393" customFormat="false" ht="15.75" hidden="false" customHeight="true" outlineLevel="0" collapsed="false">
      <c r="A393" s="1"/>
      <c r="C393" s="1" t="s">
        <v>2922</v>
      </c>
    </row>
    <row r="395" customFormat="false" ht="15.75" hidden="false" customHeight="true" outlineLevel="0" collapsed="false">
      <c r="A395" s="1"/>
      <c r="C395" s="1" t="s">
        <v>2923</v>
      </c>
    </row>
    <row r="397" customFormat="false" ht="15.75" hidden="false" customHeight="true" outlineLevel="0" collapsed="false">
      <c r="A397" s="1"/>
      <c r="C397" s="1" t="s">
        <v>2924</v>
      </c>
    </row>
    <row r="399" customFormat="false" ht="15.75" hidden="false" customHeight="true" outlineLevel="0" collapsed="false">
      <c r="A399" s="1"/>
      <c r="C399" s="1" t="s">
        <v>2925</v>
      </c>
    </row>
    <row r="401" customFormat="false" ht="15.75" hidden="false" customHeight="true" outlineLevel="0" collapsed="false">
      <c r="A401" s="1"/>
      <c r="C401" s="1" t="s">
        <v>2926</v>
      </c>
    </row>
    <row r="403" customFormat="false" ht="15.75" hidden="false" customHeight="true" outlineLevel="0" collapsed="false">
      <c r="A403" s="1"/>
      <c r="C403" s="1" t="s">
        <v>2927</v>
      </c>
    </row>
    <row r="405" customFormat="false" ht="15.75" hidden="false" customHeight="true" outlineLevel="0" collapsed="false">
      <c r="A405" s="1"/>
      <c r="C405" s="1" t="s">
        <v>2928</v>
      </c>
    </row>
    <row r="407" customFormat="false" ht="15.75" hidden="false" customHeight="true" outlineLevel="0" collapsed="false">
      <c r="A407" s="1"/>
      <c r="C407" s="1" t="s">
        <v>2929</v>
      </c>
    </row>
    <row r="409" customFormat="false" ht="15.75" hidden="false" customHeight="true" outlineLevel="0" collapsed="false">
      <c r="A409" s="1"/>
      <c r="C409" s="1" t="s">
        <v>2930</v>
      </c>
    </row>
    <row r="411" customFormat="false" ht="15.75" hidden="false" customHeight="true" outlineLevel="0" collapsed="false">
      <c r="A411" s="1"/>
      <c r="C411" s="1" t="s">
        <v>2931</v>
      </c>
    </row>
    <row r="413" customFormat="false" ht="15.75" hidden="false" customHeight="true" outlineLevel="0" collapsed="false">
      <c r="A413" s="1"/>
      <c r="C413" s="1" t="s">
        <v>2932</v>
      </c>
    </row>
    <row r="415" customFormat="false" ht="15.75" hidden="false" customHeight="true" outlineLevel="0" collapsed="false">
      <c r="A415" s="1"/>
      <c r="C415" s="1" t="s">
        <v>2933</v>
      </c>
    </row>
    <row r="417" customFormat="false" ht="15.75" hidden="false" customHeight="true" outlineLevel="0" collapsed="false">
      <c r="A417" s="1"/>
      <c r="C417" s="1" t="s">
        <v>2934</v>
      </c>
    </row>
    <row r="419" customFormat="false" ht="15.75" hidden="false" customHeight="true" outlineLevel="0" collapsed="false">
      <c r="A419" s="1"/>
      <c r="C419" s="1" t="s">
        <v>2935</v>
      </c>
    </row>
    <row r="421" customFormat="false" ht="15.75" hidden="false" customHeight="true" outlineLevel="0" collapsed="false">
      <c r="A421" s="1"/>
      <c r="C421" s="1" t="s">
        <v>2936</v>
      </c>
    </row>
    <row r="423" customFormat="false" ht="15.75" hidden="false" customHeight="true" outlineLevel="0" collapsed="false">
      <c r="A423" s="1"/>
      <c r="C423" s="1" t="s">
        <v>2937</v>
      </c>
    </row>
    <row r="425" customFormat="false" ht="15.75" hidden="false" customHeight="true" outlineLevel="0" collapsed="false">
      <c r="A425" s="1"/>
      <c r="C425" s="1" t="s">
        <v>2938</v>
      </c>
    </row>
    <row r="427" customFormat="false" ht="15.75" hidden="false" customHeight="true" outlineLevel="0" collapsed="false">
      <c r="A427" s="1"/>
      <c r="C427" s="1" t="s">
        <v>2939</v>
      </c>
    </row>
    <row r="429" customFormat="false" ht="15.75" hidden="false" customHeight="true" outlineLevel="0" collapsed="false">
      <c r="A429" s="1"/>
      <c r="C429" s="1" t="s">
        <v>2940</v>
      </c>
    </row>
    <row r="431" customFormat="false" ht="15.75" hidden="false" customHeight="true" outlineLevel="0" collapsed="false">
      <c r="A431" s="1"/>
      <c r="C431" s="1" t="s">
        <v>2941</v>
      </c>
    </row>
    <row r="433" customFormat="false" ht="15.75" hidden="false" customHeight="true" outlineLevel="0" collapsed="false">
      <c r="A433" s="1"/>
      <c r="C433" s="1" t="s">
        <v>2942</v>
      </c>
    </row>
    <row r="435" customFormat="false" ht="15.75" hidden="false" customHeight="true" outlineLevel="0" collapsed="false">
      <c r="A435" s="1"/>
      <c r="C435" s="1" t="s">
        <v>2943</v>
      </c>
    </row>
    <row r="437" customFormat="false" ht="15.75" hidden="false" customHeight="true" outlineLevel="0" collapsed="false">
      <c r="A437" s="1"/>
      <c r="C437" s="1" t="s">
        <v>2944</v>
      </c>
    </row>
    <row r="439" customFormat="false" ht="15.75" hidden="false" customHeight="true" outlineLevel="0" collapsed="false">
      <c r="A439" s="1"/>
      <c r="C439" s="1" t="s">
        <v>2945</v>
      </c>
    </row>
    <row r="441" customFormat="false" ht="15.75" hidden="false" customHeight="true" outlineLevel="0" collapsed="false">
      <c r="A441" s="1"/>
      <c r="C441" s="1" t="s">
        <v>2946</v>
      </c>
    </row>
    <row r="442" customFormat="false" ht="15.75" hidden="false" customHeight="true" outlineLevel="0" collapsed="false">
      <c r="B442" s="1" t="s">
        <v>2947</v>
      </c>
      <c r="C442" s="1" t="s">
        <v>2948</v>
      </c>
      <c r="H442" s="1" t="s">
        <v>2949</v>
      </c>
    </row>
    <row r="443" customFormat="false" ht="15.75" hidden="true" customHeight="true" outlineLevel="0" collapsed="false">
      <c r="A443" s="1"/>
    </row>
    <row r="444" customFormat="false" ht="15.75" hidden="false" customHeight="true" outlineLevel="0" collapsed="false">
      <c r="C444" s="1" t="s">
        <v>2950</v>
      </c>
    </row>
    <row r="445" customFormat="false" ht="15.75" hidden="true" customHeight="true" outlineLevel="0" collapsed="false">
      <c r="A445" s="1"/>
    </row>
    <row r="446" customFormat="false" ht="15.75" hidden="false" customHeight="true" outlineLevel="0" collapsed="false">
      <c r="C446" s="1" t="s">
        <v>2951</v>
      </c>
    </row>
    <row r="447" customFormat="false" ht="15.75" hidden="true" customHeight="true" outlineLevel="0" collapsed="false">
      <c r="A447" s="1"/>
    </row>
    <row r="448" customFormat="false" ht="15.75" hidden="false" customHeight="true" outlineLevel="0" collapsed="false">
      <c r="C448" s="1" t="s">
        <v>2952</v>
      </c>
    </row>
    <row r="449" customFormat="false" ht="15.75" hidden="true" customHeight="true" outlineLevel="0" collapsed="false">
      <c r="A449" s="1"/>
    </row>
    <row r="450" customFormat="false" ht="15.75" hidden="false" customHeight="true" outlineLevel="0" collapsed="false">
      <c r="C450" s="1" t="s">
        <v>2953</v>
      </c>
    </row>
    <row r="451" customFormat="false" ht="15.75" hidden="true" customHeight="true" outlineLevel="0" collapsed="false">
      <c r="A451" s="1"/>
    </row>
    <row r="452" customFormat="false" ht="15.75" hidden="false" customHeight="true" outlineLevel="0" collapsed="false">
      <c r="C452" s="1" t="s">
        <v>2954</v>
      </c>
    </row>
    <row r="453" customFormat="false" ht="15.75" hidden="true" customHeight="true" outlineLevel="0" collapsed="false">
      <c r="A453" s="1"/>
    </row>
    <row r="454" customFormat="false" ht="15.75" hidden="false" customHeight="true" outlineLevel="0" collapsed="false">
      <c r="C454" s="1" t="s">
        <v>2955</v>
      </c>
    </row>
    <row r="455" customFormat="false" ht="15.75" hidden="true" customHeight="true" outlineLevel="0" collapsed="false">
      <c r="A455" s="1"/>
    </row>
    <row r="456" customFormat="false" ht="15.75" hidden="false" customHeight="true" outlineLevel="0" collapsed="false">
      <c r="C456" s="1" t="s">
        <v>2956</v>
      </c>
    </row>
    <row r="457" customFormat="false" ht="15.75" hidden="true" customHeight="true" outlineLevel="0" collapsed="false">
      <c r="A457" s="1"/>
    </row>
    <row r="458" customFormat="false" ht="15.75" hidden="false" customHeight="true" outlineLevel="0" collapsed="false">
      <c r="C458" s="1" t="s">
        <v>2957</v>
      </c>
    </row>
    <row r="459" customFormat="false" ht="15.75" hidden="true" customHeight="true" outlineLevel="0" collapsed="false">
      <c r="A459" s="1"/>
    </row>
    <row r="460" customFormat="false" ht="15.75" hidden="false" customHeight="true" outlineLevel="0" collapsed="false">
      <c r="C460" s="1" t="s">
        <v>2958</v>
      </c>
    </row>
    <row r="461" customFormat="false" ht="15.75" hidden="true" customHeight="true" outlineLevel="0" collapsed="false">
      <c r="A461" s="1"/>
    </row>
    <row r="462" customFormat="false" ht="15.75" hidden="false" customHeight="true" outlineLevel="0" collapsed="false">
      <c r="C462" s="1" t="s">
        <v>2959</v>
      </c>
    </row>
    <row r="463" customFormat="false" ht="15.75" hidden="true" customHeight="true" outlineLevel="0" collapsed="false">
      <c r="A463" s="1"/>
    </row>
    <row r="464" customFormat="false" ht="15.75" hidden="false" customHeight="true" outlineLevel="0" collapsed="false">
      <c r="C464" s="1" t="s">
        <v>2960</v>
      </c>
    </row>
    <row r="465" customFormat="false" ht="15.75" hidden="true" customHeight="true" outlineLevel="0" collapsed="false">
      <c r="A465" s="1"/>
    </row>
    <row r="466" customFormat="false" ht="15.75" hidden="false" customHeight="true" outlineLevel="0" collapsed="false">
      <c r="C466" s="1" t="s">
        <v>2961</v>
      </c>
    </row>
    <row r="467" customFormat="false" ht="15.75" hidden="false" customHeight="true" outlineLevel="0" collapsed="false">
      <c r="A467" s="1"/>
      <c r="B467" s="1" t="s">
        <v>2962</v>
      </c>
      <c r="C467" s="1" t="s">
        <v>2963</v>
      </c>
      <c r="H467" s="1" t="s">
        <v>2837</v>
      </c>
    </row>
    <row r="469" customFormat="false" ht="15.75" hidden="false" customHeight="true" outlineLevel="0" collapsed="false">
      <c r="A469" s="1"/>
      <c r="C469" s="1" t="s">
        <v>2964</v>
      </c>
    </row>
    <row r="471" customFormat="false" ht="15.75" hidden="false" customHeight="true" outlineLevel="0" collapsed="false">
      <c r="A471" s="1"/>
      <c r="C471" s="1" t="s">
        <v>2965</v>
      </c>
    </row>
    <row r="473" customFormat="false" ht="15.75" hidden="false" customHeight="true" outlineLevel="0" collapsed="false">
      <c r="A473" s="1"/>
      <c r="C473" s="1" t="s">
        <v>2966</v>
      </c>
    </row>
    <row r="474" customFormat="false" ht="15.75" hidden="true" customHeight="true" outlineLevel="0" collapsed="false">
      <c r="A474" s="1"/>
    </row>
    <row r="475" customFormat="false" ht="15.75" hidden="false" customHeight="true" outlineLevel="0" collapsed="false">
      <c r="C475" s="1" t="s">
        <v>2967</v>
      </c>
    </row>
    <row r="476" customFormat="false" ht="15.75" hidden="true" customHeight="true" outlineLevel="0" collapsed="false">
      <c r="A476" s="1"/>
    </row>
    <row r="477" customFormat="false" ht="15.75" hidden="false" customHeight="true" outlineLevel="0" collapsed="false">
      <c r="C477" s="1" t="s">
        <v>2968</v>
      </c>
    </row>
    <row r="478" customFormat="false" ht="15.75" hidden="true" customHeight="true" outlineLevel="0" collapsed="false">
      <c r="A478" s="1"/>
    </row>
    <row r="479" customFormat="false" ht="15.75" hidden="false" customHeight="true" outlineLevel="0" collapsed="false">
      <c r="C479" s="1" t="s">
        <v>2969</v>
      </c>
    </row>
    <row r="480" customFormat="false" ht="15.75" hidden="true" customHeight="true" outlineLevel="0" collapsed="false">
      <c r="A480" s="1"/>
    </row>
    <row r="481" customFormat="false" ht="15.75" hidden="false" customHeight="true" outlineLevel="0" collapsed="false">
      <c r="C481" s="1" t="s">
        <v>2970</v>
      </c>
    </row>
    <row r="482" customFormat="false" ht="15.75" hidden="true" customHeight="true" outlineLevel="0" collapsed="false">
      <c r="A482" s="1"/>
    </row>
    <row r="483" customFormat="false" ht="15.75" hidden="false" customHeight="true" outlineLevel="0" collapsed="false">
      <c r="C483" s="1" t="s">
        <v>2971</v>
      </c>
    </row>
    <row r="484" customFormat="false" ht="15.75" hidden="true" customHeight="true" outlineLevel="0" collapsed="false">
      <c r="A484" s="1"/>
    </row>
    <row r="485" customFormat="false" ht="15.75" hidden="false" customHeight="true" outlineLevel="0" collapsed="false">
      <c r="C485" s="1" t="s">
        <v>2972</v>
      </c>
    </row>
    <row r="486" customFormat="false" ht="15.75" hidden="true" customHeight="true" outlineLevel="0" collapsed="false">
      <c r="A486" s="1"/>
    </row>
    <row r="487" customFormat="false" ht="15.75" hidden="false" customHeight="true" outlineLevel="0" collapsed="false">
      <c r="C487" s="1" t="s">
        <v>2973</v>
      </c>
    </row>
    <row r="488" customFormat="false" ht="15.75" hidden="true" customHeight="true" outlineLevel="0" collapsed="false">
      <c r="A488" s="1"/>
    </row>
    <row r="489" customFormat="false" ht="15.75" hidden="false" customHeight="true" outlineLevel="0" collapsed="false">
      <c r="C489" s="1" t="s">
        <v>2974</v>
      </c>
    </row>
    <row r="490" customFormat="false" ht="15.75" hidden="true" customHeight="true" outlineLevel="0" collapsed="false">
      <c r="A490" s="1"/>
    </row>
    <row r="491" customFormat="false" ht="15.75" hidden="false" customHeight="true" outlineLevel="0" collapsed="false">
      <c r="C491" s="1" t="s">
        <v>2975</v>
      </c>
    </row>
    <row r="492" customFormat="false" ht="15.75" hidden="true" customHeight="true" outlineLevel="0" collapsed="false">
      <c r="A492" s="1"/>
    </row>
    <row r="493" customFormat="false" ht="15.75" hidden="false" customHeight="true" outlineLevel="0" collapsed="false">
      <c r="C493" s="1" t="s">
        <v>2976</v>
      </c>
    </row>
    <row r="494" customFormat="false" ht="15.75" hidden="true" customHeight="true" outlineLevel="0" collapsed="false">
      <c r="A494" s="1"/>
    </row>
    <row r="495" customFormat="false" ht="15.75" hidden="false" customHeight="true" outlineLevel="0" collapsed="false">
      <c r="C495" s="1" t="s">
        <v>2977</v>
      </c>
    </row>
    <row r="496" customFormat="false" ht="15.75" hidden="true" customHeight="true" outlineLevel="0" collapsed="false">
      <c r="A496" s="1"/>
    </row>
    <row r="497" customFormat="false" ht="15.75" hidden="false" customHeight="true" outlineLevel="0" collapsed="false">
      <c r="C497" s="1" t="s">
        <v>2978</v>
      </c>
    </row>
    <row r="498" customFormat="false" ht="15.75" hidden="true" customHeight="true" outlineLevel="0" collapsed="false">
      <c r="A498" s="1"/>
    </row>
    <row r="499" customFormat="false" ht="15.75" hidden="false" customHeight="true" outlineLevel="0" collapsed="false">
      <c r="C499" s="1" t="s">
        <v>2979</v>
      </c>
    </row>
    <row r="500" customFormat="false" ht="15.75" hidden="false" customHeight="true" outlineLevel="0" collapsed="false">
      <c r="A500" s="1"/>
      <c r="B500" s="1" t="s">
        <v>2980</v>
      </c>
      <c r="C500" s="1" t="s">
        <v>2981</v>
      </c>
      <c r="H500" s="1" t="s">
        <v>2949</v>
      </c>
    </row>
    <row r="502" customFormat="false" ht="15.75" hidden="false" customHeight="true" outlineLevel="0" collapsed="false">
      <c r="A502" s="1"/>
      <c r="C502" s="1" t="s">
        <v>2982</v>
      </c>
    </row>
    <row r="503" customFormat="false" ht="15.75" hidden="true" customHeight="true" outlineLevel="0" collapsed="false">
      <c r="A503" s="1"/>
    </row>
    <row r="504" customFormat="false" ht="15.75" hidden="false" customHeight="true" outlineLevel="0" collapsed="false">
      <c r="C504" s="1" t="s">
        <v>2983</v>
      </c>
    </row>
    <row r="505" customFormat="false" ht="15.75" hidden="true" customHeight="true" outlineLevel="0" collapsed="false">
      <c r="A505" s="1"/>
    </row>
    <row r="506" customFormat="false" ht="15.75" hidden="false" customHeight="true" outlineLevel="0" collapsed="false">
      <c r="C506" s="1" t="s">
        <v>2984</v>
      </c>
    </row>
    <row r="507" customFormat="false" ht="15.75" hidden="true" customHeight="true" outlineLevel="0" collapsed="false">
      <c r="A507" s="1"/>
    </row>
    <row r="508" customFormat="false" ht="15.75" hidden="false" customHeight="true" outlineLevel="0" collapsed="false">
      <c r="C508" s="1" t="s">
        <v>2985</v>
      </c>
    </row>
    <row r="509" customFormat="false" ht="15.75" hidden="true" customHeight="true" outlineLevel="0" collapsed="false">
      <c r="A509" s="1"/>
    </row>
    <row r="510" customFormat="false" ht="15.75" hidden="false" customHeight="true" outlineLevel="0" collapsed="false">
      <c r="C510" s="1" t="s">
        <v>2986</v>
      </c>
    </row>
    <row r="511" customFormat="false" ht="15.75" hidden="true" customHeight="true" outlineLevel="0" collapsed="false">
      <c r="A511" s="1"/>
    </row>
    <row r="512" customFormat="false" ht="15.75" hidden="false" customHeight="true" outlineLevel="0" collapsed="false">
      <c r="C512" s="1" t="s">
        <v>2987</v>
      </c>
    </row>
    <row r="513" customFormat="false" ht="15.75" hidden="false" customHeight="true" outlineLevel="0" collapsed="false">
      <c r="A513" s="1"/>
      <c r="B513" s="1" t="s">
        <v>2988</v>
      </c>
      <c r="C513" s="1" t="s">
        <v>2989</v>
      </c>
      <c r="H513" s="1" t="s">
        <v>2990</v>
      </c>
    </row>
    <row r="515" customFormat="false" ht="15.75" hidden="false" customHeight="true" outlineLevel="0" collapsed="false">
      <c r="A515" s="1"/>
      <c r="C515" s="1" t="s">
        <v>2991</v>
      </c>
    </row>
    <row r="517" customFormat="false" ht="15.75" hidden="false" customHeight="true" outlineLevel="0" collapsed="false">
      <c r="A517" s="1"/>
      <c r="C517" s="1" t="s">
        <v>2992</v>
      </c>
    </row>
    <row r="519" customFormat="false" ht="15.75" hidden="false" customHeight="true" outlineLevel="0" collapsed="false">
      <c r="A519" s="1"/>
      <c r="C519" s="1" t="s">
        <v>2993</v>
      </c>
    </row>
    <row r="520" customFormat="false" ht="15.75" hidden="false" customHeight="true" outlineLevel="0" collapsed="false">
      <c r="B520" s="1" t="s">
        <v>2994</v>
      </c>
      <c r="C520" s="1" t="s">
        <v>2995</v>
      </c>
      <c r="H520" s="1" t="s">
        <v>2837</v>
      </c>
    </row>
    <row r="521" customFormat="false" ht="15.75" hidden="true" customHeight="true" outlineLevel="0" collapsed="false">
      <c r="A521" s="1"/>
    </row>
    <row r="522" customFormat="false" ht="15.75" hidden="false" customHeight="true" outlineLevel="0" collapsed="false">
      <c r="C522" s="1" t="s">
        <v>2996</v>
      </c>
    </row>
    <row r="523" customFormat="false" ht="15.75" hidden="true" customHeight="true" outlineLevel="0" collapsed="false">
      <c r="A523" s="1"/>
    </row>
    <row r="524" customFormat="false" ht="15.75" hidden="false" customHeight="true" outlineLevel="0" collapsed="false">
      <c r="C524" s="1" t="s">
        <v>2997</v>
      </c>
    </row>
    <row r="525" customFormat="false" ht="15.75" hidden="true" customHeight="true" outlineLevel="0" collapsed="false">
      <c r="A525" s="1"/>
    </row>
    <row r="526" customFormat="false" ht="15.75" hidden="false" customHeight="true" outlineLevel="0" collapsed="false">
      <c r="C526" s="1" t="s">
        <v>2998</v>
      </c>
    </row>
    <row r="527" customFormat="false" ht="15.75" hidden="true" customHeight="true" outlineLevel="0" collapsed="false">
      <c r="A527" s="1"/>
    </row>
    <row r="528" customFormat="false" ht="15.75" hidden="false" customHeight="true" outlineLevel="0" collapsed="false">
      <c r="C528" s="1" t="s">
        <v>2999</v>
      </c>
    </row>
    <row r="529" customFormat="false" ht="15.75" hidden="true" customHeight="true" outlineLevel="0" collapsed="false">
      <c r="A529" s="1"/>
    </row>
    <row r="530" customFormat="false" ht="15.75" hidden="false" customHeight="true" outlineLevel="0" collapsed="false">
      <c r="C530" s="1" t="s">
        <v>3000</v>
      </c>
    </row>
    <row r="531" customFormat="false" ht="15.75" hidden="true" customHeight="true" outlineLevel="0" collapsed="false">
      <c r="A531" s="1"/>
    </row>
    <row r="532" customFormat="false" ht="15.75" hidden="false" customHeight="true" outlineLevel="0" collapsed="false">
      <c r="C532" s="1" t="s">
        <v>3001</v>
      </c>
    </row>
    <row r="533" customFormat="false" ht="15.75" hidden="true" customHeight="true" outlineLevel="0" collapsed="false">
      <c r="A533" s="1"/>
    </row>
    <row r="534" customFormat="false" ht="15.75" hidden="false" customHeight="true" outlineLevel="0" collapsed="false">
      <c r="C534" s="1" t="s">
        <v>3002</v>
      </c>
    </row>
    <row r="535" customFormat="false" ht="15.75" hidden="true" customHeight="true" outlineLevel="0" collapsed="false">
      <c r="A535" s="1"/>
    </row>
    <row r="536" customFormat="false" ht="15.75" hidden="false" customHeight="true" outlineLevel="0" collapsed="false">
      <c r="C536" s="1" t="s">
        <v>3003</v>
      </c>
    </row>
    <row r="537" customFormat="false" ht="15.75" hidden="true" customHeight="true" outlineLevel="0" collapsed="false">
      <c r="A537" s="1"/>
    </row>
    <row r="538" customFormat="false" ht="15.75" hidden="false" customHeight="true" outlineLevel="0" collapsed="false">
      <c r="C538" s="1" t="s">
        <v>3004</v>
      </c>
    </row>
    <row r="539" customFormat="false" ht="15.75" hidden="true" customHeight="true" outlineLevel="0" collapsed="false">
      <c r="A539" s="1"/>
    </row>
    <row r="540" customFormat="false" ht="15.75" hidden="false" customHeight="true" outlineLevel="0" collapsed="false">
      <c r="A540" s="1"/>
      <c r="C540" s="1" t="s">
        <v>3005</v>
      </c>
    </row>
    <row r="542" customFormat="false" ht="15.75" hidden="false" customHeight="true" outlineLevel="0" collapsed="false">
      <c r="A542" s="1"/>
      <c r="C542" s="1" t="s">
        <v>3006</v>
      </c>
    </row>
    <row r="544" customFormat="false" ht="15.75" hidden="false" customHeight="true" outlineLevel="0" collapsed="false">
      <c r="A544" s="1"/>
      <c r="C544" s="1" t="s">
        <v>3007</v>
      </c>
    </row>
    <row r="546" customFormat="false" ht="15.75" hidden="false" customHeight="true" outlineLevel="0" collapsed="false">
      <c r="A546" s="1"/>
      <c r="C546" s="1" t="s">
        <v>3008</v>
      </c>
    </row>
    <row r="548" customFormat="false" ht="15.75" hidden="false" customHeight="true" outlineLevel="0" collapsed="false">
      <c r="A548" s="1"/>
      <c r="C548" s="1" t="s">
        <v>3009</v>
      </c>
    </row>
    <row r="550" customFormat="false" ht="15.75" hidden="false" customHeight="true" outlineLevel="0" collapsed="false">
      <c r="A550" s="1"/>
      <c r="C550" s="1" t="s">
        <v>3010</v>
      </c>
    </row>
    <row r="552" customFormat="false" ht="15.75" hidden="false" customHeight="true" outlineLevel="0" collapsed="false">
      <c r="A552" s="1"/>
      <c r="C552" s="1" t="s">
        <v>3011</v>
      </c>
    </row>
    <row r="554" customFormat="false" ht="15.75" hidden="false" customHeight="true" outlineLevel="0" collapsed="false">
      <c r="A554" s="1"/>
      <c r="C554" s="1" t="s">
        <v>3012</v>
      </c>
    </row>
    <row r="556" customFormat="false" ht="15.75" hidden="false" customHeight="true" outlineLevel="0" collapsed="false">
      <c r="A556" s="1"/>
      <c r="C556" s="1" t="s">
        <v>3013</v>
      </c>
    </row>
    <row r="557" customFormat="false" ht="15.75" hidden="true" customHeight="true" outlineLevel="0" collapsed="false">
      <c r="A557" s="1"/>
    </row>
    <row r="558" customFormat="false" ht="15.75" hidden="false" customHeight="true" outlineLevel="0" collapsed="false">
      <c r="C558" s="1" t="s">
        <v>3014</v>
      </c>
    </row>
    <row r="559" customFormat="false" ht="15.75" hidden="true" customHeight="true" outlineLevel="0" collapsed="false">
      <c r="A559" s="1"/>
    </row>
    <row r="560" customFormat="false" ht="15.75" hidden="false" customHeight="true" outlineLevel="0" collapsed="false">
      <c r="C560" s="1" t="s">
        <v>3015</v>
      </c>
    </row>
    <row r="561" customFormat="false" ht="15.75" hidden="false" customHeight="true" outlineLevel="0" collapsed="false">
      <c r="A561" s="1"/>
      <c r="B561" s="1" t="s">
        <v>3016</v>
      </c>
      <c r="C561" s="1" t="s">
        <v>3017</v>
      </c>
      <c r="H561" s="1" t="s">
        <v>2837</v>
      </c>
    </row>
    <row r="563" customFormat="false" ht="15.75" hidden="false" customHeight="true" outlineLevel="0" collapsed="false">
      <c r="A563" s="1"/>
      <c r="C563" s="1" t="s">
        <v>3018</v>
      </c>
    </row>
    <row r="565" customFormat="false" ht="15.75" hidden="false" customHeight="true" outlineLevel="0" collapsed="false">
      <c r="A565" s="1"/>
      <c r="C565" s="1" t="s">
        <v>3019</v>
      </c>
    </row>
    <row r="567" customFormat="false" ht="15.75" hidden="false" customHeight="true" outlineLevel="0" collapsed="false">
      <c r="A567" s="1"/>
      <c r="C567" s="1" t="s">
        <v>3020</v>
      </c>
    </row>
    <row r="568" customFormat="false" ht="15.75" hidden="true" customHeight="true" outlineLevel="0" collapsed="false">
      <c r="A568" s="1"/>
    </row>
    <row r="569" customFormat="false" ht="15.75" hidden="false" customHeight="true" outlineLevel="0" collapsed="false">
      <c r="C569" s="1" t="s">
        <v>3021</v>
      </c>
    </row>
    <row r="570" customFormat="false" ht="15.75" hidden="true" customHeight="true" outlineLevel="0" collapsed="false">
      <c r="A570" s="1"/>
    </row>
    <row r="571" customFormat="false" ht="15.75" hidden="false" customHeight="true" outlineLevel="0" collapsed="false">
      <c r="C571" s="1" t="s">
        <v>3022</v>
      </c>
    </row>
    <row r="572" customFormat="false" ht="15.75" hidden="true" customHeight="true" outlineLevel="0" collapsed="false">
      <c r="A572" s="1"/>
    </row>
    <row r="573" customFormat="false" ht="15.75" hidden="false" customHeight="true" outlineLevel="0" collapsed="false">
      <c r="C573" s="1" t="s">
        <v>3023</v>
      </c>
    </row>
    <row r="574" customFormat="false" ht="15.75" hidden="true" customHeight="true" outlineLevel="0" collapsed="false">
      <c r="A574" s="1"/>
    </row>
    <row r="575" customFormat="false" ht="15.75" hidden="false" customHeight="true" outlineLevel="0" collapsed="false">
      <c r="C575" s="1" t="s">
        <v>3024</v>
      </c>
    </row>
    <row r="576" customFormat="false" ht="15.75" hidden="true" customHeight="true" outlineLevel="0" collapsed="false">
      <c r="A576" s="1"/>
    </row>
    <row r="577" customFormat="false" ht="15.75" hidden="false" customHeight="true" outlineLevel="0" collapsed="false">
      <c r="C577" s="1" t="s">
        <v>3025</v>
      </c>
    </row>
    <row r="578" customFormat="false" ht="15.75" hidden="false" customHeight="true" outlineLevel="0" collapsed="false">
      <c r="A578" s="1"/>
      <c r="B578" s="1" t="s">
        <v>3026</v>
      </c>
      <c r="C578" s="1" t="s">
        <v>3027</v>
      </c>
      <c r="H578" s="1" t="s">
        <v>3028</v>
      </c>
    </row>
    <row r="580" customFormat="false" ht="15.75" hidden="false" customHeight="true" outlineLevel="0" collapsed="false">
      <c r="A580" s="1"/>
      <c r="C580" s="1" t="s">
        <v>3029</v>
      </c>
    </row>
    <row r="582" customFormat="false" ht="15.75" hidden="false" customHeight="true" outlineLevel="0" collapsed="false">
      <c r="A582" s="1"/>
      <c r="C582" s="1" t="s">
        <v>3030</v>
      </c>
    </row>
    <row r="584" customFormat="false" ht="15.75" hidden="false" customHeight="true" outlineLevel="0" collapsed="false">
      <c r="A584" s="1"/>
      <c r="C584" s="1" t="s">
        <v>3031</v>
      </c>
    </row>
    <row r="585" customFormat="false" ht="15.75" hidden="false" customHeight="true" outlineLevel="0" collapsed="false">
      <c r="B585" s="1" t="s">
        <v>3032</v>
      </c>
      <c r="C585" s="1" t="s">
        <v>3033</v>
      </c>
      <c r="H585" s="1" t="s">
        <v>3034</v>
      </c>
    </row>
    <row r="586" customFormat="false" ht="15.75" hidden="false" customHeight="true" outlineLevel="0" collapsed="false">
      <c r="A586" s="1" t="s">
        <v>3035</v>
      </c>
      <c r="B586" s="1" t="s">
        <v>3036</v>
      </c>
      <c r="C586" s="1" t="s">
        <v>3037</v>
      </c>
      <c r="H586" s="1" t="s">
        <v>2720</v>
      </c>
    </row>
    <row r="587" customFormat="false" ht="15.75" hidden="false" customHeight="true" outlineLevel="0" collapsed="false">
      <c r="B587" s="1" t="s">
        <v>3038</v>
      </c>
      <c r="C587" s="1" t="s">
        <v>3039</v>
      </c>
      <c r="H587" s="1" t="s">
        <v>2720</v>
      </c>
    </row>
    <row r="588" customFormat="false" ht="15.75" hidden="false" customHeight="true" outlineLevel="0" collapsed="false">
      <c r="A588" s="1"/>
      <c r="B588" s="1" t="s">
        <v>3040</v>
      </c>
      <c r="C588" s="1" t="s">
        <v>3041</v>
      </c>
      <c r="H588" s="1" t="s">
        <v>3042</v>
      </c>
    </row>
    <row r="590" customFormat="false" ht="15.75" hidden="false" customHeight="true" outlineLevel="0" collapsed="false">
      <c r="A590" s="1"/>
      <c r="C590" s="1" t="s">
        <v>3043</v>
      </c>
    </row>
    <row r="592" customFormat="false" ht="15.75" hidden="false" customHeight="true" outlineLevel="0" collapsed="false">
      <c r="A592" s="1"/>
      <c r="C592" s="1" t="s">
        <v>3044</v>
      </c>
    </row>
    <row r="594" customFormat="false" ht="15.75" hidden="false" customHeight="true" outlineLevel="0" collapsed="false">
      <c r="A594" s="1"/>
      <c r="C594" s="1" t="s">
        <v>3045</v>
      </c>
    </row>
    <row r="596" customFormat="false" ht="15.75" hidden="false" customHeight="true" outlineLevel="0" collapsed="false">
      <c r="A596" s="1"/>
      <c r="C596" s="1" t="s">
        <v>3046</v>
      </c>
    </row>
    <row r="597" customFormat="false" ht="15.75" hidden="false" customHeight="true" outlineLevel="0" collapsed="false">
      <c r="B597" s="1" t="s">
        <v>3047</v>
      </c>
      <c r="C597" s="1" t="s">
        <v>3048</v>
      </c>
      <c r="H597" s="1" t="s">
        <v>2720</v>
      </c>
    </row>
    <row r="598" customFormat="false" ht="15.75" hidden="false" customHeight="true" outlineLevel="0" collapsed="false">
      <c r="A598" s="1"/>
      <c r="B598" s="1" t="s">
        <v>3049</v>
      </c>
      <c r="C598" s="1" t="s">
        <v>3050</v>
      </c>
      <c r="H598" s="1" t="s">
        <v>3042</v>
      </c>
    </row>
    <row r="600" customFormat="false" ht="15.75" hidden="false" customHeight="true" outlineLevel="0" collapsed="false">
      <c r="A600" s="1"/>
      <c r="C600" s="1" t="s">
        <v>3051</v>
      </c>
    </row>
    <row r="602" customFormat="false" ht="15.75" hidden="false" customHeight="true" outlineLevel="0" collapsed="false">
      <c r="A602" s="1"/>
      <c r="C602" s="1" t="s">
        <v>3052</v>
      </c>
    </row>
    <row r="603" customFormat="false" ht="15.75" hidden="true" customHeight="true" outlineLevel="0" collapsed="false">
      <c r="A603" s="1"/>
      <c r="B603" s="1"/>
    </row>
    <row r="604" customFormat="false" ht="15.75" hidden="false" customHeight="true" outlineLevel="0" collapsed="false">
      <c r="C604" s="1" t="s">
        <v>3053</v>
      </c>
    </row>
    <row r="605" customFormat="false" ht="15.75" hidden="true" customHeight="true" outlineLevel="0" collapsed="false">
      <c r="A605" s="1"/>
    </row>
    <row r="606" customFormat="false" ht="15.75" hidden="false" customHeight="true" outlineLevel="0" collapsed="false">
      <c r="C606" s="1" t="s">
        <v>3054</v>
      </c>
    </row>
    <row r="607" customFormat="false" ht="15.75" hidden="false" customHeight="true" outlineLevel="0" collapsed="false">
      <c r="A607" s="1"/>
      <c r="B607" s="1" t="s">
        <v>3055</v>
      </c>
      <c r="C607" s="1" t="s">
        <v>3056</v>
      </c>
      <c r="H607" s="1" t="s">
        <v>3034</v>
      </c>
    </row>
    <row r="608" customFormat="false" ht="15.75" hidden="false" customHeight="true" outlineLevel="0" collapsed="false">
      <c r="A608" s="1" t="s">
        <v>3057</v>
      </c>
      <c r="B608" s="1" t="s">
        <v>3058</v>
      </c>
      <c r="C608" s="1" t="s">
        <v>3059</v>
      </c>
      <c r="H608" s="1" t="s">
        <v>2711</v>
      </c>
    </row>
    <row r="609" customFormat="false" ht="15.75" hidden="true" customHeight="true" outlineLevel="0" collapsed="false">
      <c r="A609" s="1"/>
    </row>
    <row r="610" customFormat="false" ht="15.75" hidden="false" customHeight="true" outlineLevel="0" collapsed="false">
      <c r="C610" s="1" t="s">
        <v>3060</v>
      </c>
    </row>
    <row r="611" customFormat="false" ht="15.75" hidden="false" customHeight="true" outlineLevel="0" collapsed="false">
      <c r="A611" s="1"/>
      <c r="B611" s="1" t="s">
        <v>3061</v>
      </c>
      <c r="C611" s="1" t="s">
        <v>3062</v>
      </c>
      <c r="H611" s="1" t="s">
        <v>2817</v>
      </c>
    </row>
    <row r="612" customFormat="false" ht="15.75" hidden="false" customHeight="true" outlineLevel="0" collapsed="false">
      <c r="B612" s="1" t="s">
        <v>3063</v>
      </c>
      <c r="C612" s="1" t="s">
        <v>3064</v>
      </c>
      <c r="H612" s="1" t="s">
        <v>3065</v>
      </c>
    </row>
    <row r="613" customFormat="false" ht="15.75" hidden="true" customHeight="true" outlineLevel="0" collapsed="false">
      <c r="A613" s="1"/>
    </row>
    <row r="614" customFormat="false" ht="15.75" hidden="false" customHeight="true" outlineLevel="0" collapsed="false">
      <c r="C614" s="1" t="s">
        <v>3066</v>
      </c>
    </row>
    <row r="615" customFormat="false" ht="15.75" hidden="true" customHeight="true" outlineLevel="0" collapsed="false">
      <c r="A615" s="1"/>
    </row>
    <row r="616" customFormat="false" ht="15.75" hidden="false" customHeight="true" outlineLevel="0" collapsed="false">
      <c r="A616" s="1"/>
      <c r="C616" s="1" t="s">
        <v>3067</v>
      </c>
    </row>
    <row r="618" customFormat="false" ht="15.75" hidden="false" customHeight="true" outlineLevel="0" collapsed="false">
      <c r="A618" s="1"/>
      <c r="C618" s="1" t="s">
        <v>3068</v>
      </c>
    </row>
    <row r="620" customFormat="false" ht="15.75" hidden="false" customHeight="true" outlineLevel="0" collapsed="false">
      <c r="A620" s="1"/>
      <c r="C620" s="1" t="s">
        <v>3069</v>
      </c>
    </row>
    <row r="621" customFormat="false" ht="15.75" hidden="false" customHeight="true" outlineLevel="0" collapsed="false">
      <c r="A621" s="1"/>
      <c r="B621" s="1" t="s">
        <v>3070</v>
      </c>
      <c r="C621" s="1" t="s">
        <v>3071</v>
      </c>
      <c r="H621" s="1" t="s">
        <v>2817</v>
      </c>
    </row>
    <row r="622" customFormat="false" ht="15.75" hidden="false" customHeight="true" outlineLevel="0" collapsed="false">
      <c r="A622" s="1"/>
      <c r="B622" s="1" t="s">
        <v>3072</v>
      </c>
      <c r="C622" s="1" t="s">
        <v>3073</v>
      </c>
      <c r="H622" s="1" t="s">
        <v>3028</v>
      </c>
    </row>
    <row r="624" customFormat="false" ht="15.75" hidden="false" customHeight="true" outlineLevel="0" collapsed="false">
      <c r="A624" s="1"/>
      <c r="C624" s="1" t="s">
        <v>3074</v>
      </c>
    </row>
    <row r="626" customFormat="false" ht="15.75" hidden="false" customHeight="true" outlineLevel="0" collapsed="false">
      <c r="A626" s="1"/>
      <c r="C626" s="1" t="s">
        <v>3075</v>
      </c>
    </row>
    <row r="628" customFormat="false" ht="15.75" hidden="false" customHeight="true" outlineLevel="0" collapsed="false">
      <c r="A628" s="1"/>
      <c r="C628" s="1" t="s">
        <v>3076</v>
      </c>
    </row>
    <row r="629" customFormat="false" ht="15.75" hidden="true" customHeight="true" outlineLevel="0" collapsed="false">
      <c r="A629" s="1"/>
    </row>
    <row r="630" customFormat="false" ht="15.75" hidden="false" customHeight="true" outlineLevel="0" collapsed="false">
      <c r="C630" s="1" t="s">
        <v>3077</v>
      </c>
    </row>
    <row r="631" customFormat="false" ht="15.75" hidden="true" customHeight="true" outlineLevel="0" collapsed="false">
      <c r="A631" s="1"/>
    </row>
    <row r="632" customFormat="false" ht="15.75" hidden="false" customHeight="true" outlineLevel="0" collapsed="false">
      <c r="C632" s="1" t="s">
        <v>3078</v>
      </c>
    </row>
    <row r="633" customFormat="false" ht="15.75" hidden="false" customHeight="true" outlineLevel="0" collapsed="false">
      <c r="A633" s="1"/>
      <c r="B633" s="1" t="s">
        <v>3079</v>
      </c>
      <c r="C633" s="1" t="s">
        <v>3080</v>
      </c>
      <c r="H633" s="1" t="s">
        <v>3081</v>
      </c>
    </row>
    <row r="634" customFormat="false" ht="15.75" hidden="true" customHeight="true" outlineLevel="0" collapsed="false">
      <c r="A634" s="1"/>
    </row>
    <row r="635" customFormat="false" ht="15.75" hidden="false" customHeight="true" outlineLevel="0" collapsed="false">
      <c r="C635" s="1" t="s">
        <v>3082</v>
      </c>
    </row>
    <row r="636" customFormat="false" ht="15.75" hidden="true" customHeight="true" outlineLevel="0" collapsed="false">
      <c r="A636" s="1"/>
    </row>
    <row r="637" customFormat="false" ht="15.75" hidden="false" customHeight="true" outlineLevel="0" collapsed="false">
      <c r="C637" s="1" t="s">
        <v>3083</v>
      </c>
    </row>
    <row r="638" customFormat="false" ht="15.75" hidden="true" customHeight="true" outlineLevel="0" collapsed="false">
      <c r="A638" s="1"/>
    </row>
    <row r="639" customFormat="false" ht="15.75" hidden="false" customHeight="true" outlineLevel="0" collapsed="false">
      <c r="C639" s="1" t="s">
        <v>3084</v>
      </c>
    </row>
    <row r="640" customFormat="false" ht="15.75" hidden="true" customHeight="true" outlineLevel="0" collapsed="false">
      <c r="A640" s="1"/>
    </row>
    <row r="641" customFormat="false" ht="15.75" hidden="false" customHeight="true" outlineLevel="0" collapsed="false">
      <c r="C641" s="1" t="s">
        <v>3085</v>
      </c>
    </row>
    <row r="642" customFormat="false" ht="15.75" hidden="true" customHeight="true" outlineLevel="0" collapsed="false">
      <c r="A642" s="1"/>
    </row>
    <row r="643" customFormat="false" ht="15.75" hidden="false" customHeight="true" outlineLevel="0" collapsed="false">
      <c r="C643" s="1" t="s">
        <v>3086</v>
      </c>
    </row>
    <row r="644" customFormat="false" ht="15.75" hidden="false" customHeight="true" outlineLevel="0" collapsed="false">
      <c r="A644" s="1"/>
      <c r="B644" s="1" t="s">
        <v>3087</v>
      </c>
      <c r="C644" s="1" t="s">
        <v>3088</v>
      </c>
      <c r="H644" s="1" t="s">
        <v>3034</v>
      </c>
    </row>
    <row r="645" customFormat="false" ht="15.75" hidden="false" customHeight="true" outlineLevel="0" collapsed="false">
      <c r="A645" s="1" t="s">
        <v>3089</v>
      </c>
      <c r="B645" s="1" t="s">
        <v>3090</v>
      </c>
      <c r="C645" s="1" t="s">
        <v>3091</v>
      </c>
      <c r="H645" s="1" t="s">
        <v>2949</v>
      </c>
    </row>
    <row r="647" customFormat="false" ht="15.75" hidden="false" customHeight="true" outlineLevel="0" collapsed="false">
      <c r="A647" s="1"/>
      <c r="C647" s="1" t="s">
        <v>3092</v>
      </c>
    </row>
    <row r="648" customFormat="false" ht="15.75" hidden="true" customHeight="true" outlineLevel="0" collapsed="false">
      <c r="A648" s="1"/>
    </row>
    <row r="649" customFormat="false" ht="15.75" hidden="false" customHeight="true" outlineLevel="0" collapsed="false">
      <c r="A649" s="1"/>
      <c r="C649" s="1" t="s">
        <v>3093</v>
      </c>
    </row>
    <row r="651" customFormat="false" ht="15.75" hidden="false" customHeight="true" outlineLevel="0" collapsed="false">
      <c r="A651" s="1"/>
      <c r="C651" s="1" t="s">
        <v>3094</v>
      </c>
    </row>
    <row r="653" customFormat="false" ht="15.75" hidden="false" customHeight="true" outlineLevel="0" collapsed="false">
      <c r="A653" s="1"/>
      <c r="C653" s="1" t="s">
        <v>3095</v>
      </c>
    </row>
    <row r="655" customFormat="false" ht="15.75" hidden="false" customHeight="true" outlineLevel="0" collapsed="false">
      <c r="A655" s="1"/>
      <c r="C655" s="1" t="s">
        <v>3096</v>
      </c>
    </row>
    <row r="657" customFormat="false" ht="15.75" hidden="false" customHeight="true" outlineLevel="0" collapsed="false">
      <c r="A657" s="1"/>
      <c r="C657" s="1" t="s">
        <v>3097</v>
      </c>
    </row>
    <row r="659" customFormat="false" ht="15.75" hidden="false" customHeight="true" outlineLevel="0" collapsed="false">
      <c r="A659" s="1"/>
      <c r="C659" s="1" t="s">
        <v>3098</v>
      </c>
    </row>
    <row r="661" customFormat="false" ht="15.75" hidden="false" customHeight="true" outlineLevel="0" collapsed="false">
      <c r="A661" s="1"/>
      <c r="C661" s="1" t="s">
        <v>3099</v>
      </c>
    </row>
    <row r="663" customFormat="false" ht="15.75" hidden="false" customHeight="true" outlineLevel="0" collapsed="false">
      <c r="A663" s="1"/>
      <c r="C663" s="1" t="s">
        <v>3100</v>
      </c>
    </row>
    <row r="665" customFormat="false" ht="15.75" hidden="false" customHeight="true" outlineLevel="0" collapsed="false">
      <c r="A665" s="1"/>
      <c r="C665" s="1" t="s">
        <v>3101</v>
      </c>
    </row>
    <row r="667" customFormat="false" ht="15.75" hidden="false" customHeight="true" outlineLevel="0" collapsed="false">
      <c r="A667" s="1"/>
      <c r="C667" s="1" t="s">
        <v>3102</v>
      </c>
    </row>
    <row r="669" customFormat="false" ht="15.75" hidden="false" customHeight="true" outlineLevel="0" collapsed="false">
      <c r="A669" s="1"/>
      <c r="C669" s="1" t="s">
        <v>3103</v>
      </c>
    </row>
    <row r="671" customFormat="false" ht="15.75" hidden="false" customHeight="true" outlineLevel="0" collapsed="false">
      <c r="A671" s="1"/>
      <c r="C671" s="1" t="s">
        <v>3104</v>
      </c>
    </row>
    <row r="673" customFormat="false" ht="15.75" hidden="false" customHeight="true" outlineLevel="0" collapsed="false">
      <c r="A673" s="1"/>
      <c r="C673" s="1" t="s">
        <v>3105</v>
      </c>
    </row>
    <row r="675" customFormat="false" ht="15.75" hidden="true" customHeight="true" outlineLevel="0" collapsed="false">
      <c r="A675" s="1"/>
    </row>
    <row r="677" customFormat="false" ht="15.75" hidden="true" customHeight="true" outlineLevel="0" collapsed="false">
      <c r="A677" s="1"/>
    </row>
    <row r="679" customFormat="false" ht="15.75" hidden="true" customHeight="true" outlineLevel="0" collapsed="false">
      <c r="A679" s="1"/>
    </row>
    <row r="681" customFormat="false" ht="15.75" hidden="true" customHeight="true" outlineLevel="0" collapsed="false">
      <c r="A681" s="1"/>
      <c r="B681" s="1"/>
    </row>
    <row r="683" customFormat="false" ht="15.75" hidden="true" customHeight="true" outlineLevel="0" collapsed="false">
      <c r="A683" s="1"/>
      <c r="B683" s="1"/>
    </row>
    <row r="685" customFormat="false" ht="15.75" hidden="true" customHeight="true" outlineLevel="0" collapsed="false">
      <c r="A685" s="1"/>
      <c r="B685" s="1"/>
    </row>
    <row r="687" customFormat="false" ht="15.75" hidden="true" customHeight="true" outlineLevel="0" collapsed="false">
      <c r="A687" s="1"/>
      <c r="B687" s="1"/>
    </row>
    <row r="689" customFormat="false" ht="15.75" hidden="true" customHeight="true" outlineLevel="0" collapsed="false">
      <c r="A689" s="1"/>
      <c r="B689" s="1"/>
    </row>
    <row r="691" customFormat="false" ht="15.75" hidden="true" customHeight="true" outlineLevel="0" collapsed="false">
      <c r="A691" s="1"/>
      <c r="B691" s="1"/>
    </row>
    <row r="693" customFormat="false" ht="15.75" hidden="true" customHeight="true" outlineLevel="0" collapsed="false">
      <c r="A693" s="1"/>
      <c r="B693" s="1"/>
    </row>
    <row r="695" customFormat="false" ht="15.75" hidden="false" customHeight="true" outlineLevel="0" collapsed="false">
      <c r="A695" s="1"/>
      <c r="B695" s="1" t="s">
        <v>3106</v>
      </c>
      <c r="C695" s="1" t="s">
        <v>3107</v>
      </c>
      <c r="H695" s="1" t="s">
        <v>3108</v>
      </c>
    </row>
    <row r="696" customFormat="false" ht="15.75" hidden="true" customHeight="true" outlineLevel="0" collapsed="false">
      <c r="A696" s="1"/>
    </row>
    <row r="697" customFormat="false" ht="15.75" hidden="false" customHeight="true" outlineLevel="0" collapsed="false">
      <c r="C697" s="1" t="s">
        <v>3109</v>
      </c>
    </row>
    <row r="698" customFormat="false" ht="15.75" hidden="true" customHeight="true" outlineLevel="0" collapsed="false">
      <c r="A698" s="1"/>
    </row>
    <row r="700" customFormat="false" ht="15.75" hidden="true" customHeight="true" outlineLevel="0" collapsed="false">
      <c r="A700" s="1"/>
    </row>
    <row r="701" customFormat="false" ht="15.75" hidden="true" customHeight="true" outlineLevel="0" collapsed="false">
      <c r="H701" s="1"/>
    </row>
    <row r="702" customFormat="false" ht="15.75" hidden="false" customHeight="true" outlineLevel="0" collapsed="false">
      <c r="A702" s="1"/>
      <c r="B702" s="1" t="s">
        <v>3110</v>
      </c>
      <c r="C702" s="1" t="s">
        <v>3111</v>
      </c>
    </row>
    <row r="703" customFormat="false" ht="15.75" hidden="true" customHeight="true" outlineLevel="0" collapsed="false">
      <c r="A703" s="1"/>
    </row>
    <row r="704" customFormat="false" ht="15.75" hidden="false" customHeight="true" outlineLevel="0" collapsed="false">
      <c r="C704" s="1" t="s">
        <v>3112</v>
      </c>
    </row>
    <row r="705" customFormat="false" ht="15.75" hidden="true" customHeight="true" outlineLevel="0" collapsed="false">
      <c r="A705" s="1"/>
    </row>
    <row r="706" customFormat="false" ht="15.75" hidden="false" customHeight="true" outlineLevel="0" collapsed="false">
      <c r="C706" s="1" t="s">
        <v>3113</v>
      </c>
    </row>
    <row r="707" customFormat="false" ht="15.75" hidden="true" customHeight="true" outlineLevel="0" collapsed="false">
      <c r="A707" s="1"/>
    </row>
    <row r="708" customFormat="false" ht="15.75" hidden="false" customHeight="true" outlineLevel="0" collapsed="false">
      <c r="C708" s="1" t="s">
        <v>3114</v>
      </c>
    </row>
    <row r="709" customFormat="false" ht="15.75" hidden="true" customHeight="true" outlineLevel="0" collapsed="false">
      <c r="A709" s="1"/>
    </row>
    <row r="710" customFormat="false" ht="15.75" hidden="false" customHeight="true" outlineLevel="0" collapsed="false">
      <c r="C710" s="1" t="s">
        <v>3115</v>
      </c>
    </row>
    <row r="711" customFormat="false" ht="15.75" hidden="true" customHeight="true" outlineLevel="0" collapsed="false">
      <c r="A711" s="1"/>
    </row>
    <row r="712" customFormat="false" ht="15.75" hidden="false" customHeight="true" outlineLevel="0" collapsed="false">
      <c r="C712" s="1" t="s">
        <v>3116</v>
      </c>
    </row>
    <row r="713" customFormat="false" ht="15.75" hidden="true" customHeight="true" outlineLevel="0" collapsed="false">
      <c r="A713" s="1"/>
    </row>
    <row r="714" customFormat="false" ht="15.75" hidden="false" customHeight="true" outlineLevel="0" collapsed="false">
      <c r="C714" s="1" t="s">
        <v>3117</v>
      </c>
    </row>
    <row r="715" customFormat="false" ht="15.75" hidden="true" customHeight="true" outlineLevel="0" collapsed="false">
      <c r="A715" s="1"/>
    </row>
    <row r="716" customFormat="false" ht="15.75" hidden="false" customHeight="true" outlineLevel="0" collapsed="false">
      <c r="C716" s="1" t="s">
        <v>3118</v>
      </c>
    </row>
    <row r="717" customFormat="false" ht="15.75" hidden="true" customHeight="true" outlineLevel="0" collapsed="false">
      <c r="A717" s="1"/>
    </row>
    <row r="718" customFormat="false" ht="15.75" hidden="false" customHeight="true" outlineLevel="0" collapsed="false">
      <c r="C718" s="1" t="s">
        <v>3119</v>
      </c>
    </row>
    <row r="719" customFormat="false" ht="15.75" hidden="true" customHeight="true" outlineLevel="0" collapsed="false">
      <c r="A719" s="1"/>
    </row>
    <row r="721" customFormat="false" ht="15.75" hidden="true" customHeight="true" outlineLevel="0" collapsed="false">
      <c r="A721" s="1"/>
    </row>
    <row r="723" customFormat="false" ht="15.75" hidden="false" customHeight="true" outlineLevel="0" collapsed="false">
      <c r="A723" s="1"/>
      <c r="B723" s="1" t="s">
        <v>3120</v>
      </c>
      <c r="C723" s="1" t="s">
        <v>3121</v>
      </c>
      <c r="H723" s="1" t="s">
        <v>3122</v>
      </c>
    </row>
    <row r="724" customFormat="false" ht="15.75" hidden="true" customHeight="true" outlineLevel="0" collapsed="false">
      <c r="A724" s="1"/>
    </row>
    <row r="725" customFormat="false" ht="15.75" hidden="false" customHeight="true" outlineLevel="0" collapsed="false">
      <c r="C725" s="1" t="s">
        <v>3123</v>
      </c>
    </row>
    <row r="726" customFormat="false" ht="15.75" hidden="true" customHeight="true" outlineLevel="0" collapsed="false">
      <c r="A726" s="1"/>
    </row>
    <row r="727" customFormat="false" ht="15.75" hidden="false" customHeight="true" outlineLevel="0" collapsed="false">
      <c r="C727" s="1" t="s">
        <v>3124</v>
      </c>
    </row>
    <row r="728" customFormat="false" ht="15.75" hidden="true" customHeight="true" outlineLevel="0" collapsed="false">
      <c r="A728" s="1"/>
    </row>
    <row r="729" customFormat="false" ht="15.75" hidden="false" customHeight="true" outlineLevel="0" collapsed="false">
      <c r="C729" s="1" t="s">
        <v>3125</v>
      </c>
    </row>
    <row r="730" customFormat="false" ht="15.75" hidden="true" customHeight="true" outlineLevel="0" collapsed="false">
      <c r="A730" s="1"/>
    </row>
    <row r="731" customFormat="false" ht="15.75" hidden="false" customHeight="true" outlineLevel="0" collapsed="false">
      <c r="C731" s="1" t="s">
        <v>3126</v>
      </c>
    </row>
    <row r="732" customFormat="false" ht="15.75" hidden="true" customHeight="true" outlineLevel="0" collapsed="false">
      <c r="A732" s="1"/>
    </row>
    <row r="733" customFormat="false" ht="15.75" hidden="false" customHeight="true" outlineLevel="0" collapsed="false">
      <c r="C733" s="1" t="s">
        <v>3127</v>
      </c>
    </row>
    <row r="734" customFormat="false" ht="15.75" hidden="true" customHeight="true" outlineLevel="0" collapsed="false">
      <c r="A734" s="1"/>
    </row>
    <row r="735" customFormat="false" ht="15.75" hidden="false" customHeight="true" outlineLevel="0" collapsed="false">
      <c r="C735" s="1" t="s">
        <v>3128</v>
      </c>
    </row>
    <row r="736" customFormat="false" ht="15.75" hidden="true" customHeight="true" outlineLevel="0" collapsed="false">
      <c r="A736" s="1"/>
    </row>
    <row r="737" customFormat="false" ht="15.75" hidden="false" customHeight="true" outlineLevel="0" collapsed="false">
      <c r="C737" s="1" t="s">
        <v>3129</v>
      </c>
    </row>
    <row r="738" customFormat="false" ht="15.75" hidden="true" customHeight="true" outlineLevel="0" collapsed="false">
      <c r="A738" s="1"/>
    </row>
    <row r="739" customFormat="false" ht="15.75" hidden="false" customHeight="true" outlineLevel="0" collapsed="false">
      <c r="C739" s="1" t="s">
        <v>3130</v>
      </c>
    </row>
    <row r="740" customFormat="false" ht="15.75" hidden="true" customHeight="true" outlineLevel="0" collapsed="false">
      <c r="A740" s="1"/>
    </row>
    <row r="742" customFormat="false" ht="15.75" hidden="true" customHeight="true" outlineLevel="0" collapsed="false">
      <c r="A742" s="1"/>
    </row>
    <row r="744" customFormat="false" ht="15.75" hidden="false" customHeight="true" outlineLevel="0" collapsed="false">
      <c r="A744" s="1"/>
      <c r="B744" s="1" t="s">
        <v>3131</v>
      </c>
      <c r="C744" s="1" t="s">
        <v>3132</v>
      </c>
      <c r="H744" s="1" t="s">
        <v>3108</v>
      </c>
    </row>
    <row r="745" customFormat="false" ht="15.75" hidden="true" customHeight="true" outlineLevel="0" collapsed="false">
      <c r="A745" s="1"/>
    </row>
    <row r="746" customFormat="false" ht="15.75" hidden="false" customHeight="true" outlineLevel="0" collapsed="false">
      <c r="C746" s="1" t="s">
        <v>3133</v>
      </c>
    </row>
    <row r="747" customFormat="false" ht="15.75" hidden="true" customHeight="true" outlineLevel="0" collapsed="false">
      <c r="A747" s="1"/>
    </row>
    <row r="749" customFormat="false" ht="15.75" hidden="true" customHeight="true" outlineLevel="0" collapsed="false">
      <c r="A749" s="1"/>
    </row>
    <row r="751" customFormat="false" ht="15.75" hidden="false" customHeight="true" outlineLevel="0" collapsed="false">
      <c r="A751" s="1"/>
      <c r="B751" s="1" t="s">
        <v>3134</v>
      </c>
      <c r="C751" s="1" t="s">
        <v>3135</v>
      </c>
      <c r="H751" s="1" t="s">
        <v>3136</v>
      </c>
    </row>
    <row r="752" customFormat="false" ht="15.75" hidden="true" customHeight="true" outlineLevel="0" collapsed="false">
      <c r="A752" s="1"/>
    </row>
    <row r="754" customFormat="false" ht="15.75" hidden="true" customHeight="true" outlineLevel="0" collapsed="false">
      <c r="A754" s="1"/>
    </row>
    <row r="756" customFormat="false" ht="15.75" hidden="false" customHeight="true" outlineLevel="0" collapsed="false">
      <c r="A756" s="1"/>
      <c r="B756" s="1" t="s">
        <v>3137</v>
      </c>
      <c r="C756" s="1" t="s">
        <v>3138</v>
      </c>
      <c r="H756" s="1" t="s">
        <v>3136</v>
      </c>
    </row>
    <row r="757" customFormat="false" ht="15.75" hidden="true" customHeight="true" outlineLevel="0" collapsed="false">
      <c r="A757" s="1"/>
    </row>
    <row r="759" customFormat="false" ht="15.75" hidden="true" customHeight="true" outlineLevel="0" collapsed="false">
      <c r="A759" s="1"/>
    </row>
    <row r="761" customFormat="false" ht="15.75" hidden="false" customHeight="true" outlineLevel="0" collapsed="false">
      <c r="A761" s="1"/>
      <c r="B761" s="1" t="s">
        <v>3139</v>
      </c>
      <c r="C761" s="1" t="s">
        <v>3140</v>
      </c>
      <c r="H761" s="1" t="s">
        <v>3136</v>
      </c>
    </row>
    <row r="762" customFormat="false" ht="15.75" hidden="true" customHeight="true" outlineLevel="0" collapsed="false">
      <c r="A762" s="1"/>
    </row>
    <row r="764" customFormat="false" ht="15.75" hidden="true" customHeight="true" outlineLevel="0" collapsed="false">
      <c r="A764" s="1"/>
    </row>
    <row r="766" customFormat="false" ht="15.75" hidden="false" customHeight="true" outlineLevel="0" collapsed="false">
      <c r="A766" s="1"/>
      <c r="B766" s="1" t="s">
        <v>3141</v>
      </c>
      <c r="C766" s="1" t="s">
        <v>3142</v>
      </c>
      <c r="H766" s="1" t="s">
        <v>3136</v>
      </c>
    </row>
    <row r="767" customFormat="false" ht="15.75" hidden="true" customHeight="true" outlineLevel="0" collapsed="false">
      <c r="A767" s="1"/>
    </row>
    <row r="769" customFormat="false" ht="15.75" hidden="true" customHeight="true" outlineLevel="0" collapsed="false">
      <c r="A769" s="1"/>
    </row>
    <row r="771" customFormat="false" ht="15.75" hidden="false" customHeight="true" outlineLevel="0" collapsed="false">
      <c r="A771" s="1"/>
      <c r="B771" s="1" t="s">
        <v>3143</v>
      </c>
      <c r="C771" s="1" t="s">
        <v>3144</v>
      </c>
      <c r="H771" s="1" t="s">
        <v>3136</v>
      </c>
    </row>
    <row r="772" customFormat="false" ht="15.75" hidden="true" customHeight="true" outlineLevel="0" collapsed="false">
      <c r="A772" s="1"/>
    </row>
    <row r="774" customFormat="false" ht="15.75" hidden="true" customHeight="true" outlineLevel="0" collapsed="false">
      <c r="A774" s="1"/>
    </row>
    <row r="776" customFormat="false" ht="15.75" hidden="false" customHeight="true" outlineLevel="0" collapsed="false">
      <c r="A776" s="1"/>
      <c r="B776" s="1" t="s">
        <v>3145</v>
      </c>
      <c r="C776" s="1" t="s">
        <v>3146</v>
      </c>
      <c r="H776" s="1" t="s">
        <v>3136</v>
      </c>
    </row>
    <row r="777" customFormat="false" ht="15.75" hidden="true" customHeight="true" outlineLevel="0" collapsed="false">
      <c r="A777" s="1"/>
    </row>
    <row r="779" customFormat="false" ht="15.75" hidden="true" customHeight="true" outlineLevel="0" collapsed="false">
      <c r="A779" s="1"/>
    </row>
    <row r="781" customFormat="false" ht="15.75" hidden="false" customHeight="true" outlineLevel="0" collapsed="false">
      <c r="A781" s="1"/>
      <c r="B781" s="1" t="s">
        <v>3147</v>
      </c>
      <c r="C781" s="1" t="s">
        <v>3148</v>
      </c>
      <c r="H781" s="1" t="s">
        <v>3136</v>
      </c>
    </row>
    <row r="782" customFormat="false" ht="15.75" hidden="true" customHeight="true" outlineLevel="0" collapsed="false">
      <c r="A782" s="1"/>
    </row>
    <row r="784" customFormat="false" ht="15.75" hidden="true" customHeight="true" outlineLevel="0" collapsed="false">
      <c r="A784" s="1"/>
    </row>
    <row r="786" customFormat="false" ht="15.75" hidden="false" customHeight="true" outlineLevel="0" collapsed="false">
      <c r="A786" s="1"/>
      <c r="B786" s="1" t="s">
        <v>3149</v>
      </c>
      <c r="C786" s="1" t="s">
        <v>3150</v>
      </c>
      <c r="H786" s="1" t="s">
        <v>3136</v>
      </c>
    </row>
    <row r="787" customFormat="false" ht="15.75" hidden="true" customHeight="true" outlineLevel="0" collapsed="false">
      <c r="A787" s="1"/>
    </row>
    <row r="789" customFormat="false" ht="15.75" hidden="true" customHeight="true" outlineLevel="0" collapsed="false">
      <c r="A789" s="1"/>
    </row>
    <row r="791" customFormat="false" ht="15.75" hidden="false" customHeight="true" outlineLevel="0" collapsed="false">
      <c r="A791" s="1"/>
      <c r="B791" s="1" t="s">
        <v>3151</v>
      </c>
      <c r="C791" s="1" t="s">
        <v>3152</v>
      </c>
      <c r="H791" s="1" t="s">
        <v>3136</v>
      </c>
    </row>
    <row r="792" customFormat="false" ht="15.75" hidden="true" customHeight="true" outlineLevel="0" collapsed="false">
      <c r="A792" s="1"/>
    </row>
    <row r="794" customFormat="false" ht="15.75" hidden="true" customHeight="true" outlineLevel="0" collapsed="false">
      <c r="A794" s="1"/>
    </row>
    <row r="796" customFormat="false" ht="15.75" hidden="false" customHeight="true" outlineLevel="0" collapsed="false">
      <c r="A796" s="1"/>
      <c r="B796" s="1" t="s">
        <v>3153</v>
      </c>
      <c r="C796" s="1" t="s">
        <v>3154</v>
      </c>
      <c r="H796" s="1" t="s">
        <v>3136</v>
      </c>
    </row>
    <row r="797" customFormat="false" ht="15.75" hidden="true" customHeight="true" outlineLevel="0" collapsed="false">
      <c r="A797" s="1"/>
    </row>
    <row r="799" customFormat="false" ht="15.75" hidden="true" customHeight="true" outlineLevel="0" collapsed="false">
      <c r="A799" s="1"/>
    </row>
    <row r="801" customFormat="false" ht="15.75" hidden="false" customHeight="true" outlineLevel="0" collapsed="false">
      <c r="A801" s="1"/>
      <c r="B801" s="1" t="s">
        <v>3155</v>
      </c>
      <c r="C801" s="1" t="s">
        <v>3156</v>
      </c>
      <c r="H801" s="1" t="s">
        <v>3136</v>
      </c>
    </row>
    <row r="802" customFormat="false" ht="15.75" hidden="true" customHeight="true" outlineLevel="0" collapsed="false">
      <c r="A802" s="1"/>
    </row>
    <row r="804" customFormat="false" ht="15.75" hidden="true" customHeight="true" outlineLevel="0" collapsed="false">
      <c r="A804" s="1"/>
    </row>
    <row r="806" customFormat="false" ht="15.75" hidden="false" customHeight="true" outlineLevel="0" collapsed="false">
      <c r="A806" s="1"/>
      <c r="B806" s="1" t="s">
        <v>3157</v>
      </c>
      <c r="C806" s="1" t="s">
        <v>3158</v>
      </c>
      <c r="H806" s="1" t="s">
        <v>3136</v>
      </c>
    </row>
    <row r="807" customFormat="false" ht="15.75" hidden="true" customHeight="true" outlineLevel="0" collapsed="false">
      <c r="A807" s="1"/>
    </row>
    <row r="809" customFormat="false" ht="15.75" hidden="true" customHeight="true" outlineLevel="0" collapsed="false">
      <c r="A809" s="1"/>
    </row>
    <row r="811" customFormat="false" ht="15.75" hidden="false" customHeight="true" outlineLevel="0" collapsed="false">
      <c r="A811" s="1"/>
      <c r="B811" s="1" t="s">
        <v>3159</v>
      </c>
      <c r="C811" s="1" t="s">
        <v>3160</v>
      </c>
      <c r="H811" s="1" t="s">
        <v>3136</v>
      </c>
    </row>
    <row r="812" customFormat="false" ht="15.75" hidden="true" customHeight="true" outlineLevel="0" collapsed="false">
      <c r="A812" s="1"/>
    </row>
    <row r="814" customFormat="false" ht="15.75" hidden="true" customHeight="true" outlineLevel="0" collapsed="false">
      <c r="A814" s="1"/>
    </row>
    <row r="816" customFormat="false" ht="15.75" hidden="false" customHeight="true" outlineLevel="0" collapsed="false">
      <c r="A816" s="1"/>
      <c r="B816" s="1" t="s">
        <v>3161</v>
      </c>
      <c r="C816" s="1" t="s">
        <v>3162</v>
      </c>
      <c r="H816" s="1" t="s">
        <v>3136</v>
      </c>
    </row>
    <row r="817" customFormat="false" ht="15.75" hidden="true" customHeight="true" outlineLevel="0" collapsed="false">
      <c r="A817" s="1"/>
    </row>
    <row r="819" customFormat="false" ht="15.75" hidden="true" customHeight="true" outlineLevel="0" collapsed="false">
      <c r="A819" s="1"/>
    </row>
    <row r="821" customFormat="false" ht="15.75" hidden="false" customHeight="true" outlineLevel="0" collapsed="false">
      <c r="A821" s="1"/>
      <c r="B821" s="1" t="s">
        <v>3163</v>
      </c>
      <c r="C821" s="1" t="s">
        <v>3164</v>
      </c>
      <c r="H821" s="1" t="s">
        <v>3136</v>
      </c>
    </row>
    <row r="822" customFormat="false" ht="15.75" hidden="true" customHeight="true" outlineLevel="0" collapsed="false">
      <c r="A822" s="1"/>
    </row>
    <row r="824" customFormat="false" ht="15.75" hidden="true" customHeight="true" outlineLevel="0" collapsed="false">
      <c r="A824" s="1"/>
    </row>
    <row r="826" customFormat="false" ht="15.75" hidden="false" customHeight="true" outlineLevel="0" collapsed="false">
      <c r="A826" s="1"/>
      <c r="B826" s="1" t="s">
        <v>3165</v>
      </c>
      <c r="C826" s="1" t="s">
        <v>3166</v>
      </c>
      <c r="H826" s="1" t="s">
        <v>3136</v>
      </c>
    </row>
    <row r="827" customFormat="false" ht="15.75" hidden="true" customHeight="true" outlineLevel="0" collapsed="false">
      <c r="A827" s="1"/>
    </row>
    <row r="829" customFormat="false" ht="15.75" hidden="true" customHeight="true" outlineLevel="0" collapsed="false">
      <c r="A829" s="1"/>
    </row>
    <row r="831" customFormat="false" ht="15.75" hidden="false" customHeight="true" outlineLevel="0" collapsed="false">
      <c r="A831" s="1" t="s">
        <v>3167</v>
      </c>
      <c r="B831" s="1" t="s">
        <v>3168</v>
      </c>
      <c r="C831" s="1" t="s">
        <v>3169</v>
      </c>
      <c r="H831" s="1" t="s">
        <v>3170</v>
      </c>
      <c r="I831" s="1" t="s">
        <v>3171</v>
      </c>
    </row>
    <row r="832" customFormat="false" ht="15.75" hidden="true" customHeight="true" outlineLevel="0" collapsed="false">
      <c r="A832" s="1"/>
    </row>
    <row r="833" customFormat="false" ht="15.75" hidden="false" customHeight="true" outlineLevel="0" collapsed="false">
      <c r="A833" s="1"/>
      <c r="C833" s="1" t="s">
        <v>3172</v>
      </c>
    </row>
    <row r="835" customFormat="false" ht="15.75" hidden="false" customHeight="true" outlineLevel="0" collapsed="false">
      <c r="A835" s="1"/>
      <c r="C835" s="1" t="s">
        <v>3173</v>
      </c>
    </row>
    <row r="836" customFormat="false" ht="15.75" hidden="true" customHeight="true" outlineLevel="0" collapsed="false">
      <c r="A836" s="1"/>
    </row>
    <row r="837" customFormat="false" ht="15.75" hidden="false" customHeight="true" outlineLevel="0" collapsed="false">
      <c r="C837" s="1" t="s">
        <v>3174</v>
      </c>
    </row>
    <row r="838" customFormat="false" ht="15.75" hidden="false" customHeight="true" outlineLevel="0" collapsed="false">
      <c r="A838" s="1"/>
      <c r="C838" s="1" t="s">
        <v>3175</v>
      </c>
    </row>
    <row r="840" customFormat="false" ht="15.75" hidden="true" customHeight="true" outlineLevel="0" collapsed="false">
      <c r="A840" s="1"/>
    </row>
    <row r="842" customFormat="false" ht="15.75" hidden="true" customHeight="true" outlineLevel="0" collapsed="false">
      <c r="A842" s="1"/>
    </row>
    <row r="844" customFormat="false" ht="15.75" hidden="true" customHeight="true" outlineLevel="0" collapsed="false">
      <c r="A844" s="1"/>
    </row>
    <row r="846" customFormat="false" ht="15.75" hidden="false" customHeight="true" outlineLevel="0" collapsed="false">
      <c r="A846" s="1" t="s">
        <v>3176</v>
      </c>
      <c r="B846" s="1" t="s">
        <v>3177</v>
      </c>
      <c r="C846" s="1" t="s">
        <v>3178</v>
      </c>
      <c r="H846" s="1" t="s">
        <v>3179</v>
      </c>
      <c r="I846" s="1" t="s">
        <v>3180</v>
      </c>
    </row>
    <row r="847" customFormat="false" ht="15.75" hidden="true" customHeight="true" outlineLevel="0" collapsed="false">
      <c r="A847" s="1"/>
    </row>
    <row r="848" customFormat="false" ht="15.75" hidden="false" customHeight="true" outlineLevel="0" collapsed="false">
      <c r="A848" s="1"/>
      <c r="C848" s="1" t="s">
        <v>3181</v>
      </c>
    </row>
    <row r="850" customFormat="false" ht="15.75" hidden="false" customHeight="true" outlineLevel="0" collapsed="false">
      <c r="A850" s="1"/>
      <c r="C850" s="1" t="s">
        <v>3182</v>
      </c>
    </row>
    <row r="851" customFormat="false" ht="15.75" hidden="true" customHeight="true" outlineLevel="0" collapsed="false">
      <c r="A851" s="1"/>
    </row>
    <row r="853" customFormat="false" ht="15.75" hidden="true" customHeight="true" outlineLevel="0" collapsed="false">
      <c r="A853" s="1"/>
    </row>
    <row r="855" customFormat="false" ht="15.75" hidden="true" customHeight="true" outlineLevel="0" collapsed="false">
      <c r="A855" s="1"/>
    </row>
    <row r="857" customFormat="false" ht="15.75" hidden="false" customHeight="true" outlineLevel="0" collapsed="false">
      <c r="A857" s="1"/>
      <c r="B857" s="1" t="s">
        <v>3183</v>
      </c>
      <c r="C857" s="1" t="s">
        <v>3184</v>
      </c>
      <c r="H857" s="1" t="s">
        <v>2842</v>
      </c>
      <c r="I857" s="1" t="s">
        <v>3185</v>
      </c>
    </row>
    <row r="858" customFormat="false" ht="15.75" hidden="true" customHeight="true" outlineLevel="0" collapsed="false">
      <c r="A858" s="1"/>
    </row>
    <row r="859" customFormat="false" ht="15.75" hidden="false" customHeight="true" outlineLevel="0" collapsed="false">
      <c r="C859" s="1" t="s">
        <v>3186</v>
      </c>
    </row>
    <row r="860" customFormat="false" ht="15.75" hidden="true" customHeight="true" outlineLevel="0" collapsed="false">
      <c r="A860" s="1"/>
    </row>
    <row r="861" customFormat="false" ht="15.75" hidden="false" customHeight="true" outlineLevel="0" collapsed="false">
      <c r="A861" s="1"/>
      <c r="C861" s="1" t="s">
        <v>3187</v>
      </c>
    </row>
  </sheetData>
  <autoFilter ref="A1:I866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9.0255102040816"/>
    <col collapsed="false" hidden="false" max="2" min="2" style="0" width="27.4030612244898"/>
    <col collapsed="false" hidden="false" max="3" min="3" style="0" width="16.6020408163265"/>
    <col collapsed="false" hidden="false" max="4" min="4" style="0" width="54.265306122449"/>
    <col collapsed="false" hidden="false" max="5" min="5" style="0" width="9.58673469387755"/>
    <col collapsed="false" hidden="false" max="1025" min="6" style="0" width="13.9030612244898"/>
  </cols>
  <sheetData>
    <row r="1" customFormat="false" ht="15.75" hidden="false" customHeight="true" outlineLevel="0" collapsed="false">
      <c r="A1" s="1" t="s">
        <v>3188</v>
      </c>
      <c r="B1" s="1" t="s">
        <v>3189</v>
      </c>
      <c r="C1" s="1" t="s">
        <v>3190</v>
      </c>
      <c r="D1" s="1" t="s">
        <v>3191</v>
      </c>
      <c r="E1" s="1" t="s">
        <v>3191</v>
      </c>
      <c r="F1" s="1" t="s">
        <v>3192</v>
      </c>
      <c r="H1" s="1" t="s">
        <v>3193</v>
      </c>
      <c r="I1" s="1" t="s">
        <v>3194</v>
      </c>
      <c r="J1" s="1" t="s">
        <v>3195</v>
      </c>
    </row>
    <row r="2" customFormat="false" ht="15.75" hidden="false" customHeight="true" outlineLevel="0" collapsed="false">
      <c r="A2" s="1" t="s">
        <v>2708</v>
      </c>
      <c r="B2" s="1" t="s">
        <v>2709</v>
      </c>
      <c r="C2" s="1" t="s">
        <v>2710</v>
      </c>
      <c r="D2" s="0" t="str">
        <f aca="false">LOWER(SUBSTITUTE(C2," ","-"))</f>
        <v>learn-how-free-code-camp-works-incomplete</v>
      </c>
      <c r="E2" s="0" t="s">
        <v>3196</v>
      </c>
      <c r="F2" s="0" t="e">
        <f aca="false">VLOOKUP(E2,Temp3!$B$1:$K$362,10,0)</f>
        <v>#N/A</v>
      </c>
      <c r="H2" s="1" t="s">
        <v>2711</v>
      </c>
      <c r="J2" s="0" t="e">
        <f aca="false">SUM(F2:F7)</f>
        <v>#N/A</v>
      </c>
    </row>
    <row r="3" customFormat="false" ht="15.75" hidden="false" customHeight="true" outlineLevel="0" collapsed="false">
      <c r="A3" s="1" t="s">
        <v>2708</v>
      </c>
      <c r="B3" s="1" t="s">
        <v>2709</v>
      </c>
      <c r="C3" s="1" t="s">
        <v>2712</v>
      </c>
      <c r="D3" s="0" t="str">
        <f aca="false">LOWER(SUBSTITUTE(C3," ","-"))</f>
        <v>create-a-github-account-and-join-our-chat-rooms-incomplete</v>
      </c>
      <c r="E3" s="0" t="s">
        <v>3197</v>
      </c>
      <c r="F3" s="0" t="e">
        <f aca="false">VLOOKUP(E3,Temp3!$B$1:$K$362,10,0)</f>
        <v>#N/A</v>
      </c>
    </row>
    <row r="4" customFormat="false" ht="15.75" hidden="false" customHeight="true" outlineLevel="0" collapsed="false">
      <c r="A4" s="1" t="s">
        <v>2708</v>
      </c>
      <c r="B4" s="1" t="s">
        <v>2709</v>
      </c>
      <c r="C4" s="1" t="s">
        <v>2713</v>
      </c>
      <c r="D4" s="0" t="str">
        <f aca="false">LOWER(SUBSTITUTE(C4," ","-"))</f>
        <v>configure-your-profile-incomplete</v>
      </c>
      <c r="E4" s="0" t="s">
        <v>3198</v>
      </c>
      <c r="F4" s="0" t="e">
        <f aca="false">VLOOKUP(E4,Temp3!$B$1:$K$362,10,0)</f>
        <v>#N/A</v>
      </c>
    </row>
    <row r="5" customFormat="false" ht="15.75" hidden="false" customHeight="true" outlineLevel="0" collapsed="false">
      <c r="A5" s="1" t="s">
        <v>2708</v>
      </c>
      <c r="B5" s="1" t="s">
        <v>2709</v>
      </c>
      <c r="C5" s="1" t="s">
        <v>2714</v>
      </c>
      <c r="D5" s="0" t="str">
        <f aca="false">LOWER(SUBSTITUTE(C5," ","-"))</f>
        <v>join-a-free-code-camp-group-in-your-city-incomplete</v>
      </c>
      <c r="E5" s="0" t="s">
        <v>3199</v>
      </c>
      <c r="F5" s="0" t="e">
        <f aca="false">VLOOKUP(E5,Temp3!$B$1:$K$362,10,0)</f>
        <v>#N/A</v>
      </c>
    </row>
    <row r="6" customFormat="false" ht="15.75" hidden="false" customHeight="true" outlineLevel="0" collapsed="false">
      <c r="A6" s="1" t="s">
        <v>2708</v>
      </c>
      <c r="B6" s="1" t="s">
        <v>2709</v>
      </c>
      <c r="C6" s="1" t="s">
        <v>2715</v>
      </c>
      <c r="D6" s="0" t="str">
        <f aca="false">LOWER(SUBSTITUTE(C6," ","-"))</f>
        <v>read-coding-news-on-our-medium-publication-incomplete</v>
      </c>
      <c r="E6" s="0" t="s">
        <v>3200</v>
      </c>
      <c r="F6" s="0" t="e">
        <f aca="false">VLOOKUP(E6,Temp3!$B$1:$K$362,10,0)</f>
        <v>#N/A</v>
      </c>
    </row>
    <row r="7" customFormat="false" ht="15.75" hidden="false" customHeight="true" outlineLevel="0" collapsed="false">
      <c r="A7" s="1" t="s">
        <v>2708</v>
      </c>
      <c r="B7" s="1" t="s">
        <v>2709</v>
      </c>
      <c r="C7" s="1" t="s">
        <v>2716</v>
      </c>
      <c r="D7" s="0" t="str">
        <f aca="false">LOWER(SUBSTITUTE(C7," ","-"))</f>
        <v>learn-what-to-do-if-you-get-stuck-incomplete</v>
      </c>
      <c r="E7" s="0" t="s">
        <v>3201</v>
      </c>
      <c r="F7" s="0" t="e">
        <f aca="false">VLOOKUP(E7,Temp3!$B$1:$K$362,10,0)</f>
        <v>#N/A</v>
      </c>
    </row>
    <row r="8" customFormat="false" ht="15.75" hidden="false" customHeight="true" outlineLevel="0" collapsed="false">
      <c r="A8" s="1" t="s">
        <v>2717</v>
      </c>
      <c r="B8" s="1" t="s">
        <v>2718</v>
      </c>
      <c r="C8" s="1" t="s">
        <v>2719</v>
      </c>
      <c r="D8" s="0" t="str">
        <f aca="false">LOWER(SUBSTITUTE(C8," ","-"))</f>
        <v>say-hello-to-html-elements-incomplete</v>
      </c>
      <c r="E8" s="0" t="s">
        <v>3202</v>
      </c>
      <c r="F8" s="0" t="e">
        <f aca="false">VLOOKUP(E8,Temp3!$B$1:$K$362,10,0)</f>
        <v>#N/A</v>
      </c>
      <c r="H8" s="1" t="s">
        <v>2720</v>
      </c>
      <c r="I8" s="0" t="n">
        <f aca="false">5*60</f>
        <v>300</v>
      </c>
      <c r="J8" s="0" t="e">
        <f aca="false">SUM(F8:F64)</f>
        <v>#N/A</v>
      </c>
    </row>
    <row r="9" customFormat="false" ht="15.75" hidden="false" customHeight="true" outlineLevel="0" collapsed="false">
      <c r="A9" s="1" t="s">
        <v>2717</v>
      </c>
      <c r="B9" s="1" t="s">
        <v>2718</v>
      </c>
      <c r="C9" s="1" t="s">
        <v>2721</v>
      </c>
      <c r="D9" s="0" t="str">
        <f aca="false">LOWER(SUBSTITUTE(C9," ","-"))</f>
        <v>headline-with-the-h2-element-incomplete</v>
      </c>
      <c r="E9" s="0" t="s">
        <v>3203</v>
      </c>
      <c r="F9" s="0" t="e">
        <f aca="false">VLOOKUP(E9,Temp3!$B$1:$K$362,10,0)</f>
        <v>#N/A</v>
      </c>
    </row>
    <row r="10" customFormat="false" ht="15.75" hidden="false" customHeight="true" outlineLevel="0" collapsed="false">
      <c r="A10" s="1" t="s">
        <v>2717</v>
      </c>
      <c r="B10" s="1" t="s">
        <v>2718</v>
      </c>
      <c r="C10" s="1" t="s">
        <v>2722</v>
      </c>
      <c r="D10" s="0" t="str">
        <f aca="false">LOWER(SUBSTITUTE(C10," ","-"))</f>
        <v>inform-with-the-paragraph-element-incomplete</v>
      </c>
      <c r="E10" s="0" t="s">
        <v>3204</v>
      </c>
      <c r="F10" s="0" t="e">
        <f aca="false">VLOOKUP(E10,Temp3!$B$1:$K$362,10,0)</f>
        <v>#N/A</v>
      </c>
    </row>
    <row r="11" customFormat="false" ht="15.75" hidden="false" customHeight="true" outlineLevel="0" collapsed="false">
      <c r="A11" s="1" t="s">
        <v>2717</v>
      </c>
      <c r="B11" s="1" t="s">
        <v>2718</v>
      </c>
      <c r="C11" s="1" t="s">
        <v>2723</v>
      </c>
      <c r="D11" s="0" t="str">
        <f aca="false">LOWER(SUBSTITUTE(C11," ","-"))</f>
        <v>uncomment-html-incomplete</v>
      </c>
      <c r="E11" s="0" t="s">
        <v>3205</v>
      </c>
      <c r="F11" s="0" t="e">
        <f aca="false">VLOOKUP(E11,Temp3!$B$1:$K$362,10,0)</f>
        <v>#N/A</v>
      </c>
    </row>
    <row r="12" customFormat="false" ht="15.75" hidden="false" customHeight="true" outlineLevel="0" collapsed="false">
      <c r="A12" s="1" t="s">
        <v>2717</v>
      </c>
      <c r="B12" s="1" t="s">
        <v>2718</v>
      </c>
      <c r="C12" s="1" t="s">
        <v>2724</v>
      </c>
      <c r="D12" s="0" t="str">
        <f aca="false">LOWER(SUBSTITUTE(C12," ","-"))</f>
        <v>comment-out-html-incomplete</v>
      </c>
      <c r="E12" s="0" t="s">
        <v>3206</v>
      </c>
      <c r="F12" s="0" t="e">
        <f aca="false">VLOOKUP(E12,Temp3!$B$1:$K$362,10,0)</f>
        <v>#N/A</v>
      </c>
    </row>
    <row r="13" customFormat="false" ht="15.75" hidden="false" customHeight="true" outlineLevel="0" collapsed="false">
      <c r="A13" s="1" t="s">
        <v>2717</v>
      </c>
      <c r="B13" s="1" t="s">
        <v>2718</v>
      </c>
      <c r="C13" s="1" t="s">
        <v>2725</v>
      </c>
      <c r="D13" s="0" t="str">
        <f aca="false">LOWER(SUBSTITUTE(C13," ","-"))</f>
        <v>fill-in-the-blank-with-placeholder-text-incomplete</v>
      </c>
      <c r="E13" s="0" t="s">
        <v>3207</v>
      </c>
      <c r="F13" s="0" t="e">
        <f aca="false">VLOOKUP(E13,Temp3!$B$1:$K$362,10,0)</f>
        <v>#N/A</v>
      </c>
    </row>
    <row r="14" customFormat="false" ht="15.75" hidden="false" customHeight="true" outlineLevel="0" collapsed="false">
      <c r="A14" s="1" t="s">
        <v>2717</v>
      </c>
      <c r="B14" s="1" t="s">
        <v>2718</v>
      </c>
      <c r="C14" s="1" t="s">
        <v>2726</v>
      </c>
      <c r="D14" s="0" t="str">
        <f aca="false">LOWER(SUBSTITUTE(C14," ","-"))</f>
        <v>delete-html-elements-incomplete</v>
      </c>
      <c r="E14" s="0" t="s">
        <v>3208</v>
      </c>
      <c r="F14" s="0" t="e">
        <f aca="false">VLOOKUP(E14,Temp3!$B$1:$K$362,10,0)</f>
        <v>#N/A</v>
      </c>
    </row>
    <row r="15" customFormat="false" ht="15.75" hidden="false" customHeight="true" outlineLevel="0" collapsed="false">
      <c r="A15" s="1" t="s">
        <v>2717</v>
      </c>
      <c r="B15" s="1" t="s">
        <v>2718</v>
      </c>
      <c r="C15" s="1" t="s">
        <v>2727</v>
      </c>
      <c r="D15" s="0" t="str">
        <f aca="false">LOWER(SUBSTITUTE(C15," ","-"))</f>
        <v>change-the-color-of-text-incomplete</v>
      </c>
      <c r="E15" s="0" t="s">
        <v>3209</v>
      </c>
      <c r="F15" s="0" t="e">
        <f aca="false">VLOOKUP(E15,Temp3!$B$1:$K$362,10,0)</f>
        <v>#N/A</v>
      </c>
    </row>
    <row r="16" customFormat="false" ht="15.75" hidden="false" customHeight="true" outlineLevel="0" collapsed="false">
      <c r="A16" s="1" t="s">
        <v>2717</v>
      </c>
      <c r="B16" s="1" t="s">
        <v>2718</v>
      </c>
      <c r="C16" s="1" t="s">
        <v>2728</v>
      </c>
      <c r="D16" s="0" t="str">
        <f aca="false">LOWER(SUBSTITUTE(C16," ","-"))</f>
        <v>use-css-selectors-to-style-elements-incomplete</v>
      </c>
      <c r="E16" s="0" t="s">
        <v>3210</v>
      </c>
      <c r="F16" s="0" t="e">
        <f aca="false">VLOOKUP(E16,Temp3!$B$1:$K$362,10,0)</f>
        <v>#N/A</v>
      </c>
    </row>
    <row r="17" customFormat="false" ht="15.75" hidden="false" customHeight="true" outlineLevel="0" collapsed="false">
      <c r="A17" s="1" t="s">
        <v>2717</v>
      </c>
      <c r="B17" s="1" t="s">
        <v>2718</v>
      </c>
      <c r="C17" s="1" t="s">
        <v>2729</v>
      </c>
      <c r="D17" s="0" t="str">
        <f aca="false">LOWER(SUBSTITUTE(C17," ","-"))</f>
        <v>use-a-css-class-to-style-an-element-incomplete</v>
      </c>
      <c r="E17" s="0" t="s">
        <v>3211</v>
      </c>
      <c r="F17" s="0" t="e">
        <f aca="false">VLOOKUP(E17,Temp3!$B$1:$K$362,10,0)</f>
        <v>#N/A</v>
      </c>
    </row>
    <row r="18" customFormat="false" ht="15.75" hidden="false" customHeight="true" outlineLevel="0" collapsed="false">
      <c r="A18" s="1" t="s">
        <v>2717</v>
      </c>
      <c r="B18" s="1" t="s">
        <v>2718</v>
      </c>
      <c r="C18" s="1" t="s">
        <v>2730</v>
      </c>
      <c r="D18" s="0" t="str">
        <f aca="false">LOWER(SUBSTITUTE(C18," ","-"))</f>
        <v>style-multiple-elements-with-a-css-class-incomplete</v>
      </c>
      <c r="E18" s="0" t="s">
        <v>3212</v>
      </c>
      <c r="F18" s="0" t="e">
        <f aca="false">VLOOKUP(E18,Temp3!$B$1:$K$362,10,0)</f>
        <v>#N/A</v>
      </c>
    </row>
    <row r="19" customFormat="false" ht="15.75" hidden="false" customHeight="true" outlineLevel="0" collapsed="false">
      <c r="A19" s="1" t="s">
        <v>2717</v>
      </c>
      <c r="B19" s="1" t="s">
        <v>2718</v>
      </c>
      <c r="C19" s="1" t="s">
        <v>2731</v>
      </c>
      <c r="D19" s="0" t="str">
        <f aca="false">LOWER(SUBSTITUTE(C19," ","-"))</f>
        <v>change-the-font-size-of-an-element-incomplete</v>
      </c>
      <c r="E19" s="0" t="s">
        <v>3213</v>
      </c>
      <c r="F19" s="0" t="e">
        <f aca="false">VLOOKUP(E19,Temp3!$B$1:$K$362,10,0)</f>
        <v>#N/A</v>
      </c>
    </row>
    <row r="20" customFormat="false" ht="15.75" hidden="false" customHeight="true" outlineLevel="0" collapsed="false">
      <c r="A20" s="1" t="s">
        <v>2717</v>
      </c>
      <c r="B20" s="1" t="s">
        <v>2718</v>
      </c>
      <c r="C20" s="1" t="s">
        <v>2732</v>
      </c>
      <c r="D20" s="0" t="str">
        <f aca="false">LOWER(SUBSTITUTE(C20," ","-"))</f>
        <v>set-the-font-family-of-an-element-incomplete</v>
      </c>
      <c r="E20" s="0" t="s">
        <v>3214</v>
      </c>
      <c r="F20" s="0" t="e">
        <f aca="false">VLOOKUP(E20,Temp3!$B$1:$K$362,10,0)</f>
        <v>#N/A</v>
      </c>
    </row>
    <row r="21" customFormat="false" ht="15.75" hidden="false" customHeight="true" outlineLevel="0" collapsed="false">
      <c r="A21" s="1" t="s">
        <v>2717</v>
      </c>
      <c r="B21" s="1" t="s">
        <v>2718</v>
      </c>
      <c r="C21" s="1" t="s">
        <v>2733</v>
      </c>
      <c r="D21" s="0" t="str">
        <f aca="false">LOWER(SUBSTITUTE(C21," ","-"))</f>
        <v>import-a-google-font-incomplete</v>
      </c>
      <c r="E21" s="0" t="s">
        <v>3215</v>
      </c>
      <c r="F21" s="0" t="e">
        <f aca="false">VLOOKUP(E21,Temp3!$B$1:$K$362,10,0)</f>
        <v>#N/A</v>
      </c>
    </row>
    <row r="22" customFormat="false" ht="15.75" hidden="false" customHeight="true" outlineLevel="0" collapsed="false">
      <c r="A22" s="1" t="s">
        <v>2717</v>
      </c>
      <c r="B22" s="1" t="s">
        <v>2718</v>
      </c>
      <c r="C22" s="1" t="s">
        <v>2734</v>
      </c>
      <c r="D22" s="0" t="str">
        <f aca="false">LOWER(SUBSTITUTE(C22," ","-"))</f>
        <v>specify-how-fonts-should-degrade-incomplete</v>
      </c>
      <c r="E22" s="0" t="s">
        <v>3216</v>
      </c>
      <c r="F22" s="0" t="e">
        <f aca="false">VLOOKUP(E22,Temp3!$B$1:$K$362,10,0)</f>
        <v>#N/A</v>
      </c>
    </row>
    <row r="23" customFormat="false" ht="15.75" hidden="false" customHeight="true" outlineLevel="0" collapsed="false">
      <c r="A23" s="1" t="s">
        <v>2717</v>
      </c>
      <c r="B23" s="1" t="s">
        <v>2718</v>
      </c>
      <c r="C23" s="1" t="s">
        <v>2735</v>
      </c>
      <c r="D23" s="0" t="str">
        <f aca="false">LOWER(SUBSTITUTE(C23," ","-"))</f>
        <v>add-images-to-your-website-incomplete</v>
      </c>
      <c r="E23" s="0" t="s">
        <v>3217</v>
      </c>
      <c r="F23" s="0" t="e">
        <f aca="false">VLOOKUP(E23,Temp3!$B$1:$K$362,10,0)</f>
        <v>#N/A</v>
      </c>
    </row>
    <row r="24" customFormat="false" ht="15.75" hidden="false" customHeight="true" outlineLevel="0" collapsed="false">
      <c r="A24" s="1" t="s">
        <v>2717</v>
      </c>
      <c r="B24" s="1" t="s">
        <v>2718</v>
      </c>
      <c r="C24" s="1" t="s">
        <v>2736</v>
      </c>
      <c r="D24" s="0" t="str">
        <f aca="false">LOWER(SUBSTITUTE(C24," ","-"))</f>
        <v>size-your-images-incomplete</v>
      </c>
      <c r="E24" s="0" t="s">
        <v>3218</v>
      </c>
      <c r="F24" s="0" t="e">
        <f aca="false">VLOOKUP(E24,Temp3!$B$1:$K$362,10,0)</f>
        <v>#N/A</v>
      </c>
    </row>
    <row r="25" customFormat="false" ht="15.75" hidden="false" customHeight="true" outlineLevel="0" collapsed="false">
      <c r="A25" s="1" t="s">
        <v>2717</v>
      </c>
      <c r="B25" s="1" t="s">
        <v>2718</v>
      </c>
      <c r="C25" s="1" t="s">
        <v>2737</v>
      </c>
      <c r="D25" s="0" t="str">
        <f aca="false">LOWER(SUBSTITUTE(C25," ","-"))</f>
        <v>add-borders-around-your-elements-incomplete</v>
      </c>
      <c r="E25" s="0" t="s">
        <v>3219</v>
      </c>
      <c r="F25" s="0" t="e">
        <f aca="false">VLOOKUP(E25,Temp3!$B$1:$K$362,10,0)</f>
        <v>#N/A</v>
      </c>
    </row>
    <row r="26" customFormat="false" ht="15.75" hidden="false" customHeight="true" outlineLevel="0" collapsed="false">
      <c r="A26" s="1" t="s">
        <v>2717</v>
      </c>
      <c r="B26" s="1" t="s">
        <v>2718</v>
      </c>
      <c r="C26" s="1" t="s">
        <v>2738</v>
      </c>
      <c r="D26" s="0" t="str">
        <f aca="false">LOWER(SUBSTITUTE(C26," ","-"))</f>
        <v>add-rounded-corners-with-a-border-radius-incomplete</v>
      </c>
      <c r="E26" s="0" t="s">
        <v>3220</v>
      </c>
      <c r="F26" s="0" t="e">
        <f aca="false">VLOOKUP(E26,Temp3!$B$1:$K$362,10,0)</f>
        <v>#N/A</v>
      </c>
    </row>
    <row r="27" customFormat="false" ht="15.75" hidden="false" customHeight="true" outlineLevel="0" collapsed="false">
      <c r="A27" s="1" t="s">
        <v>2717</v>
      </c>
      <c r="B27" s="1" t="s">
        <v>2718</v>
      </c>
      <c r="C27" s="1" t="s">
        <v>2739</v>
      </c>
      <c r="D27" s="0" t="str">
        <f aca="false">LOWER(SUBSTITUTE(C27," ","-"))</f>
        <v>make-circular-images-with-a-border-radius-incomplete</v>
      </c>
      <c r="E27" s="0" t="s">
        <v>3221</v>
      </c>
      <c r="F27" s="0" t="e">
        <f aca="false">VLOOKUP(E27,Temp3!$B$1:$K$362,10,0)</f>
        <v>#N/A</v>
      </c>
    </row>
    <row r="28" customFormat="false" ht="15.75" hidden="false" customHeight="true" outlineLevel="0" collapsed="false">
      <c r="A28" s="1" t="s">
        <v>2717</v>
      </c>
      <c r="B28" s="1" t="s">
        <v>2718</v>
      </c>
      <c r="C28" s="1" t="s">
        <v>2740</v>
      </c>
      <c r="D28" s="0" t="str">
        <f aca="false">LOWER(SUBSTITUTE(C28," ","-"))</f>
        <v>link-to-external-pages-with-anchor-elements-incomplete</v>
      </c>
      <c r="E28" s="0" t="s">
        <v>3222</v>
      </c>
      <c r="F28" s="0" t="e">
        <f aca="false">VLOOKUP(E28,Temp3!$B$1:$K$362,10,0)</f>
        <v>#N/A</v>
      </c>
    </row>
    <row r="29" customFormat="false" ht="15.75" hidden="false" customHeight="true" outlineLevel="0" collapsed="false">
      <c r="A29" s="1" t="s">
        <v>2717</v>
      </c>
      <c r="B29" s="1" t="s">
        <v>2718</v>
      </c>
      <c r="C29" s="1" t="s">
        <v>2741</v>
      </c>
      <c r="D29" s="0" t="str">
        <f aca="false">LOWER(SUBSTITUTE(C29," ","-"))</f>
        <v>nest-an-anchor-element-within-a-paragraph-incomplete</v>
      </c>
      <c r="E29" s="0" t="s">
        <v>3223</v>
      </c>
      <c r="F29" s="0" t="e">
        <f aca="false">VLOOKUP(E29,Temp3!$B$1:$K$362,10,0)</f>
        <v>#N/A</v>
      </c>
    </row>
    <row r="30" customFormat="false" ht="15.75" hidden="false" customHeight="true" outlineLevel="0" collapsed="false">
      <c r="A30" s="1" t="s">
        <v>2717</v>
      </c>
      <c r="B30" s="1" t="s">
        <v>2718</v>
      </c>
      <c r="C30" s="1" t="s">
        <v>2742</v>
      </c>
      <c r="D30" s="0" t="str">
        <f aca="false">LOWER(SUBSTITUTE(C30," ","-"))</f>
        <v>make-dead-links-using-the-hash-symbol-incomplete</v>
      </c>
      <c r="E30" s="0" t="s">
        <v>3224</v>
      </c>
      <c r="F30" s="0" t="e">
        <f aca="false">VLOOKUP(E30,Temp3!$B$1:$K$362,10,0)</f>
        <v>#N/A</v>
      </c>
    </row>
    <row r="31" customFormat="false" ht="15.75" hidden="false" customHeight="true" outlineLevel="0" collapsed="false">
      <c r="A31" s="1" t="s">
        <v>2717</v>
      </c>
      <c r="B31" s="1" t="s">
        <v>2718</v>
      </c>
      <c r="C31" s="1" t="s">
        <v>2743</v>
      </c>
      <c r="D31" s="0" t="str">
        <f aca="false">LOWER(SUBSTITUTE(C31," ","-"))</f>
        <v>turn-an-image-into-a-link-incomplete</v>
      </c>
      <c r="E31" s="0" t="s">
        <v>3225</v>
      </c>
      <c r="F31" s="0" t="e">
        <f aca="false">VLOOKUP(E31,Temp3!$B$1:$K$362,10,0)</f>
        <v>#N/A</v>
      </c>
    </row>
    <row r="32" customFormat="false" ht="15.75" hidden="false" customHeight="true" outlineLevel="0" collapsed="false">
      <c r="A32" s="1" t="s">
        <v>2717</v>
      </c>
      <c r="B32" s="1" t="s">
        <v>2718</v>
      </c>
      <c r="C32" s="1" t="s">
        <v>2744</v>
      </c>
      <c r="D32" s="0" t="str">
        <f aca="false">LOWER(SUBSTITUTE(C32," ","-"))</f>
        <v>create-a-bulleted-unordered-list-incomplete</v>
      </c>
      <c r="E32" s="0" t="s">
        <v>3226</v>
      </c>
      <c r="F32" s="0" t="e">
        <f aca="false">VLOOKUP(E32,Temp3!$B$1:$K$362,10,0)</f>
        <v>#N/A</v>
      </c>
    </row>
    <row r="33" customFormat="false" ht="15.75" hidden="false" customHeight="true" outlineLevel="0" collapsed="false">
      <c r="A33" s="1" t="s">
        <v>2717</v>
      </c>
      <c r="B33" s="1" t="s">
        <v>2718</v>
      </c>
      <c r="C33" s="1" t="s">
        <v>2745</v>
      </c>
      <c r="D33" s="0" t="str">
        <f aca="false">LOWER(SUBSTITUTE(C33," ","-"))</f>
        <v>create-an-ordered-list-incomplete</v>
      </c>
      <c r="E33" s="0" t="s">
        <v>3227</v>
      </c>
      <c r="F33" s="0" t="e">
        <f aca="false">VLOOKUP(E33,Temp3!$B$1:$K$362,10,0)</f>
        <v>#N/A</v>
      </c>
    </row>
    <row r="34" customFormat="false" ht="15.75" hidden="false" customHeight="true" outlineLevel="0" collapsed="false">
      <c r="A34" s="1" t="s">
        <v>2717</v>
      </c>
      <c r="B34" s="1" t="s">
        <v>2718</v>
      </c>
      <c r="C34" s="1" t="s">
        <v>2746</v>
      </c>
      <c r="D34" s="0" t="str">
        <f aca="false">LOWER(SUBSTITUTE(C34," ","-"))</f>
        <v>create-a-text-field-incomplete</v>
      </c>
      <c r="E34" s="0" t="s">
        <v>3228</v>
      </c>
      <c r="F34" s="0" t="e">
        <f aca="false">VLOOKUP(E34,Temp3!$B$1:$K$362,10,0)</f>
        <v>#N/A</v>
      </c>
    </row>
    <row r="35" customFormat="false" ht="15.75" hidden="false" customHeight="true" outlineLevel="0" collapsed="false">
      <c r="A35" s="1" t="s">
        <v>2717</v>
      </c>
      <c r="B35" s="1" t="s">
        <v>2718</v>
      </c>
      <c r="C35" s="1" t="s">
        <v>2747</v>
      </c>
      <c r="D35" s="0" t="str">
        <f aca="false">LOWER(SUBSTITUTE(C35," ","-"))</f>
        <v>add-placeholder-text-to-a-text-field-incomplete</v>
      </c>
      <c r="E35" s="0" t="s">
        <v>3229</v>
      </c>
      <c r="F35" s="0" t="e">
        <f aca="false">VLOOKUP(E35,Temp3!$B$1:$K$362,10,0)</f>
        <v>#N/A</v>
      </c>
    </row>
    <row r="36" customFormat="false" ht="15.75" hidden="false" customHeight="true" outlineLevel="0" collapsed="false">
      <c r="A36" s="1" t="s">
        <v>2717</v>
      </c>
      <c r="B36" s="1" t="s">
        <v>2718</v>
      </c>
      <c r="C36" s="1" t="s">
        <v>2748</v>
      </c>
      <c r="D36" s="0" t="str">
        <f aca="false">LOWER(SUBSTITUTE(C36," ","-"))</f>
        <v>create-a-form-element-incomplete</v>
      </c>
      <c r="E36" s="0" t="s">
        <v>3230</v>
      </c>
      <c r="F36" s="0" t="e">
        <f aca="false">VLOOKUP(E36,Temp3!$B$1:$K$362,10,0)</f>
        <v>#N/A</v>
      </c>
    </row>
    <row r="37" customFormat="false" ht="15.75" hidden="false" customHeight="true" outlineLevel="0" collapsed="false">
      <c r="A37" s="1" t="s">
        <v>2717</v>
      </c>
      <c r="B37" s="1" t="s">
        <v>2718</v>
      </c>
      <c r="C37" s="1" t="s">
        <v>2749</v>
      </c>
      <c r="D37" s="0" t="str">
        <f aca="false">LOWER(SUBSTITUTE(C37," ","-"))</f>
        <v>add-a-submit-button-to-a-form-incomplete</v>
      </c>
      <c r="E37" s="0" t="s">
        <v>3231</v>
      </c>
      <c r="F37" s="0" t="e">
        <f aca="false">VLOOKUP(E37,Temp3!$B$1:$K$362,10,0)</f>
        <v>#N/A</v>
      </c>
    </row>
    <row r="38" customFormat="false" ht="15.75" hidden="false" customHeight="true" outlineLevel="0" collapsed="false">
      <c r="A38" s="1" t="s">
        <v>2717</v>
      </c>
      <c r="B38" s="1" t="s">
        <v>2718</v>
      </c>
      <c r="C38" s="1" t="s">
        <v>2750</v>
      </c>
      <c r="D38" s="0" t="str">
        <f aca="false">LOWER(SUBSTITUTE(C38," ","-"))</f>
        <v>use-html5-to-require-a-field-incomplete</v>
      </c>
      <c r="E38" s="0" t="s">
        <v>3232</v>
      </c>
      <c r="F38" s="0" t="e">
        <f aca="false">VLOOKUP(E38,Temp3!$B$1:$K$362,10,0)</f>
        <v>#N/A</v>
      </c>
    </row>
    <row r="39" customFormat="false" ht="15.75" hidden="false" customHeight="true" outlineLevel="0" collapsed="false">
      <c r="A39" s="1" t="s">
        <v>2717</v>
      </c>
      <c r="B39" s="1" t="s">
        <v>2718</v>
      </c>
      <c r="C39" s="1" t="s">
        <v>2751</v>
      </c>
      <c r="D39" s="0" t="str">
        <f aca="false">LOWER(SUBSTITUTE(C39," ","-"))</f>
        <v>create-a-set-of-radio-buttons-incomplete</v>
      </c>
      <c r="E39" s="0" t="s">
        <v>3233</v>
      </c>
      <c r="F39" s="0" t="e">
        <f aca="false">VLOOKUP(E39,Temp3!$B$1:$K$362,10,0)</f>
        <v>#N/A</v>
      </c>
    </row>
    <row r="40" customFormat="false" ht="15.75" hidden="false" customHeight="true" outlineLevel="0" collapsed="false">
      <c r="A40" s="1" t="s">
        <v>2717</v>
      </c>
      <c r="B40" s="1" t="s">
        <v>2718</v>
      </c>
      <c r="C40" s="1" t="s">
        <v>2752</v>
      </c>
      <c r="D40" s="0" t="str">
        <f aca="false">LOWER(SUBSTITUTE(C40," ","-"))</f>
        <v>create-a-set-of-checkboxes-incomplete</v>
      </c>
      <c r="E40" s="0" t="s">
        <v>3234</v>
      </c>
      <c r="F40" s="0" t="e">
        <f aca="false">VLOOKUP(E40,Temp3!$B$1:$K$362,10,0)</f>
        <v>#N/A</v>
      </c>
    </row>
    <row r="41" customFormat="false" ht="15.75" hidden="false" customHeight="true" outlineLevel="0" collapsed="false">
      <c r="A41" s="1" t="s">
        <v>2717</v>
      </c>
      <c r="B41" s="1" t="s">
        <v>2718</v>
      </c>
      <c r="C41" s="1" t="s">
        <v>2753</v>
      </c>
      <c r="D41" s="0" t="str">
        <f aca="false">LOWER(SUBSTITUTE(C41," ","-"))</f>
        <v>check-radio-buttons-and-checkboxes-by-default-incomplete</v>
      </c>
      <c r="E41" s="0" t="s">
        <v>3235</v>
      </c>
      <c r="F41" s="0" t="e">
        <f aca="false">VLOOKUP(E41,Temp3!$B$1:$K$362,10,0)</f>
        <v>#N/A</v>
      </c>
    </row>
    <row r="42" customFormat="false" ht="15.75" hidden="false" customHeight="true" outlineLevel="0" collapsed="false">
      <c r="A42" s="1" t="s">
        <v>2717</v>
      </c>
      <c r="B42" s="1" t="s">
        <v>2718</v>
      </c>
      <c r="C42" s="1" t="s">
        <v>2754</v>
      </c>
      <c r="D42" s="0" t="str">
        <f aca="false">LOWER(SUBSTITUTE(C42," ","-"))</f>
        <v>nest-many-elements-within-a-single-div-element-incomplete</v>
      </c>
      <c r="E42" s="0" t="s">
        <v>3236</v>
      </c>
      <c r="F42" s="0" t="e">
        <f aca="false">VLOOKUP(E42,Temp3!$B$1:$K$362,10,0)</f>
        <v>#N/A</v>
      </c>
    </row>
    <row r="43" customFormat="false" ht="15.75" hidden="false" customHeight="true" outlineLevel="0" collapsed="false">
      <c r="A43" s="1" t="s">
        <v>2717</v>
      </c>
      <c r="B43" s="1" t="s">
        <v>2718</v>
      </c>
      <c r="C43" s="1" t="s">
        <v>2755</v>
      </c>
      <c r="D43" s="0" t="str">
        <f aca="false">LOWER(SUBSTITUTE(C43," ","-"))</f>
        <v>give-a-background-color-to-a-div-element-incomplete</v>
      </c>
      <c r="E43" s="0" t="s">
        <v>3237</v>
      </c>
      <c r="F43" s="0" t="e">
        <f aca="false">VLOOKUP(E43,Temp3!$B$1:$K$362,10,0)</f>
        <v>#N/A</v>
      </c>
    </row>
    <row r="44" customFormat="false" ht="15.75" hidden="false" customHeight="true" outlineLevel="0" collapsed="false">
      <c r="A44" s="1" t="s">
        <v>2717</v>
      </c>
      <c r="B44" s="1" t="s">
        <v>2718</v>
      </c>
      <c r="C44" s="1" t="s">
        <v>2756</v>
      </c>
      <c r="D44" s="0" t="str">
        <f aca="false">LOWER(SUBSTITUTE(C44," ","-"))</f>
        <v>set-the-id-of-an-element-incomplete</v>
      </c>
      <c r="E44" s="0" t="s">
        <v>3238</v>
      </c>
      <c r="F44" s="0" t="e">
        <f aca="false">VLOOKUP(E44,Temp3!$B$1:$K$362,10,0)</f>
        <v>#N/A</v>
      </c>
    </row>
    <row r="45" customFormat="false" ht="15.75" hidden="false" customHeight="true" outlineLevel="0" collapsed="false">
      <c r="A45" s="1" t="s">
        <v>2717</v>
      </c>
      <c r="B45" s="1" t="s">
        <v>2718</v>
      </c>
      <c r="C45" s="1" t="s">
        <v>2757</v>
      </c>
      <c r="D45" s="0" t="str">
        <f aca="false">LOWER(SUBSTITUTE(C45," ","-"))</f>
        <v>use-an-id-attribute-to-style-an-element-incomplete</v>
      </c>
      <c r="E45" s="0" t="s">
        <v>3239</v>
      </c>
      <c r="F45" s="0" t="e">
        <f aca="false">VLOOKUP(E45,Temp3!$B$1:$K$362,10,0)</f>
        <v>#N/A</v>
      </c>
    </row>
    <row r="46" customFormat="false" ht="15.75" hidden="false" customHeight="true" outlineLevel="0" collapsed="false">
      <c r="A46" s="1" t="s">
        <v>2717</v>
      </c>
      <c r="B46" s="1" t="s">
        <v>2718</v>
      </c>
      <c r="C46" s="1" t="s">
        <v>2758</v>
      </c>
      <c r="D46" s="0" t="str">
        <f aca="false">LOWER(SUBSTITUTE(C46," ","-"))</f>
        <v>adjusting-the-padding-of-an-element-incomplete</v>
      </c>
      <c r="E46" s="0" t="s">
        <v>3240</v>
      </c>
      <c r="F46" s="0" t="e">
        <f aca="false">VLOOKUP(E46,Temp3!$B$1:$K$362,10,0)</f>
        <v>#N/A</v>
      </c>
    </row>
    <row r="47" customFormat="false" ht="15.75" hidden="false" customHeight="true" outlineLevel="0" collapsed="false">
      <c r="A47" s="1" t="s">
        <v>2717</v>
      </c>
      <c r="B47" s="1" t="s">
        <v>2718</v>
      </c>
      <c r="C47" s="1" t="s">
        <v>2759</v>
      </c>
      <c r="D47" s="0" t="str">
        <f aca="false">LOWER(SUBSTITUTE(C47," ","-"))</f>
        <v>adjust-the-margin-of-an-element-incomplete</v>
      </c>
      <c r="E47" s="0" t="s">
        <v>3241</v>
      </c>
      <c r="F47" s="0" t="e">
        <f aca="false">VLOOKUP(E47,Temp3!$B$1:$K$362,10,0)</f>
        <v>#N/A</v>
      </c>
    </row>
    <row r="48" customFormat="false" ht="15.75" hidden="false" customHeight="true" outlineLevel="0" collapsed="false">
      <c r="A48" s="1" t="s">
        <v>2717</v>
      </c>
      <c r="B48" s="1" t="s">
        <v>2718</v>
      </c>
      <c r="C48" s="1" t="s">
        <v>2760</v>
      </c>
      <c r="D48" s="0" t="str">
        <f aca="false">LOWER(SUBSTITUTE(C48," ","-"))</f>
        <v>add-a-negative-margin-to-an-element-incomplete</v>
      </c>
      <c r="E48" s="0" t="s">
        <v>3242</v>
      </c>
      <c r="F48" s="0" t="e">
        <f aca="false">VLOOKUP(E48,Temp3!$B$1:$K$362,10,0)</f>
        <v>#N/A</v>
      </c>
    </row>
    <row r="49" customFormat="false" ht="15.75" hidden="false" customHeight="true" outlineLevel="0" collapsed="false">
      <c r="A49" s="1" t="s">
        <v>2717</v>
      </c>
      <c r="B49" s="1" t="s">
        <v>2718</v>
      </c>
      <c r="C49" s="1" t="s">
        <v>2761</v>
      </c>
      <c r="D49" s="0" t="str">
        <f aca="false">LOWER(SUBSTITUTE(C49," ","-"))</f>
        <v>add-different-padding-to-each-side-of-an-element-incomplete</v>
      </c>
      <c r="E49" s="0" t="s">
        <v>3243</v>
      </c>
      <c r="F49" s="0" t="e">
        <f aca="false">VLOOKUP(E49,Temp3!$B$1:$K$362,10,0)</f>
        <v>#N/A</v>
      </c>
    </row>
    <row r="50" customFormat="false" ht="15.75" hidden="false" customHeight="true" outlineLevel="0" collapsed="false">
      <c r="A50" s="1" t="s">
        <v>2717</v>
      </c>
      <c r="B50" s="1" t="s">
        <v>2718</v>
      </c>
      <c r="C50" s="1" t="s">
        <v>2762</v>
      </c>
      <c r="D50" s="0" t="str">
        <f aca="false">LOWER(SUBSTITUTE(C50," ","-"))</f>
        <v>add-different-margins-to-each-side-of-an-element-incomplete</v>
      </c>
      <c r="E50" s="0" t="s">
        <v>3244</v>
      </c>
      <c r="F50" s="0" t="e">
        <f aca="false">VLOOKUP(E50,Temp3!$B$1:$K$362,10,0)</f>
        <v>#N/A</v>
      </c>
    </row>
    <row r="51" customFormat="false" ht="15.75" hidden="false" customHeight="true" outlineLevel="0" collapsed="false">
      <c r="A51" s="1" t="s">
        <v>2717</v>
      </c>
      <c r="B51" s="1" t="s">
        <v>2718</v>
      </c>
      <c r="C51" s="1" t="s">
        <v>2763</v>
      </c>
      <c r="D51" s="0" t="str">
        <f aca="false">LOWER(SUBSTITUTE(C51," ","-"))</f>
        <v>use-clockwise-notation-to-specify-the-padding-of-an-element-incomplete</v>
      </c>
      <c r="E51" s="0" t="s">
        <v>3245</v>
      </c>
      <c r="F51" s="0" t="e">
        <f aca="false">VLOOKUP(E51,Temp3!$B$1:$K$362,10,0)</f>
        <v>#N/A</v>
      </c>
    </row>
    <row r="52" customFormat="false" ht="15.75" hidden="false" customHeight="true" outlineLevel="0" collapsed="false">
      <c r="A52" s="1" t="s">
        <v>2717</v>
      </c>
      <c r="B52" s="1" t="s">
        <v>2718</v>
      </c>
      <c r="C52" s="1" t="s">
        <v>2764</v>
      </c>
      <c r="D52" s="0" t="str">
        <f aca="false">LOWER(SUBSTITUTE(C52," ","-"))</f>
        <v>use-clockwise-notation-to-specify-the-margin-of-an-element-incomplete</v>
      </c>
      <c r="E52" s="0" t="s">
        <v>3246</v>
      </c>
      <c r="F52" s="0" t="e">
        <f aca="false">VLOOKUP(E52,Temp3!$B$1:$K$362,10,0)</f>
        <v>#N/A</v>
      </c>
    </row>
    <row r="53" customFormat="false" ht="15.75" hidden="false" customHeight="true" outlineLevel="0" collapsed="false">
      <c r="A53" s="1" t="s">
        <v>2717</v>
      </c>
      <c r="B53" s="1" t="s">
        <v>2718</v>
      </c>
      <c r="C53" s="1" t="s">
        <v>2765</v>
      </c>
      <c r="D53" s="0" t="str">
        <f aca="false">LOWER(SUBSTITUTE(C53," ","-"))</f>
        <v>style-the-html-body-element-incomplete</v>
      </c>
      <c r="E53" s="0" t="s">
        <v>3247</v>
      </c>
      <c r="F53" s="0" t="e">
        <f aca="false">VLOOKUP(E53,Temp3!$B$1:$K$362,10,0)</f>
        <v>#N/A</v>
      </c>
    </row>
    <row r="54" customFormat="false" ht="15.75" hidden="false" customHeight="true" outlineLevel="0" collapsed="false">
      <c r="A54" s="1" t="s">
        <v>2717</v>
      </c>
      <c r="B54" s="1" t="s">
        <v>2718</v>
      </c>
      <c r="C54" s="1" t="s">
        <v>2766</v>
      </c>
      <c r="D54" s="0" t="str">
        <f aca="false">LOWER(SUBSTITUTE(C54," ","-"))</f>
        <v>inherit-styles-from-the-body-element-incomplete</v>
      </c>
      <c r="E54" s="0" t="s">
        <v>3248</v>
      </c>
      <c r="F54" s="0" t="e">
        <f aca="false">VLOOKUP(E54,Temp3!$B$1:$K$362,10,0)</f>
        <v>#N/A</v>
      </c>
    </row>
    <row r="55" customFormat="false" ht="15.75" hidden="false" customHeight="true" outlineLevel="0" collapsed="false">
      <c r="A55" s="1" t="s">
        <v>2717</v>
      </c>
      <c r="B55" s="1" t="s">
        <v>2718</v>
      </c>
      <c r="C55" s="1" t="s">
        <v>2767</v>
      </c>
      <c r="D55" s="0" t="str">
        <f aca="false">LOWER(SUBSTITUTE(C55," ","-"))</f>
        <v>prioritize-one-style-over-another-incomplete</v>
      </c>
      <c r="E55" s="0" t="s">
        <v>3249</v>
      </c>
      <c r="F55" s="0" t="e">
        <f aca="false">VLOOKUP(E55,Temp3!$B$1:$K$362,10,0)</f>
        <v>#N/A</v>
      </c>
    </row>
    <row r="56" customFormat="false" ht="15.75" hidden="false" customHeight="true" outlineLevel="0" collapsed="false">
      <c r="A56" s="1" t="s">
        <v>2717</v>
      </c>
      <c r="B56" s="1" t="s">
        <v>2718</v>
      </c>
      <c r="C56" s="1" t="s">
        <v>2768</v>
      </c>
      <c r="D56" s="0" t="str">
        <f aca="false">LOWER(SUBSTITUTE(C56," ","-"))</f>
        <v>override-styles-in-subsequent-css-incomplete</v>
      </c>
      <c r="E56" s="0" t="s">
        <v>3250</v>
      </c>
      <c r="F56" s="0" t="e">
        <f aca="false">VLOOKUP(E56,Temp3!$B$1:$K$362,10,0)</f>
        <v>#N/A</v>
      </c>
    </row>
    <row r="57" customFormat="false" ht="15.75" hidden="false" customHeight="true" outlineLevel="0" collapsed="false">
      <c r="A57" s="1" t="s">
        <v>2717</v>
      </c>
      <c r="B57" s="1" t="s">
        <v>2718</v>
      </c>
      <c r="C57" s="1" t="s">
        <v>2769</v>
      </c>
      <c r="D57" s="0" t="str">
        <f aca="false">LOWER(SUBSTITUTE(C57," ","-"))</f>
        <v>override-class-declarations-by-styling-id-attributes-incomplete</v>
      </c>
      <c r="E57" s="0" t="s">
        <v>3251</v>
      </c>
      <c r="F57" s="0" t="e">
        <f aca="false">VLOOKUP(E57,Temp3!$B$1:$K$362,10,0)</f>
        <v>#N/A</v>
      </c>
    </row>
    <row r="58" customFormat="false" ht="15.75" hidden="false" customHeight="true" outlineLevel="0" collapsed="false">
      <c r="A58" s="1" t="s">
        <v>2717</v>
      </c>
      <c r="B58" s="1" t="s">
        <v>2718</v>
      </c>
      <c r="C58" s="1" t="s">
        <v>2770</v>
      </c>
      <c r="D58" s="0" t="str">
        <f aca="false">LOWER(SUBSTITUTE(C58," ","-"))</f>
        <v>override-class-declarations-with-inline-styles-incomplete</v>
      </c>
      <c r="E58" s="0" t="s">
        <v>3252</v>
      </c>
      <c r="F58" s="0" t="e">
        <f aca="false">VLOOKUP(E58,Temp3!$B$1:$K$362,10,0)</f>
        <v>#N/A</v>
      </c>
    </row>
    <row r="59" customFormat="false" ht="15.75" hidden="false" customHeight="true" outlineLevel="0" collapsed="false">
      <c r="A59" s="1" t="s">
        <v>2717</v>
      </c>
      <c r="B59" s="1" t="s">
        <v>2718</v>
      </c>
      <c r="C59" s="1" t="s">
        <v>2771</v>
      </c>
      <c r="D59" s="0" t="str">
        <f aca="false">LOWER(SUBSTITUTE(C59," ","-"))</f>
        <v>override-all-other-styles-by-using-important-incomplete</v>
      </c>
      <c r="E59" s="0" t="s">
        <v>3253</v>
      </c>
      <c r="F59" s="0" t="e">
        <f aca="false">VLOOKUP(E59,Temp3!$B$1:$K$362,10,0)</f>
        <v>#N/A</v>
      </c>
    </row>
    <row r="60" customFormat="false" ht="15.75" hidden="false" customHeight="true" outlineLevel="0" collapsed="false">
      <c r="A60" s="1" t="s">
        <v>2717</v>
      </c>
      <c r="B60" s="1" t="s">
        <v>2718</v>
      </c>
      <c r="C60" s="1" t="s">
        <v>2772</v>
      </c>
      <c r="D60" s="0" t="str">
        <f aca="false">LOWER(SUBSTITUTE(C60," ","-"))</f>
        <v>use-hex-code-for-specific-colors-incomplete</v>
      </c>
      <c r="E60" s="0" t="s">
        <v>3254</v>
      </c>
      <c r="F60" s="0" t="e">
        <f aca="false">VLOOKUP(E60,Temp3!$B$1:$K$362,10,0)</f>
        <v>#N/A</v>
      </c>
    </row>
    <row r="61" customFormat="false" ht="15.75" hidden="false" customHeight="true" outlineLevel="0" collapsed="false">
      <c r="A61" s="1" t="s">
        <v>2717</v>
      </c>
      <c r="B61" s="1" t="s">
        <v>2718</v>
      </c>
      <c r="C61" s="1" t="s">
        <v>2773</v>
      </c>
      <c r="D61" s="0" t="str">
        <f aca="false">LOWER(SUBSTITUTE(C61," ","-"))</f>
        <v>use-hex-code-to-mix-colors-incomplete</v>
      </c>
      <c r="E61" s="0" t="s">
        <v>3255</v>
      </c>
      <c r="F61" s="0" t="e">
        <f aca="false">VLOOKUP(E61,Temp3!$B$1:$K$362,10,0)</f>
        <v>#N/A</v>
      </c>
    </row>
    <row r="62" customFormat="false" ht="15.75" hidden="false" customHeight="true" outlineLevel="0" collapsed="false">
      <c r="A62" s="1" t="s">
        <v>2717</v>
      </c>
      <c r="B62" s="1" t="s">
        <v>2718</v>
      </c>
      <c r="C62" s="1" t="s">
        <v>2774</v>
      </c>
      <c r="D62" s="0" t="str">
        <f aca="false">LOWER(SUBSTITUTE(C62," ","-"))</f>
        <v>use-abbreviated-hex-code-incomplete</v>
      </c>
      <c r="E62" s="0" t="s">
        <v>3256</v>
      </c>
      <c r="F62" s="0" t="e">
        <f aca="false">VLOOKUP(E62,Temp3!$B$1:$K$362,10,0)</f>
        <v>#N/A</v>
      </c>
    </row>
    <row r="63" customFormat="false" ht="15.75" hidden="false" customHeight="true" outlineLevel="0" collapsed="false">
      <c r="A63" s="1" t="s">
        <v>2717</v>
      </c>
      <c r="B63" s="1" t="s">
        <v>2718</v>
      </c>
      <c r="C63" s="1" t="s">
        <v>2775</v>
      </c>
      <c r="D63" s="0" t="str">
        <f aca="false">LOWER(SUBSTITUTE(C63," ","-"))</f>
        <v>use-rgb-values-to-color-elements-incomplete</v>
      </c>
      <c r="E63" s="0" t="s">
        <v>3257</v>
      </c>
      <c r="F63" s="0" t="e">
        <f aca="false">VLOOKUP(E63,Temp3!$B$1:$K$362,10,0)</f>
        <v>#N/A</v>
      </c>
    </row>
    <row r="64" customFormat="false" ht="15.75" hidden="false" customHeight="true" outlineLevel="0" collapsed="false">
      <c r="A64" s="1" t="s">
        <v>2717</v>
      </c>
      <c r="B64" s="1" t="s">
        <v>2718</v>
      </c>
      <c r="C64" s="1" t="s">
        <v>2776</v>
      </c>
      <c r="D64" s="0" t="str">
        <f aca="false">LOWER(SUBSTITUTE(C64," ","-"))</f>
        <v>use-rgb-to-mix-colors-incomplete</v>
      </c>
      <c r="E64" s="0" t="s">
        <v>3258</v>
      </c>
      <c r="F64" s="0" t="e">
        <f aca="false">VLOOKUP(E64,Temp3!$B$1:$K$362,10,0)</f>
        <v>#N/A</v>
      </c>
    </row>
    <row r="65" customFormat="false" ht="15.75" hidden="false" customHeight="true" outlineLevel="0" collapsed="false">
      <c r="A65" s="1" t="s">
        <v>2717</v>
      </c>
      <c r="B65" s="1" t="s">
        <v>2777</v>
      </c>
      <c r="C65" s="1" t="s">
        <v>2778</v>
      </c>
      <c r="D65" s="0" t="str">
        <f aca="false">LOWER(SUBSTITUTE(C65," ","-"))</f>
        <v>use-responsive-design-with-bootstrap-fluid-containers-incomplete</v>
      </c>
      <c r="E65" s="0" t="s">
        <v>3259</v>
      </c>
      <c r="F65" s="0" t="e">
        <f aca="false">VLOOKUP(E65,Temp3!$B$1:$K$362,10,0)</f>
        <v>#N/A</v>
      </c>
      <c r="H65" s="1" t="s">
        <v>2720</v>
      </c>
      <c r="I65" s="0" t="n">
        <f aca="false">5*60</f>
        <v>300</v>
      </c>
      <c r="J65" s="0" t="e">
        <f aca="false">SUM(F65:F95)</f>
        <v>#N/A</v>
      </c>
    </row>
    <row r="66" customFormat="false" ht="15.75" hidden="false" customHeight="true" outlineLevel="0" collapsed="false">
      <c r="A66" s="1" t="s">
        <v>2717</v>
      </c>
      <c r="B66" s="1" t="s">
        <v>2777</v>
      </c>
      <c r="C66" s="1" t="s">
        <v>2779</v>
      </c>
      <c r="D66" s="0" t="str">
        <f aca="false">LOWER(SUBSTITUTE(C66," ","-"))</f>
        <v>make-images-mobile-responsive-incomplete</v>
      </c>
      <c r="E66" s="0" t="s">
        <v>3260</v>
      </c>
      <c r="F66" s="0" t="e">
        <f aca="false">VLOOKUP(E66,Temp3!$B$1:$K$362,10,0)</f>
        <v>#N/A</v>
      </c>
    </row>
    <row r="67" customFormat="false" ht="15.75" hidden="false" customHeight="true" outlineLevel="0" collapsed="false">
      <c r="A67" s="1" t="s">
        <v>2717</v>
      </c>
      <c r="B67" s="1" t="s">
        <v>2777</v>
      </c>
      <c r="C67" s="1" t="s">
        <v>2780</v>
      </c>
      <c r="D67" s="0" t="str">
        <f aca="false">LOWER(SUBSTITUTE(C67," ","-"))</f>
        <v>center-text-with-bootstrap-incomplete</v>
      </c>
      <c r="E67" s="0" t="s">
        <v>3261</v>
      </c>
      <c r="F67" s="0" t="e">
        <f aca="false">VLOOKUP(E67,Temp3!$B$1:$K$362,10,0)</f>
        <v>#N/A</v>
      </c>
    </row>
    <row r="68" customFormat="false" ht="15.75" hidden="false" customHeight="true" outlineLevel="0" collapsed="false">
      <c r="A68" s="1" t="s">
        <v>2717</v>
      </c>
      <c r="B68" s="1" t="s">
        <v>2777</v>
      </c>
      <c r="C68" s="1" t="s">
        <v>2781</v>
      </c>
      <c r="D68" s="0" t="str">
        <f aca="false">LOWER(SUBSTITUTE(C68," ","-"))</f>
        <v>create-a-bootstrap-button-incomplete</v>
      </c>
      <c r="E68" s="0" t="s">
        <v>3262</v>
      </c>
      <c r="F68" s="0" t="e">
        <f aca="false">VLOOKUP(E68,Temp3!$B$1:$K$362,10,0)</f>
        <v>#N/A</v>
      </c>
    </row>
    <row r="69" customFormat="false" ht="15.75" hidden="false" customHeight="true" outlineLevel="0" collapsed="false">
      <c r="A69" s="1" t="s">
        <v>2717</v>
      </c>
      <c r="B69" s="1" t="s">
        <v>2777</v>
      </c>
      <c r="C69" s="1" t="s">
        <v>2782</v>
      </c>
      <c r="D69" s="0" t="str">
        <f aca="false">LOWER(SUBSTITUTE(C69," ","-"))</f>
        <v>create-a-block-element-bootstrap-button-incomplete</v>
      </c>
      <c r="E69" s="0" t="s">
        <v>3263</v>
      </c>
      <c r="F69" s="0" t="e">
        <f aca="false">VLOOKUP(E69,Temp3!$B$1:$K$362,10,0)</f>
        <v>#N/A</v>
      </c>
    </row>
    <row r="70" customFormat="false" ht="15.75" hidden="false" customHeight="true" outlineLevel="0" collapsed="false">
      <c r="A70" s="1" t="s">
        <v>2717</v>
      </c>
      <c r="B70" s="1" t="s">
        <v>2777</v>
      </c>
      <c r="C70" s="1" t="s">
        <v>2783</v>
      </c>
      <c r="D70" s="0" t="str">
        <f aca="false">LOWER(SUBSTITUTE(C70," ","-"))</f>
        <v>taste-the-bootstrap-button-color-rainbow-incomplete</v>
      </c>
      <c r="E70" s="0" t="s">
        <v>3264</v>
      </c>
      <c r="F70" s="0" t="e">
        <f aca="false">VLOOKUP(E70,Temp3!$B$1:$K$362,10,0)</f>
        <v>#N/A</v>
      </c>
    </row>
    <row r="71" customFormat="false" ht="15.75" hidden="false" customHeight="true" outlineLevel="0" collapsed="false">
      <c r="A71" s="1" t="s">
        <v>2717</v>
      </c>
      <c r="B71" s="1" t="s">
        <v>2777</v>
      </c>
      <c r="C71" s="1" t="s">
        <v>2784</v>
      </c>
      <c r="D71" s="0" t="str">
        <f aca="false">LOWER(SUBSTITUTE(C71," ","-"))</f>
        <v>call-out-optional-actions-with-button-info-incomplete</v>
      </c>
      <c r="E71" s="0" t="s">
        <v>3265</v>
      </c>
      <c r="F71" s="0" t="e">
        <f aca="false">VLOOKUP(E71,Temp3!$B$1:$K$362,10,0)</f>
        <v>#N/A</v>
      </c>
    </row>
    <row r="72" customFormat="false" ht="15.75" hidden="false" customHeight="true" outlineLevel="0" collapsed="false">
      <c r="A72" s="1" t="s">
        <v>2717</v>
      </c>
      <c r="B72" s="1" t="s">
        <v>2777</v>
      </c>
      <c r="C72" s="1" t="s">
        <v>2785</v>
      </c>
      <c r="D72" s="0" t="str">
        <f aca="false">LOWER(SUBSTITUTE(C72," ","-"))</f>
        <v>warn-your-users-of-a-dangerous-action-incomplete</v>
      </c>
      <c r="E72" s="0" t="s">
        <v>3266</v>
      </c>
      <c r="F72" s="0" t="e">
        <f aca="false">VLOOKUP(E72,Temp3!$B$1:$K$362,10,0)</f>
        <v>#N/A</v>
      </c>
    </row>
    <row r="73" customFormat="false" ht="15.75" hidden="false" customHeight="true" outlineLevel="0" collapsed="false">
      <c r="A73" s="1" t="s">
        <v>2717</v>
      </c>
      <c r="B73" s="1" t="s">
        <v>2777</v>
      </c>
      <c r="C73" s="1" t="s">
        <v>2786</v>
      </c>
      <c r="D73" s="0" t="str">
        <f aca="false">LOWER(SUBSTITUTE(C73," ","-"))</f>
        <v>use-the-bootstrap-grid-to-put-elements-side-by-side-incomplete</v>
      </c>
      <c r="E73" s="0" t="s">
        <v>3267</v>
      </c>
      <c r="F73" s="0" t="e">
        <f aca="false">VLOOKUP(E73,Temp3!$B$1:$K$362,10,0)</f>
        <v>#N/A</v>
      </c>
    </row>
    <row r="74" customFormat="false" ht="15.75" hidden="false" customHeight="true" outlineLevel="0" collapsed="false">
      <c r="A74" s="1" t="s">
        <v>2717</v>
      </c>
      <c r="B74" s="1" t="s">
        <v>2777</v>
      </c>
      <c r="C74" s="1" t="s">
        <v>2787</v>
      </c>
      <c r="D74" s="0" t="str">
        <f aca="false">LOWER(SUBSTITUTE(C74," ","-"))</f>
        <v>ditch-custom-css-for-bootstrap-incomplete</v>
      </c>
      <c r="E74" s="0" t="s">
        <v>3268</v>
      </c>
      <c r="F74" s="0" t="e">
        <f aca="false">VLOOKUP(E74,Temp3!$B$1:$K$362,10,0)</f>
        <v>#N/A</v>
      </c>
    </row>
    <row r="75" customFormat="false" ht="15.75" hidden="false" customHeight="true" outlineLevel="0" collapsed="false">
      <c r="A75" s="1" t="s">
        <v>2717</v>
      </c>
      <c r="B75" s="1" t="s">
        <v>2777</v>
      </c>
      <c r="C75" s="1" t="s">
        <v>2788</v>
      </c>
      <c r="D75" s="0" t="str">
        <f aca="false">LOWER(SUBSTITUTE(C75," ","-"))</f>
        <v>use-spans-for-inline-elements-incomplete</v>
      </c>
      <c r="E75" s="0" t="s">
        <v>3269</v>
      </c>
      <c r="F75" s="0" t="e">
        <f aca="false">VLOOKUP(E75,Temp3!$B$1:$K$362,10,0)</f>
        <v>#N/A</v>
      </c>
    </row>
    <row r="76" customFormat="false" ht="15.75" hidden="false" customHeight="true" outlineLevel="0" collapsed="false">
      <c r="A76" s="1" t="s">
        <v>2717</v>
      </c>
      <c r="B76" s="1" t="s">
        <v>2777</v>
      </c>
      <c r="C76" s="1" t="s">
        <v>2789</v>
      </c>
      <c r="D76" s="0" t="str">
        <f aca="false">LOWER(SUBSTITUTE(C76," ","-"))</f>
        <v>create-a-custom-heading-incomplete</v>
      </c>
      <c r="E76" s="0" t="s">
        <v>3270</v>
      </c>
      <c r="F76" s="0" t="e">
        <f aca="false">VLOOKUP(E76,Temp3!$B$1:$K$362,10,0)</f>
        <v>#N/A</v>
      </c>
    </row>
    <row r="77" customFormat="false" ht="15.75" hidden="false" customHeight="true" outlineLevel="0" collapsed="false">
      <c r="A77" s="1" t="s">
        <v>2717</v>
      </c>
      <c r="B77" s="1" t="s">
        <v>2777</v>
      </c>
      <c r="C77" s="1" t="s">
        <v>2790</v>
      </c>
      <c r="D77" s="0" t="str">
        <f aca="false">LOWER(SUBSTITUTE(C77," ","-"))</f>
        <v>add-font-awesome-icons-to-our-buttons-incomplete</v>
      </c>
      <c r="E77" s="0" t="s">
        <v>3271</v>
      </c>
      <c r="F77" s="0" t="e">
        <f aca="false">VLOOKUP(E77,Temp3!$B$1:$K$362,10,0)</f>
        <v>#N/A</v>
      </c>
    </row>
    <row r="78" customFormat="false" ht="15.75" hidden="false" customHeight="true" outlineLevel="0" collapsed="false">
      <c r="A78" s="1" t="s">
        <v>2717</v>
      </c>
      <c r="B78" s="1" t="s">
        <v>2777</v>
      </c>
      <c r="C78" s="1" t="s">
        <v>2791</v>
      </c>
      <c r="D78" s="0" t="str">
        <f aca="false">LOWER(SUBSTITUTE(C78," ","-"))</f>
        <v>add-font-awesome-icons-to-all-of-our-buttons-incomplete</v>
      </c>
      <c r="E78" s="0" t="s">
        <v>3272</v>
      </c>
      <c r="F78" s="0" t="e">
        <f aca="false">VLOOKUP(E78,Temp3!$B$1:$K$362,10,0)</f>
        <v>#N/A</v>
      </c>
    </row>
    <row r="79" customFormat="false" ht="15.75" hidden="false" customHeight="true" outlineLevel="0" collapsed="false">
      <c r="A79" s="1" t="s">
        <v>2717</v>
      </c>
      <c r="B79" s="1" t="s">
        <v>2777</v>
      </c>
      <c r="C79" s="1" t="s">
        <v>2792</v>
      </c>
      <c r="D79" s="0" t="str">
        <f aca="false">LOWER(SUBSTITUTE(C79," ","-"))</f>
        <v>responsively-style-radio-buttons-incomplete</v>
      </c>
      <c r="E79" s="0" t="s">
        <v>3273</v>
      </c>
      <c r="F79" s="0" t="e">
        <f aca="false">VLOOKUP(E79,Temp3!$B$1:$K$362,10,0)</f>
        <v>#N/A</v>
      </c>
    </row>
    <row r="80" customFormat="false" ht="15.75" hidden="false" customHeight="true" outlineLevel="0" collapsed="false">
      <c r="A80" s="1" t="s">
        <v>2717</v>
      </c>
      <c r="B80" s="1" t="s">
        <v>2777</v>
      </c>
      <c r="C80" s="1" t="s">
        <v>2793</v>
      </c>
      <c r="D80" s="0" t="str">
        <f aca="false">LOWER(SUBSTITUTE(C80," ","-"))</f>
        <v>responsively-style-checkboxes-incomplete</v>
      </c>
      <c r="E80" s="0" t="s">
        <v>3274</v>
      </c>
      <c r="F80" s="0" t="e">
        <f aca="false">VLOOKUP(E80,Temp3!$B$1:$K$362,10,0)</f>
        <v>#N/A</v>
      </c>
    </row>
    <row r="81" customFormat="false" ht="15.75" hidden="false" customHeight="true" outlineLevel="0" collapsed="false">
      <c r="A81" s="1" t="s">
        <v>2717</v>
      </c>
      <c r="B81" s="1" t="s">
        <v>2777</v>
      </c>
      <c r="C81" s="1" t="s">
        <v>2794</v>
      </c>
      <c r="D81" s="0" t="str">
        <f aca="false">LOWER(SUBSTITUTE(C81," ","-"))</f>
        <v>style-text-inputs-as-form-controls-incomplete</v>
      </c>
      <c r="E81" s="0" t="s">
        <v>3275</v>
      </c>
      <c r="F81" s="0" t="e">
        <f aca="false">VLOOKUP(E81,Temp3!$B$1:$K$362,10,0)</f>
        <v>#N/A</v>
      </c>
    </row>
    <row r="82" customFormat="false" ht="15.75" hidden="false" customHeight="true" outlineLevel="0" collapsed="false">
      <c r="A82" s="1" t="s">
        <v>2717</v>
      </c>
      <c r="B82" s="1" t="s">
        <v>2777</v>
      </c>
      <c r="C82" s="1" t="s">
        <v>2795</v>
      </c>
      <c r="D82" s="0" t="str">
        <f aca="false">LOWER(SUBSTITUTE(C82," ","-"))</f>
        <v>line-up-form-elements-responsively-with-bootstrap-incomplete</v>
      </c>
      <c r="E82" s="0" t="s">
        <v>3276</v>
      </c>
      <c r="F82" s="0" t="e">
        <f aca="false">VLOOKUP(E82,Temp3!$B$1:$K$362,10,0)</f>
        <v>#N/A</v>
      </c>
    </row>
    <row r="83" customFormat="false" ht="15.75" hidden="false" customHeight="true" outlineLevel="0" collapsed="false">
      <c r="A83" s="1" t="s">
        <v>2717</v>
      </c>
      <c r="B83" s="1" t="s">
        <v>2777</v>
      </c>
      <c r="C83" s="1" t="s">
        <v>2796</v>
      </c>
      <c r="D83" s="0" t="str">
        <f aca="false">LOWER(SUBSTITUTE(C83," ","-"))</f>
        <v>create-a-bootstrap-headline-incomplete</v>
      </c>
      <c r="E83" s="0" t="s">
        <v>3277</v>
      </c>
      <c r="F83" s="0" t="e">
        <f aca="false">VLOOKUP(E83,Temp3!$B$1:$K$362,10,0)</f>
        <v>#N/A</v>
      </c>
    </row>
    <row r="84" customFormat="false" ht="15.75" hidden="false" customHeight="true" outlineLevel="0" collapsed="false">
      <c r="A84" s="1" t="s">
        <v>2717</v>
      </c>
      <c r="B84" s="1" t="s">
        <v>2777</v>
      </c>
      <c r="C84" s="1" t="s">
        <v>2797</v>
      </c>
      <c r="D84" s="0" t="str">
        <f aca="false">LOWER(SUBSTITUTE(C84," ","-"))</f>
        <v>house-our-page-within-a-bootstrap-container-fluid-div-incomplete</v>
      </c>
      <c r="E84" s="0" t="s">
        <v>3278</v>
      </c>
      <c r="F84" s="0" t="e">
        <f aca="false">VLOOKUP(E84,Temp3!$B$1:$K$362,10,0)</f>
        <v>#N/A</v>
      </c>
    </row>
    <row r="85" customFormat="false" ht="15.75" hidden="false" customHeight="true" outlineLevel="0" collapsed="false">
      <c r="A85" s="1" t="s">
        <v>2717</v>
      </c>
      <c r="B85" s="1" t="s">
        <v>2777</v>
      </c>
      <c r="C85" s="1" t="s">
        <v>2798</v>
      </c>
      <c r="D85" s="0" t="str">
        <f aca="false">LOWER(SUBSTITUTE(C85," ","-"))</f>
        <v>create-a-bootstrap-row-incomplete</v>
      </c>
      <c r="E85" s="0" t="s">
        <v>3279</v>
      </c>
      <c r="F85" s="0" t="e">
        <f aca="false">VLOOKUP(E85,Temp3!$B$1:$K$362,10,0)</f>
        <v>#N/A</v>
      </c>
    </row>
    <row r="86" customFormat="false" ht="15.75" hidden="false" customHeight="true" outlineLevel="0" collapsed="false">
      <c r="A86" s="1" t="s">
        <v>2717</v>
      </c>
      <c r="B86" s="1" t="s">
        <v>2777</v>
      </c>
      <c r="C86" s="1" t="s">
        <v>2799</v>
      </c>
      <c r="D86" s="0" t="str">
        <f aca="false">LOWER(SUBSTITUTE(C86," ","-"))</f>
        <v>split-your-bootstrap-row-incomplete</v>
      </c>
      <c r="E86" s="0" t="s">
        <v>3280</v>
      </c>
      <c r="F86" s="0" t="e">
        <f aca="false">VLOOKUP(E86,Temp3!$B$1:$K$362,10,0)</f>
        <v>#N/A</v>
      </c>
    </row>
    <row r="87" customFormat="false" ht="15.75" hidden="false" customHeight="true" outlineLevel="0" collapsed="false">
      <c r="A87" s="1" t="s">
        <v>2717</v>
      </c>
      <c r="B87" s="1" t="s">
        <v>2777</v>
      </c>
      <c r="C87" s="1" t="s">
        <v>2800</v>
      </c>
      <c r="D87" s="0" t="str">
        <f aca="false">LOWER(SUBSTITUTE(C87," ","-"))</f>
        <v>create-bootstrap-wells-incomplete</v>
      </c>
      <c r="E87" s="0" t="s">
        <v>3281</v>
      </c>
      <c r="F87" s="0" t="e">
        <f aca="false">VLOOKUP(E87,Temp3!$B$1:$K$362,10,0)</f>
        <v>#N/A</v>
      </c>
    </row>
    <row r="88" customFormat="false" ht="15.75" hidden="false" customHeight="true" outlineLevel="0" collapsed="false">
      <c r="A88" s="1" t="s">
        <v>2717</v>
      </c>
      <c r="B88" s="1" t="s">
        <v>2777</v>
      </c>
      <c r="C88" s="1" t="s">
        <v>2801</v>
      </c>
      <c r="D88" s="0" t="str">
        <f aca="false">LOWER(SUBSTITUTE(C88," ","-"))</f>
        <v>add-elements-within-your-bootstrap-wells-incomplete</v>
      </c>
      <c r="E88" s="0" t="s">
        <v>3282</v>
      </c>
      <c r="F88" s="0" t="e">
        <f aca="false">VLOOKUP(E88,Temp3!$B$1:$K$362,10,0)</f>
        <v>#N/A</v>
      </c>
    </row>
    <row r="89" customFormat="false" ht="15.75" hidden="false" customHeight="true" outlineLevel="0" collapsed="false">
      <c r="A89" s="1" t="s">
        <v>2717</v>
      </c>
      <c r="B89" s="1" t="s">
        <v>2777</v>
      </c>
      <c r="C89" s="1" t="s">
        <v>2802</v>
      </c>
      <c r="D89" s="0" t="str">
        <f aca="false">LOWER(SUBSTITUTE(C89," ","-"))</f>
        <v>apply-the-default-bootstrap-button-style-incomplete</v>
      </c>
      <c r="E89" s="0" t="s">
        <v>3283</v>
      </c>
      <c r="F89" s="0" t="e">
        <f aca="false">VLOOKUP(E89,Temp3!$B$1:$K$362,10,0)</f>
        <v>#N/A</v>
      </c>
    </row>
    <row r="90" customFormat="false" ht="15.75" hidden="false" customHeight="true" outlineLevel="0" collapsed="false">
      <c r="A90" s="1" t="s">
        <v>2717</v>
      </c>
      <c r="B90" s="1" t="s">
        <v>2777</v>
      </c>
      <c r="C90" s="1" t="s">
        <v>2803</v>
      </c>
      <c r="D90" s="0" t="str">
        <f aca="false">LOWER(SUBSTITUTE(C90," ","-"))</f>
        <v>create-a-class-to-target-with-jquery-selectors-incomplete</v>
      </c>
      <c r="E90" s="0" t="s">
        <v>3284</v>
      </c>
      <c r="F90" s="0" t="e">
        <f aca="false">VLOOKUP(E90,Temp3!$B$1:$K$362,10,0)</f>
        <v>#N/A</v>
      </c>
    </row>
    <row r="91" customFormat="false" ht="15.75" hidden="false" customHeight="true" outlineLevel="0" collapsed="false">
      <c r="A91" s="1" t="s">
        <v>2717</v>
      </c>
      <c r="B91" s="1" t="s">
        <v>2777</v>
      </c>
      <c r="C91" s="1" t="s">
        <v>2804</v>
      </c>
      <c r="D91" s="0" t="str">
        <f aca="false">LOWER(SUBSTITUTE(C91," ","-"))</f>
        <v>add-id-attributes-to-bootstrap-elements-incomplete</v>
      </c>
      <c r="E91" s="0" t="s">
        <v>3285</v>
      </c>
      <c r="F91" s="0" t="e">
        <f aca="false">VLOOKUP(E91,Temp3!$B$1:$K$362,10,0)</f>
        <v>#N/A</v>
      </c>
    </row>
    <row r="92" customFormat="false" ht="15.75" hidden="false" customHeight="true" outlineLevel="0" collapsed="false">
      <c r="A92" s="1" t="s">
        <v>2717</v>
      </c>
      <c r="B92" s="1" t="s">
        <v>2777</v>
      </c>
      <c r="C92" s="1" t="s">
        <v>2805</v>
      </c>
      <c r="D92" s="0" t="str">
        <f aca="false">LOWER(SUBSTITUTE(C92," ","-"))</f>
        <v>label-bootstrap-wells-incomplete</v>
      </c>
      <c r="E92" s="0" t="s">
        <v>3286</v>
      </c>
      <c r="F92" s="0" t="e">
        <f aca="false">VLOOKUP(E92,Temp3!$B$1:$K$362,10,0)</f>
        <v>#N/A</v>
      </c>
    </row>
    <row r="93" customFormat="false" ht="15.75" hidden="false" customHeight="true" outlineLevel="0" collapsed="false">
      <c r="A93" s="1" t="s">
        <v>2717</v>
      </c>
      <c r="B93" s="1" t="s">
        <v>2777</v>
      </c>
      <c r="C93" s="1" t="s">
        <v>2806</v>
      </c>
      <c r="D93" s="0" t="str">
        <f aca="false">LOWER(SUBSTITUTE(C93," ","-"))</f>
        <v>give-each-element-a-unique-id-incomplete</v>
      </c>
      <c r="E93" s="0" t="s">
        <v>3287</v>
      </c>
      <c r="F93" s="0" t="e">
        <f aca="false">VLOOKUP(E93,Temp3!$B$1:$K$362,10,0)</f>
        <v>#N/A</v>
      </c>
    </row>
    <row r="94" customFormat="false" ht="15.75" hidden="false" customHeight="true" outlineLevel="0" collapsed="false">
      <c r="A94" s="1" t="s">
        <v>2717</v>
      </c>
      <c r="B94" s="1" t="s">
        <v>2777</v>
      </c>
      <c r="C94" s="1" t="s">
        <v>2807</v>
      </c>
      <c r="D94" s="0" t="str">
        <f aca="false">LOWER(SUBSTITUTE(C94," ","-"))</f>
        <v>label-bootstrap-buttons-incomplete</v>
      </c>
      <c r="E94" s="0" t="s">
        <v>3288</v>
      </c>
      <c r="F94" s="0" t="e">
        <f aca="false">VLOOKUP(E94,Temp3!$B$1:$K$362,10,0)</f>
        <v>#N/A</v>
      </c>
    </row>
    <row r="95" customFormat="false" ht="15.75" hidden="false" customHeight="true" outlineLevel="0" collapsed="false">
      <c r="A95" s="1" t="s">
        <v>2717</v>
      </c>
      <c r="B95" s="1" t="s">
        <v>2777</v>
      </c>
      <c r="C95" s="1" t="s">
        <v>2808</v>
      </c>
      <c r="D95" s="0" t="str">
        <f aca="false">LOWER(SUBSTITUTE(C95," ","-"))</f>
        <v>use-comments-to-clarify-code-incomplete</v>
      </c>
      <c r="E95" s="0" t="s">
        <v>3289</v>
      </c>
      <c r="F95" s="0" t="e">
        <f aca="false">VLOOKUP(E95,Temp3!$B$1:$K$362,10,0)</f>
        <v>#N/A</v>
      </c>
    </row>
    <row r="96" customFormat="false" ht="15.75" hidden="false" customHeight="true" outlineLevel="0" collapsed="false">
      <c r="A96" s="1" t="s">
        <v>2717</v>
      </c>
      <c r="B96" s="1" t="s">
        <v>2809</v>
      </c>
      <c r="C96" s="1" t="s">
        <v>2810</v>
      </c>
      <c r="D96" s="0" t="str">
        <f aca="false">LOWER(SUBSTITUTE(C96," ","-"))</f>
        <v>join-our-forum-incomplete</v>
      </c>
      <c r="E96" s="0" t="s">
        <v>3290</v>
      </c>
      <c r="F96" s="0" t="e">
        <f aca="false">VLOOKUP(E96,Temp3!$B$1:$K$362,10,0)</f>
        <v>#N/A</v>
      </c>
      <c r="H96" s="1" t="s">
        <v>2811</v>
      </c>
      <c r="I96" s="1" t="n">
        <f aca="false">20</f>
        <v>20</v>
      </c>
      <c r="J96" s="0" t="e">
        <f aca="false">SUM(F96:F99)</f>
        <v>#N/A</v>
      </c>
    </row>
    <row r="97" customFormat="false" ht="15.75" hidden="false" customHeight="true" outlineLevel="0" collapsed="false">
      <c r="A97" s="1" t="s">
        <v>2717</v>
      </c>
      <c r="B97" s="1" t="s">
        <v>2809</v>
      </c>
      <c r="C97" s="1" t="s">
        <v>2812</v>
      </c>
      <c r="D97" s="0" t="str">
        <f aca="false">LOWER(SUBSTITUTE(C97," ","-"))</f>
        <v>watch-coding-videos-on-our-youtube-channel-incomplete</v>
      </c>
      <c r="E97" s="0" t="s">
        <v>3291</v>
      </c>
      <c r="F97" s="0" t="e">
        <f aca="false">VLOOKUP(E97,Temp3!$B$1:$K$362,10,0)</f>
        <v>#N/A</v>
      </c>
    </row>
    <row r="98" customFormat="false" ht="15.75" hidden="false" customHeight="true" outlineLevel="0" collapsed="false">
      <c r="A98" s="1" t="s">
        <v>2717</v>
      </c>
      <c r="B98" s="1" t="s">
        <v>2809</v>
      </c>
      <c r="C98" s="1" t="s">
        <v>2813</v>
      </c>
      <c r="D98" s="0" t="str">
        <f aca="false">LOWER(SUBSTITUTE(C98," ","-"))</f>
        <v>join-our-linkedin-alumni-network-incomplete</v>
      </c>
      <c r="E98" s="0" t="s">
        <v>3292</v>
      </c>
      <c r="F98" s="0" t="e">
        <f aca="false">VLOOKUP(E98,Temp3!$B$1:$K$362,10,0)</f>
        <v>#N/A</v>
      </c>
    </row>
    <row r="99" customFormat="false" ht="15.75" hidden="false" customHeight="true" outlineLevel="0" collapsed="false">
      <c r="A99" s="1" t="s">
        <v>2717</v>
      </c>
      <c r="B99" s="1" t="s">
        <v>2809</v>
      </c>
      <c r="C99" s="1" t="s">
        <v>2814</v>
      </c>
      <c r="D99" s="0" t="str">
        <f aca="false">LOWER(SUBSTITUTE(C99," ","-"))</f>
        <v>commit-to-a-goal-and-a-nonprofit-incomplete</v>
      </c>
      <c r="E99" s="0" t="s">
        <v>3293</v>
      </c>
      <c r="F99" s="0" t="e">
        <f aca="false">VLOOKUP(E99,Temp3!$B$1:$K$362,10,0)</f>
        <v>#N/A</v>
      </c>
    </row>
    <row r="100" customFormat="false" ht="15.75" hidden="false" customHeight="true" outlineLevel="0" collapsed="false">
      <c r="A100" s="1" t="s">
        <v>2717</v>
      </c>
      <c r="B100" s="1" t="s">
        <v>2815</v>
      </c>
      <c r="C100" s="1" t="s">
        <v>2816</v>
      </c>
      <c r="D100" s="0" t="str">
        <f aca="false">LOWER(SUBSTITUTE(C100," ","-"))</f>
        <v>learn-how-script-tags-and-document-ready-work-incomplete</v>
      </c>
      <c r="E100" s="0" t="s">
        <v>3294</v>
      </c>
      <c r="F100" s="0" t="e">
        <f aca="false">VLOOKUP(E100,Temp3!$B$1:$K$362,10,0)</f>
        <v>#N/A</v>
      </c>
      <c r="H100" s="1" t="s">
        <v>2817</v>
      </c>
      <c r="I100" s="0" t="n">
        <f aca="false">3*60</f>
        <v>180</v>
      </c>
      <c r="J100" s="0" t="e">
        <f aca="false">SUM(F100:F117)</f>
        <v>#N/A</v>
      </c>
    </row>
    <row r="101" customFormat="false" ht="15.75" hidden="false" customHeight="true" outlineLevel="0" collapsed="false">
      <c r="A101" s="1" t="s">
        <v>2717</v>
      </c>
      <c r="B101" s="1" t="s">
        <v>2815</v>
      </c>
      <c r="C101" s="1" t="s">
        <v>2818</v>
      </c>
      <c r="D101" s="0" t="str">
        <f aca="false">LOWER(SUBSTITUTE(C101," ","-"))</f>
        <v>target-html-elements-with-selectors-using-jquery-incomplete</v>
      </c>
      <c r="E101" s="0" t="s">
        <v>3295</v>
      </c>
      <c r="F101" s="0" t="e">
        <f aca="false">VLOOKUP(E101,Temp3!$B$1:$K$362,10,0)</f>
        <v>#N/A</v>
      </c>
    </row>
    <row r="102" customFormat="false" ht="15.75" hidden="false" customHeight="true" outlineLevel="0" collapsed="false">
      <c r="A102" s="1" t="s">
        <v>2717</v>
      </c>
      <c r="B102" s="1" t="s">
        <v>2815</v>
      </c>
      <c r="C102" s="1" t="s">
        <v>2819</v>
      </c>
      <c r="D102" s="0" t="str">
        <f aca="false">LOWER(SUBSTITUTE(C102," ","-"))</f>
        <v>target-elements-by-class-using-jquery-incomplete</v>
      </c>
      <c r="E102" s="0" t="s">
        <v>3296</v>
      </c>
      <c r="F102" s="0" t="e">
        <f aca="false">VLOOKUP(E102,Temp3!$B$1:$K$362,10,0)</f>
        <v>#N/A</v>
      </c>
    </row>
    <row r="103" customFormat="false" ht="15.75" hidden="false" customHeight="true" outlineLevel="0" collapsed="false">
      <c r="A103" s="1" t="s">
        <v>2717</v>
      </c>
      <c r="B103" s="1" t="s">
        <v>2815</v>
      </c>
      <c r="C103" s="1" t="s">
        <v>2820</v>
      </c>
      <c r="D103" s="0" t="str">
        <f aca="false">LOWER(SUBSTITUTE(C103," ","-"))</f>
        <v>target-elements-by-id-using-jquery-incomplete</v>
      </c>
      <c r="E103" s="0" t="s">
        <v>3297</v>
      </c>
      <c r="F103" s="0" t="e">
        <f aca="false">VLOOKUP(E103,Temp3!$B$1:$K$362,10,0)</f>
        <v>#N/A</v>
      </c>
    </row>
    <row r="104" customFormat="false" ht="15.75" hidden="false" customHeight="true" outlineLevel="0" collapsed="false">
      <c r="A104" s="1" t="s">
        <v>2717</v>
      </c>
      <c r="B104" s="1" t="s">
        <v>2815</v>
      </c>
      <c r="C104" s="1" t="s">
        <v>2821</v>
      </c>
      <c r="D104" s="0" t="str">
        <f aca="false">LOWER(SUBSTITUTE(C104," ","-"))</f>
        <v>delete-your-jquery-functions-incomplete</v>
      </c>
      <c r="E104" s="0" t="s">
        <v>3298</v>
      </c>
      <c r="F104" s="0" t="e">
        <f aca="false">VLOOKUP(E104,Temp3!$B$1:$K$362,10,0)</f>
        <v>#N/A</v>
      </c>
    </row>
    <row r="105" customFormat="false" ht="15.75" hidden="false" customHeight="true" outlineLevel="0" collapsed="false">
      <c r="A105" s="1" t="s">
        <v>2717</v>
      </c>
      <c r="B105" s="1" t="s">
        <v>2815</v>
      </c>
      <c r="C105" s="1" t="s">
        <v>2822</v>
      </c>
      <c r="D105" s="0" t="str">
        <f aca="false">LOWER(SUBSTITUTE(C105," ","-"))</f>
        <v>target-the-same-element-with-multiple-jquery-selectors-incomplete</v>
      </c>
      <c r="E105" s="0" t="s">
        <v>3299</v>
      </c>
      <c r="F105" s="0" t="e">
        <f aca="false">VLOOKUP(E105,Temp3!$B$1:$K$362,10,0)</f>
        <v>#N/A</v>
      </c>
    </row>
    <row r="106" customFormat="false" ht="15.75" hidden="false" customHeight="true" outlineLevel="0" collapsed="false">
      <c r="A106" s="1" t="s">
        <v>2717</v>
      </c>
      <c r="B106" s="1" t="s">
        <v>2815</v>
      </c>
      <c r="C106" s="1" t="s">
        <v>2823</v>
      </c>
      <c r="D106" s="0" t="str">
        <f aca="false">LOWER(SUBSTITUTE(C106," ","-"))</f>
        <v>remove-classes-from-an-element-with-jquery-incomplete</v>
      </c>
      <c r="E106" s="0" t="s">
        <v>3300</v>
      </c>
      <c r="F106" s="0" t="e">
        <f aca="false">VLOOKUP(E106,Temp3!$B$1:$K$362,10,0)</f>
        <v>#N/A</v>
      </c>
    </row>
    <row r="107" customFormat="false" ht="15.75" hidden="false" customHeight="true" outlineLevel="0" collapsed="false">
      <c r="A107" s="1" t="s">
        <v>2717</v>
      </c>
      <c r="B107" s="1" t="s">
        <v>2815</v>
      </c>
      <c r="C107" s="1" t="s">
        <v>2824</v>
      </c>
      <c r="D107" s="0" t="str">
        <f aca="false">LOWER(SUBSTITUTE(C107," ","-"))</f>
        <v>change-the-css-of-an-element-using-jquery-incomplete</v>
      </c>
      <c r="E107" s="0" t="s">
        <v>3301</v>
      </c>
      <c r="F107" s="0" t="e">
        <f aca="false">VLOOKUP(E107,Temp3!$B$1:$K$362,10,0)</f>
        <v>#N/A</v>
      </c>
    </row>
    <row r="108" customFormat="false" ht="15.75" hidden="false" customHeight="true" outlineLevel="0" collapsed="false">
      <c r="A108" s="1" t="s">
        <v>2717</v>
      </c>
      <c r="B108" s="1" t="s">
        <v>2815</v>
      </c>
      <c r="C108" s="1" t="s">
        <v>2825</v>
      </c>
      <c r="D108" s="0" t="str">
        <f aca="false">LOWER(SUBSTITUTE(C108," ","-"))</f>
        <v>disable-an-element-using-jquery-incomplete</v>
      </c>
      <c r="E108" s="0" t="s">
        <v>3302</v>
      </c>
      <c r="F108" s="0" t="e">
        <f aca="false">VLOOKUP(E108,Temp3!$B$1:$K$362,10,0)</f>
        <v>#N/A</v>
      </c>
    </row>
    <row r="109" customFormat="false" ht="15.75" hidden="false" customHeight="true" outlineLevel="0" collapsed="false">
      <c r="A109" s="1" t="s">
        <v>2717</v>
      </c>
      <c r="B109" s="1" t="s">
        <v>2815</v>
      </c>
      <c r="C109" s="1" t="s">
        <v>2826</v>
      </c>
      <c r="D109" s="0" t="str">
        <f aca="false">LOWER(SUBSTITUTE(C109," ","-"))</f>
        <v>change-text-inside-an-element-using-jquery-incomplete</v>
      </c>
      <c r="E109" s="0" t="s">
        <v>3303</v>
      </c>
      <c r="F109" s="0" t="e">
        <f aca="false">VLOOKUP(E109,Temp3!$B$1:$K$362,10,0)</f>
        <v>#N/A</v>
      </c>
    </row>
    <row r="110" customFormat="false" ht="15.75" hidden="false" customHeight="true" outlineLevel="0" collapsed="false">
      <c r="A110" s="1" t="s">
        <v>2717</v>
      </c>
      <c r="B110" s="1" t="s">
        <v>2815</v>
      </c>
      <c r="C110" s="1" t="s">
        <v>2827</v>
      </c>
      <c r="D110" s="0" t="str">
        <f aca="false">LOWER(SUBSTITUTE(C110," ","-"))</f>
        <v>remove-an-element-using-jquery-incomplete</v>
      </c>
      <c r="E110" s="0" t="s">
        <v>3304</v>
      </c>
      <c r="F110" s="0" t="e">
        <f aca="false">VLOOKUP(E110,Temp3!$B$1:$K$362,10,0)</f>
        <v>#N/A</v>
      </c>
    </row>
    <row r="111" customFormat="false" ht="15.75" hidden="false" customHeight="true" outlineLevel="0" collapsed="false">
      <c r="A111" s="1" t="s">
        <v>2717</v>
      </c>
      <c r="B111" s="1" t="s">
        <v>2815</v>
      </c>
      <c r="C111" s="1" t="s">
        <v>2828</v>
      </c>
      <c r="D111" s="0" t="str">
        <f aca="false">LOWER(SUBSTITUTE(C111," ","-"))</f>
        <v>use-appendto-to-move-elements-with-jquery-incomplete</v>
      </c>
      <c r="E111" s="0" t="s">
        <v>3305</v>
      </c>
      <c r="F111" s="0" t="e">
        <f aca="false">VLOOKUP(E111,Temp3!$B$1:$K$362,10,0)</f>
        <v>#N/A</v>
      </c>
    </row>
    <row r="112" customFormat="false" ht="15.75" hidden="false" customHeight="true" outlineLevel="0" collapsed="false">
      <c r="A112" s="1" t="s">
        <v>2717</v>
      </c>
      <c r="B112" s="1" t="s">
        <v>2815</v>
      </c>
      <c r="C112" s="1" t="s">
        <v>2829</v>
      </c>
      <c r="D112" s="0" t="str">
        <f aca="false">LOWER(SUBSTITUTE(C112," ","-"))</f>
        <v>clone-an-element-using-jquery-incomplete</v>
      </c>
      <c r="E112" s="0" t="s">
        <v>3306</v>
      </c>
      <c r="F112" s="0" t="e">
        <f aca="false">VLOOKUP(E112,Temp3!$B$1:$K$362,10,0)</f>
        <v>#N/A</v>
      </c>
    </row>
    <row r="113" customFormat="false" ht="15.75" hidden="false" customHeight="true" outlineLevel="0" collapsed="false">
      <c r="A113" s="1" t="s">
        <v>2717</v>
      </c>
      <c r="B113" s="1" t="s">
        <v>2815</v>
      </c>
      <c r="C113" s="1" t="s">
        <v>2830</v>
      </c>
      <c r="D113" s="0" t="str">
        <f aca="false">LOWER(SUBSTITUTE(C113," ","-"))</f>
        <v>target-the-parent-of-an-element-using-jquery-incomplete</v>
      </c>
      <c r="E113" s="0" t="s">
        <v>3307</v>
      </c>
      <c r="F113" s="0" t="e">
        <f aca="false">VLOOKUP(E113,Temp3!$B$1:$K$362,10,0)</f>
        <v>#N/A</v>
      </c>
    </row>
    <row r="114" customFormat="false" ht="15.75" hidden="false" customHeight="true" outlineLevel="0" collapsed="false">
      <c r="A114" s="1" t="s">
        <v>2717</v>
      </c>
      <c r="B114" s="1" t="s">
        <v>2815</v>
      </c>
      <c r="C114" s="1" t="s">
        <v>2831</v>
      </c>
      <c r="D114" s="0" t="str">
        <f aca="false">LOWER(SUBSTITUTE(C114," ","-"))</f>
        <v>target-the-children-of-an-element-using-jquery-incomplete</v>
      </c>
      <c r="E114" s="0" t="s">
        <v>3308</v>
      </c>
      <c r="F114" s="0" t="e">
        <f aca="false">VLOOKUP(E114,Temp3!$B$1:$K$362,10,0)</f>
        <v>#N/A</v>
      </c>
    </row>
    <row r="115" customFormat="false" ht="15.75" hidden="false" customHeight="true" outlineLevel="0" collapsed="false">
      <c r="A115" s="1" t="s">
        <v>2717</v>
      </c>
      <c r="B115" s="1" t="s">
        <v>2815</v>
      </c>
      <c r="C115" s="1" t="s">
        <v>2832</v>
      </c>
      <c r="D115" s="0" t="str">
        <f aca="false">LOWER(SUBSTITUTE(C115," ","-"))</f>
        <v>target-a-specific-child-of-an-element-using-jquery-incomplete</v>
      </c>
      <c r="E115" s="0" t="s">
        <v>3309</v>
      </c>
      <c r="F115" s="0" t="e">
        <f aca="false">VLOOKUP(E115,Temp3!$B$1:$K$362,10,0)</f>
        <v>#N/A</v>
      </c>
    </row>
    <row r="116" customFormat="false" ht="15.75" hidden="false" customHeight="true" outlineLevel="0" collapsed="false">
      <c r="A116" s="1" t="s">
        <v>2717</v>
      </c>
      <c r="B116" s="1" t="s">
        <v>2815</v>
      </c>
      <c r="C116" s="1" t="s">
        <v>2833</v>
      </c>
      <c r="D116" s="0" t="str">
        <f aca="false">LOWER(SUBSTITUTE(C116," ","-"))</f>
        <v>target-even-numbered-elements-using-jquery-incomplete</v>
      </c>
      <c r="E116" s="0" t="s">
        <v>3310</v>
      </c>
      <c r="F116" s="0" t="e">
        <f aca="false">VLOOKUP(E116,Temp3!$B$1:$K$362,10,0)</f>
        <v>#N/A</v>
      </c>
    </row>
    <row r="117" customFormat="false" ht="15.75" hidden="false" customHeight="true" outlineLevel="0" collapsed="false">
      <c r="A117" s="1" t="s">
        <v>2717</v>
      </c>
      <c r="B117" s="1" t="s">
        <v>2815</v>
      </c>
      <c r="C117" s="1" t="s">
        <v>2834</v>
      </c>
      <c r="D117" s="0" t="str">
        <f aca="false">LOWER(SUBSTITUTE(C117," ","-"))</f>
        <v>use-jquery-to-modify-the-entire-page-incomplete</v>
      </c>
      <c r="E117" s="0" t="s">
        <v>3311</v>
      </c>
      <c r="F117" s="0" t="e">
        <f aca="false">VLOOKUP(E117,Temp3!$B$1:$K$362,10,0)</f>
        <v>#N/A</v>
      </c>
    </row>
    <row r="118" customFormat="false" ht="15.75" hidden="false" customHeight="true" outlineLevel="0" collapsed="false">
      <c r="A118" s="1" t="s">
        <v>2717</v>
      </c>
      <c r="B118" s="1" t="s">
        <v>2835</v>
      </c>
      <c r="C118" s="1" t="s">
        <v>2836</v>
      </c>
      <c r="D118" s="0" t="str">
        <f aca="false">LOWER(SUBSTITUTE(C118," ","-"))</f>
        <v>get-set-for-our-front-end-development-projects-incomplete</v>
      </c>
      <c r="E118" s="0" t="s">
        <v>3312</v>
      </c>
      <c r="F118" s="0" t="e">
        <f aca="false">VLOOKUP(E118,Temp3!$B$1:$K$362,10,0)</f>
        <v>#N/A</v>
      </c>
      <c r="H118" s="1" t="s">
        <v>2837</v>
      </c>
      <c r="I118" s="0" t="n">
        <f aca="false">50*60</f>
        <v>3000</v>
      </c>
      <c r="J118" s="1" t="s">
        <v>3313</v>
      </c>
    </row>
    <row r="119" customFormat="false" ht="15.75" hidden="false" customHeight="true" outlineLevel="0" collapsed="false">
      <c r="A119" s="1" t="s">
        <v>2717</v>
      </c>
      <c r="B119" s="1" t="s">
        <v>2835</v>
      </c>
      <c r="C119" s="1" t="s">
        <v>2838</v>
      </c>
      <c r="D119" s="0" t="str">
        <f aca="false">LOWER(SUBSTITUTE(C119," ","-"))</f>
        <v>build-a-tribute-page-incomplete - *</v>
      </c>
      <c r="E119" s="0" t="s">
        <v>3314</v>
      </c>
      <c r="F119" s="0" t="e">
        <f aca="false">VLOOKUP(E119,Temp3!$B$1:$K$362,10,0)</f>
        <v>#N/A</v>
      </c>
    </row>
    <row r="120" customFormat="false" ht="15.75" hidden="false" customHeight="true" outlineLevel="0" collapsed="false">
      <c r="A120" s="1" t="s">
        <v>2717</v>
      </c>
      <c r="B120" s="1" t="s">
        <v>2835</v>
      </c>
      <c r="C120" s="1" t="s">
        <v>2839</v>
      </c>
      <c r="D120" s="0" t="str">
        <f aca="false">LOWER(SUBSTITUTE(C120," ","-"))</f>
        <v>build-a-personal-portfolio-webpage-incomplete - *</v>
      </c>
      <c r="E120" s="0" t="s">
        <v>3315</v>
      </c>
      <c r="F120" s="0" t="e">
        <f aca="false">VLOOKUP(E120,Temp3!$B$1:$K$362,10,0)</f>
        <v>#N/A</v>
      </c>
    </row>
    <row r="121" customFormat="false" ht="15.75" hidden="false" customHeight="true" outlineLevel="0" collapsed="false">
      <c r="A121" s="1" t="s">
        <v>2717</v>
      </c>
      <c r="B121" s="1" t="s">
        <v>2840</v>
      </c>
      <c r="C121" s="1" t="s">
        <v>2841</v>
      </c>
      <c r="D121" s="0" t="str">
        <f aca="false">LOWER(SUBSTITUTE(C121," ","-"))</f>
        <v>comment-your-javascript-code-incomplete</v>
      </c>
      <c r="E121" s="0" t="s">
        <v>3316</v>
      </c>
      <c r="F121" s="0" t="e">
        <f aca="false">VLOOKUP(E121,Temp3!$B$1:$K$362,10,0)</f>
        <v>#N/A</v>
      </c>
      <c r="H121" s="1" t="s">
        <v>2842</v>
      </c>
      <c r="I121" s="0" t="n">
        <f aca="false">10*60</f>
        <v>600</v>
      </c>
      <c r="J121" s="0" t="e">
        <f aca="false">SUM(F121:F225)</f>
        <v>#N/A</v>
      </c>
    </row>
    <row r="122" customFormat="false" ht="15.75" hidden="false" customHeight="true" outlineLevel="0" collapsed="false">
      <c r="A122" s="1" t="s">
        <v>2717</v>
      </c>
      <c r="B122" s="1" t="s">
        <v>2840</v>
      </c>
      <c r="C122" s="1" t="s">
        <v>2843</v>
      </c>
      <c r="D122" s="0" t="str">
        <f aca="false">LOWER(SUBSTITUTE(C122," ","-"))</f>
        <v>declare-javascript-variables-incomplete</v>
      </c>
      <c r="E122" s="0" t="s">
        <v>3317</v>
      </c>
      <c r="F122" s="0" t="e">
        <f aca="false">VLOOKUP(E122,Temp3!$B$1:$K$362,10,0)</f>
        <v>#N/A</v>
      </c>
    </row>
    <row r="123" customFormat="false" ht="15.75" hidden="false" customHeight="true" outlineLevel="0" collapsed="false">
      <c r="A123" s="1" t="s">
        <v>2717</v>
      </c>
      <c r="B123" s="1" t="s">
        <v>2840</v>
      </c>
      <c r="C123" s="1" t="s">
        <v>2844</v>
      </c>
      <c r="D123" s="0" t="str">
        <f aca="false">LOWER(SUBSTITUTE(C123," ","-"))</f>
        <v>storing-values-with-the-assignment-operator-incomplete</v>
      </c>
      <c r="E123" s="0" t="s">
        <v>3318</v>
      </c>
      <c r="F123" s="0" t="e">
        <f aca="false">VLOOKUP(E123,Temp3!$B$1:$K$362,10,0)</f>
        <v>#N/A</v>
      </c>
    </row>
    <row r="124" customFormat="false" ht="15.75" hidden="false" customHeight="true" outlineLevel="0" collapsed="false">
      <c r="A124" s="1" t="s">
        <v>2717</v>
      </c>
      <c r="B124" s="1" t="s">
        <v>2840</v>
      </c>
      <c r="C124" s="1" t="s">
        <v>2845</v>
      </c>
      <c r="D124" s="0" t="str">
        <f aca="false">LOWER(SUBSTITUTE(C124," ","-"))</f>
        <v>initializing-variables-with-the-assignment-operator-incomplete</v>
      </c>
      <c r="E124" s="0" t="s">
        <v>3319</v>
      </c>
      <c r="F124" s="0" t="e">
        <f aca="false">VLOOKUP(E124,Temp3!$B$1:$K$362,10,0)</f>
        <v>#N/A</v>
      </c>
    </row>
    <row r="125" customFormat="false" ht="15.75" hidden="false" customHeight="true" outlineLevel="0" collapsed="false">
      <c r="A125" s="1" t="s">
        <v>2717</v>
      </c>
      <c r="B125" s="1" t="s">
        <v>2840</v>
      </c>
      <c r="C125" s="1" t="s">
        <v>2846</v>
      </c>
      <c r="D125" s="0" t="str">
        <f aca="false">LOWER(SUBSTITUTE(C125," ","-"))</f>
        <v>understanding-uninitialized-variables-incomplete</v>
      </c>
      <c r="E125" s="0" t="s">
        <v>3320</v>
      </c>
      <c r="F125" s="0" t="e">
        <f aca="false">VLOOKUP(E125,Temp3!$B$1:$K$362,10,0)</f>
        <v>#N/A</v>
      </c>
    </row>
    <row r="126" customFormat="false" ht="15.75" hidden="false" customHeight="true" outlineLevel="0" collapsed="false">
      <c r="A126" s="1" t="s">
        <v>2717</v>
      </c>
      <c r="B126" s="1" t="s">
        <v>2840</v>
      </c>
      <c r="C126" s="1" t="s">
        <v>2847</v>
      </c>
      <c r="D126" s="0" t="str">
        <f aca="false">LOWER(SUBSTITUTE(C126," ","-"))</f>
        <v>understanding-case-sensitivity-in-variables-incomplete</v>
      </c>
      <c r="E126" s="0" t="s">
        <v>3321</v>
      </c>
      <c r="F126" s="0" t="e">
        <f aca="false">VLOOKUP(E126,Temp3!$B$1:$K$362,10,0)</f>
        <v>#N/A</v>
      </c>
    </row>
    <row r="127" customFormat="false" ht="15.75" hidden="false" customHeight="true" outlineLevel="0" collapsed="false">
      <c r="A127" s="1" t="s">
        <v>2717</v>
      </c>
      <c r="B127" s="1" t="s">
        <v>2840</v>
      </c>
      <c r="C127" s="1" t="s">
        <v>2848</v>
      </c>
      <c r="D127" s="0" t="str">
        <f aca="false">LOWER(SUBSTITUTE(C127," ","-"))</f>
        <v>add-two-numbers-with-javascript-incomplete</v>
      </c>
      <c r="E127" s="0" t="s">
        <v>3322</v>
      </c>
      <c r="F127" s="0" t="e">
        <f aca="false">VLOOKUP(E127,Temp3!$B$1:$K$362,10,0)</f>
        <v>#N/A</v>
      </c>
    </row>
    <row r="128" customFormat="false" ht="15.75" hidden="false" customHeight="true" outlineLevel="0" collapsed="false">
      <c r="A128" s="1" t="s">
        <v>2717</v>
      </c>
      <c r="B128" s="1" t="s">
        <v>2840</v>
      </c>
      <c r="C128" s="1" t="s">
        <v>2849</v>
      </c>
      <c r="D128" s="0" t="str">
        <f aca="false">LOWER(SUBSTITUTE(C128," ","-"))</f>
        <v>subtract-one-number-from-another-with-javascript-incomplete</v>
      </c>
      <c r="E128" s="0" t="s">
        <v>3323</v>
      </c>
      <c r="F128" s="0" t="e">
        <f aca="false">VLOOKUP(E128,Temp3!$B$1:$K$362,10,0)</f>
        <v>#N/A</v>
      </c>
    </row>
    <row r="129" customFormat="false" ht="15.75" hidden="false" customHeight="true" outlineLevel="0" collapsed="false">
      <c r="A129" s="1" t="s">
        <v>2717</v>
      </c>
      <c r="B129" s="1" t="s">
        <v>2840</v>
      </c>
      <c r="C129" s="1" t="s">
        <v>2850</v>
      </c>
      <c r="D129" s="0" t="str">
        <f aca="false">LOWER(SUBSTITUTE(C129," ","-"))</f>
        <v>multiply-two-numbers-with-javascript-incomplete</v>
      </c>
      <c r="E129" s="0" t="s">
        <v>3324</v>
      </c>
      <c r="F129" s="0" t="e">
        <f aca="false">VLOOKUP(E129,Temp3!$B$1:$K$362,10,0)</f>
        <v>#N/A</v>
      </c>
    </row>
    <row r="130" customFormat="false" ht="15.75" hidden="false" customHeight="true" outlineLevel="0" collapsed="false">
      <c r="A130" s="1" t="s">
        <v>2717</v>
      </c>
      <c r="B130" s="1" t="s">
        <v>2840</v>
      </c>
      <c r="C130" s="1" t="s">
        <v>2851</v>
      </c>
      <c r="D130" s="0" t="str">
        <f aca="false">LOWER(SUBSTITUTE(C130," ","-"))</f>
        <v>divide-one-number-by-another-with-javascript-incomplete</v>
      </c>
      <c r="E130" s="0" t="s">
        <v>3325</v>
      </c>
      <c r="F130" s="0" t="e">
        <f aca="false">VLOOKUP(E130,Temp3!$B$1:$K$362,10,0)</f>
        <v>#N/A</v>
      </c>
    </row>
    <row r="131" customFormat="false" ht="15.75" hidden="false" customHeight="true" outlineLevel="0" collapsed="false">
      <c r="A131" s="1" t="s">
        <v>2717</v>
      </c>
      <c r="B131" s="1" t="s">
        <v>2840</v>
      </c>
      <c r="C131" s="1" t="s">
        <v>2852</v>
      </c>
      <c r="D131" s="0" t="str">
        <f aca="false">LOWER(SUBSTITUTE(C131," ","-"))</f>
        <v>increment-a-number-with-javascript-incomplete</v>
      </c>
      <c r="E131" s="0" t="s">
        <v>3326</v>
      </c>
      <c r="F131" s="0" t="e">
        <f aca="false">VLOOKUP(E131,Temp3!$B$1:$K$362,10,0)</f>
        <v>#N/A</v>
      </c>
    </row>
    <row r="132" customFormat="false" ht="15.75" hidden="false" customHeight="true" outlineLevel="0" collapsed="false">
      <c r="A132" s="1" t="s">
        <v>2717</v>
      </c>
      <c r="B132" s="1" t="s">
        <v>2840</v>
      </c>
      <c r="C132" s="1" t="s">
        <v>2853</v>
      </c>
      <c r="D132" s="0" t="str">
        <f aca="false">LOWER(SUBSTITUTE(C132," ","-"))</f>
        <v>decrement-a-number-with-javascript-incomplete</v>
      </c>
      <c r="E132" s="0" t="s">
        <v>3327</v>
      </c>
      <c r="F132" s="0" t="e">
        <f aca="false">VLOOKUP(E132,Temp3!$B$1:$K$362,10,0)</f>
        <v>#N/A</v>
      </c>
    </row>
    <row r="133" customFormat="false" ht="15.75" hidden="false" customHeight="true" outlineLevel="0" collapsed="false">
      <c r="A133" s="1" t="s">
        <v>2717</v>
      </c>
      <c r="B133" s="1" t="s">
        <v>2840</v>
      </c>
      <c r="C133" s="1" t="s">
        <v>2854</v>
      </c>
      <c r="D133" s="0" t="str">
        <f aca="false">LOWER(SUBSTITUTE(C133," ","-"))</f>
        <v>create-decimal-numbers-with-javascript-incomplete</v>
      </c>
      <c r="E133" s="0" t="s">
        <v>3328</v>
      </c>
      <c r="F133" s="0" t="e">
        <f aca="false">VLOOKUP(E133,Temp3!$B$1:$K$362,10,0)</f>
        <v>#N/A</v>
      </c>
    </row>
    <row r="134" customFormat="false" ht="15.75" hidden="false" customHeight="true" outlineLevel="0" collapsed="false">
      <c r="A134" s="1" t="s">
        <v>2717</v>
      </c>
      <c r="B134" s="1" t="s">
        <v>2840</v>
      </c>
      <c r="C134" s="1" t="s">
        <v>2855</v>
      </c>
      <c r="D134" s="0" t="str">
        <f aca="false">LOWER(SUBSTITUTE(C134," ","-"))</f>
        <v>multiply-two-decimals-with-javascript-incomplete</v>
      </c>
      <c r="E134" s="0" t="s">
        <v>3329</v>
      </c>
      <c r="F134" s="0" t="e">
        <f aca="false">VLOOKUP(E134,Temp3!$B$1:$K$362,10,0)</f>
        <v>#N/A</v>
      </c>
    </row>
    <row r="135" customFormat="false" ht="15.75" hidden="false" customHeight="true" outlineLevel="0" collapsed="false">
      <c r="A135" s="1" t="s">
        <v>2717</v>
      </c>
      <c r="B135" s="1" t="s">
        <v>2840</v>
      </c>
      <c r="C135" s="1" t="s">
        <v>2856</v>
      </c>
      <c r="D135" s="0" t="str">
        <f aca="false">LOWER(SUBSTITUTE(C135," ","-"))</f>
        <v>divide-one-decimal-by-another-with-javascript-incomplete</v>
      </c>
      <c r="E135" s="0" t="s">
        <v>3330</v>
      </c>
      <c r="F135" s="0" t="e">
        <f aca="false">VLOOKUP(E135,Temp3!$B$1:$K$362,10,0)</f>
        <v>#N/A</v>
      </c>
    </row>
    <row r="136" customFormat="false" ht="15.75" hidden="false" customHeight="true" outlineLevel="0" collapsed="false">
      <c r="A136" s="1" t="s">
        <v>2717</v>
      </c>
      <c r="B136" s="1" t="s">
        <v>2840</v>
      </c>
      <c r="C136" s="1" t="s">
        <v>2857</v>
      </c>
      <c r="D136" s="0" t="str">
        <f aca="false">LOWER(SUBSTITUTE(C136," ","-"))</f>
        <v>finding-a-remainder-in-javascript-incomplete</v>
      </c>
      <c r="E136" s="0" t="s">
        <v>3331</v>
      </c>
      <c r="F136" s="0" t="e">
        <f aca="false">VLOOKUP(E136,Temp3!$B$1:$K$362,10,0)</f>
        <v>#N/A</v>
      </c>
    </row>
    <row r="137" customFormat="false" ht="15.75" hidden="false" customHeight="true" outlineLevel="0" collapsed="false">
      <c r="A137" s="1" t="s">
        <v>2717</v>
      </c>
      <c r="B137" s="1" t="s">
        <v>2840</v>
      </c>
      <c r="C137" s="1" t="s">
        <v>2858</v>
      </c>
      <c r="D137" s="0" t="str">
        <f aca="false">LOWER(SUBSTITUTE(C137," ","-"))</f>
        <v>compound-assignment-with-augmented-addition-incomplete</v>
      </c>
      <c r="E137" s="0" t="s">
        <v>3332</v>
      </c>
      <c r="F137" s="0" t="e">
        <f aca="false">VLOOKUP(E137,Temp3!$B$1:$K$362,10,0)</f>
        <v>#N/A</v>
      </c>
    </row>
    <row r="138" customFormat="false" ht="15.75" hidden="false" customHeight="true" outlineLevel="0" collapsed="false">
      <c r="A138" s="1" t="s">
        <v>2717</v>
      </c>
      <c r="B138" s="1" t="s">
        <v>2840</v>
      </c>
      <c r="C138" s="1" t="s">
        <v>2859</v>
      </c>
      <c r="D138" s="0" t="str">
        <f aca="false">LOWER(SUBSTITUTE(C138," ","-"))</f>
        <v>compound-assignment-with-augmented-subtraction-incomplete</v>
      </c>
      <c r="E138" s="0" t="s">
        <v>3333</v>
      </c>
      <c r="F138" s="0" t="e">
        <f aca="false">VLOOKUP(E138,Temp3!$B$1:$K$362,10,0)</f>
        <v>#N/A</v>
      </c>
    </row>
    <row r="139" customFormat="false" ht="15.75" hidden="false" customHeight="true" outlineLevel="0" collapsed="false">
      <c r="A139" s="1" t="s">
        <v>2717</v>
      </c>
      <c r="B139" s="1" t="s">
        <v>2840</v>
      </c>
      <c r="C139" s="1" t="s">
        <v>2860</v>
      </c>
      <c r="D139" s="0" t="str">
        <f aca="false">LOWER(SUBSTITUTE(C139," ","-"))</f>
        <v>compound-assignment-with-augmented-multiplication-incomplete</v>
      </c>
      <c r="E139" s="0" t="s">
        <v>3334</v>
      </c>
      <c r="F139" s="0" t="e">
        <f aca="false">VLOOKUP(E139,Temp3!$B$1:$K$362,10,0)</f>
        <v>#N/A</v>
      </c>
    </row>
    <row r="140" customFormat="false" ht="15.75" hidden="false" customHeight="true" outlineLevel="0" collapsed="false">
      <c r="A140" s="1" t="s">
        <v>2717</v>
      </c>
      <c r="B140" s="1" t="s">
        <v>2840</v>
      </c>
      <c r="C140" s="1" t="s">
        <v>2861</v>
      </c>
      <c r="D140" s="0" t="str">
        <f aca="false">LOWER(SUBSTITUTE(C140," ","-"))</f>
        <v>compound-assignment-with-augmented-division-incomplete</v>
      </c>
      <c r="E140" s="0" t="s">
        <v>3335</v>
      </c>
      <c r="F140" s="0" t="e">
        <f aca="false">VLOOKUP(E140,Temp3!$B$1:$K$362,10,0)</f>
        <v>#N/A</v>
      </c>
    </row>
    <row r="141" customFormat="false" ht="15.75" hidden="false" customHeight="true" outlineLevel="0" collapsed="false">
      <c r="A141" s="1" t="s">
        <v>2717</v>
      </c>
      <c r="B141" s="1" t="s">
        <v>2840</v>
      </c>
      <c r="C141" s="1" t="s">
        <v>2862</v>
      </c>
      <c r="D141" s="0" t="str">
        <f aca="false">LOWER(SUBSTITUTE(C141," ","-"))</f>
        <v>convert-celsius-to-fahrenheit-incomplete</v>
      </c>
      <c r="E141" s="0" t="s">
        <v>3336</v>
      </c>
      <c r="F141" s="0" t="e">
        <f aca="false">VLOOKUP(E141,Temp3!$B$1:$K$362,10,0)</f>
        <v>#N/A</v>
      </c>
    </row>
    <row r="142" customFormat="false" ht="15.75" hidden="false" customHeight="true" outlineLevel="0" collapsed="false">
      <c r="A142" s="1" t="s">
        <v>2717</v>
      </c>
      <c r="B142" s="1" t="s">
        <v>2840</v>
      </c>
      <c r="C142" s="1" t="s">
        <v>2863</v>
      </c>
      <c r="D142" s="0" t="str">
        <f aca="false">LOWER(SUBSTITUTE(C142," ","-"))</f>
        <v>declare-string-variables-incomplete</v>
      </c>
      <c r="E142" s="0" t="s">
        <v>3337</v>
      </c>
      <c r="F142" s="0" t="e">
        <f aca="false">VLOOKUP(E142,Temp3!$B$1:$K$362,10,0)</f>
        <v>#N/A</v>
      </c>
    </row>
    <row r="143" customFormat="false" ht="15.75" hidden="false" customHeight="true" outlineLevel="0" collapsed="false">
      <c r="A143" s="1" t="s">
        <v>2717</v>
      </c>
      <c r="B143" s="1" t="s">
        <v>2840</v>
      </c>
      <c r="C143" s="1" t="s">
        <v>2864</v>
      </c>
      <c r="D143" s="0" t="str">
        <f aca="false">LOWER(SUBSTITUTE(C143," ","-"))</f>
        <v>escaping-literal-quotes-in-strings-incomplete</v>
      </c>
      <c r="E143" s="0" t="s">
        <v>3338</v>
      </c>
      <c r="F143" s="0" t="e">
        <f aca="false">VLOOKUP(E143,Temp3!$B$1:$K$362,10,0)</f>
        <v>#N/A</v>
      </c>
    </row>
    <row r="144" customFormat="false" ht="15.75" hidden="false" customHeight="true" outlineLevel="0" collapsed="false">
      <c r="A144" s="1" t="s">
        <v>2717</v>
      </c>
      <c r="B144" s="1" t="s">
        <v>2840</v>
      </c>
      <c r="C144" s="1" t="s">
        <v>2865</v>
      </c>
      <c r="D144" s="0" t="str">
        <f aca="false">LOWER(SUBSTITUTE(C144," ","-"))</f>
        <v>quoting-strings-with-single-quotes-incomplete</v>
      </c>
      <c r="E144" s="0" t="s">
        <v>3339</v>
      </c>
      <c r="F144" s="0" t="e">
        <f aca="false">VLOOKUP(E144,Temp3!$B$1:$K$362,10,0)</f>
        <v>#N/A</v>
      </c>
    </row>
    <row r="145" customFormat="false" ht="15.75" hidden="false" customHeight="true" outlineLevel="0" collapsed="false">
      <c r="A145" s="1" t="s">
        <v>2717</v>
      </c>
      <c r="B145" s="1" t="s">
        <v>2840</v>
      </c>
      <c r="C145" s="1" t="s">
        <v>2866</v>
      </c>
      <c r="D145" s="0" t="str">
        <f aca="false">LOWER(SUBSTITUTE(C145," ","-"))</f>
        <v>escape-sequences-in-strings-incomplete</v>
      </c>
      <c r="E145" s="0" t="s">
        <v>3340</v>
      </c>
      <c r="F145" s="0" t="e">
        <f aca="false">VLOOKUP(E145,Temp3!$B$1:$K$362,10,0)</f>
        <v>#N/A</v>
      </c>
    </row>
    <row r="146" customFormat="false" ht="15.75" hidden="false" customHeight="true" outlineLevel="0" collapsed="false">
      <c r="A146" s="1" t="s">
        <v>2717</v>
      </c>
      <c r="B146" s="1" t="s">
        <v>2840</v>
      </c>
      <c r="C146" s="1" t="s">
        <v>2867</v>
      </c>
      <c r="D146" s="0" t="str">
        <f aca="false">LOWER(SUBSTITUTE(C146," ","-"))</f>
        <v>concatenating-strings-with-plus-operator-incomplete</v>
      </c>
      <c r="E146" s="0" t="s">
        <v>3341</v>
      </c>
      <c r="F146" s="0" t="e">
        <f aca="false">VLOOKUP(E146,Temp3!$B$1:$K$362,10,0)</f>
        <v>#N/A</v>
      </c>
    </row>
    <row r="147" customFormat="false" ht="15.75" hidden="false" customHeight="true" outlineLevel="0" collapsed="false">
      <c r="A147" s="1" t="s">
        <v>2717</v>
      </c>
      <c r="B147" s="1" t="s">
        <v>2840</v>
      </c>
      <c r="C147" s="1" t="s">
        <v>2868</v>
      </c>
      <c r="D147" s="0" t="str">
        <f aca="false">LOWER(SUBSTITUTE(C147," ","-"))</f>
        <v>concatenating-strings-with-the-plus-equals-operator-incomplete</v>
      </c>
      <c r="E147" s="0" t="s">
        <v>3342</v>
      </c>
      <c r="F147" s="0" t="e">
        <f aca="false">VLOOKUP(E147,Temp3!$B$1:$K$362,10,0)</f>
        <v>#N/A</v>
      </c>
    </row>
    <row r="148" customFormat="false" ht="15.75" hidden="false" customHeight="true" outlineLevel="0" collapsed="false">
      <c r="A148" s="1" t="s">
        <v>2717</v>
      </c>
      <c r="B148" s="1" t="s">
        <v>2840</v>
      </c>
      <c r="C148" s="1" t="s">
        <v>2869</v>
      </c>
      <c r="D148" s="0" t="str">
        <f aca="false">LOWER(SUBSTITUTE(C148," ","-"))</f>
        <v>constructing-strings-with-variables-incomplete</v>
      </c>
      <c r="E148" s="0" t="s">
        <v>3343</v>
      </c>
      <c r="F148" s="0" t="e">
        <f aca="false">VLOOKUP(E148,Temp3!$B$1:$K$362,10,0)</f>
        <v>#N/A</v>
      </c>
    </row>
    <row r="149" customFormat="false" ht="15.75" hidden="false" customHeight="true" outlineLevel="0" collapsed="false">
      <c r="A149" s="1" t="s">
        <v>2717</v>
      </c>
      <c r="B149" s="1" t="s">
        <v>2840</v>
      </c>
      <c r="C149" s="1" t="s">
        <v>2870</v>
      </c>
      <c r="D149" s="0" t="str">
        <f aca="false">LOWER(SUBSTITUTE(C149," ","-"))</f>
        <v>appending-variables-to-strings-incomplete</v>
      </c>
      <c r="E149" s="0" t="s">
        <v>3344</v>
      </c>
      <c r="F149" s="0" t="e">
        <f aca="false">VLOOKUP(E149,Temp3!$B$1:$K$362,10,0)</f>
        <v>#N/A</v>
      </c>
    </row>
    <row r="150" customFormat="false" ht="15.75" hidden="false" customHeight="true" outlineLevel="0" collapsed="false">
      <c r="A150" s="1" t="s">
        <v>2717</v>
      </c>
      <c r="B150" s="1" t="s">
        <v>2840</v>
      </c>
      <c r="C150" s="1" t="s">
        <v>2871</v>
      </c>
      <c r="D150" s="0" t="str">
        <f aca="false">LOWER(SUBSTITUTE(C150," ","-"))</f>
        <v>find-the-length-of-a-string-incomplete</v>
      </c>
      <c r="E150" s="0" t="s">
        <v>3345</v>
      </c>
      <c r="F150" s="0" t="e">
        <f aca="false">VLOOKUP(E150,Temp3!$B$1:$K$362,10,0)</f>
        <v>#N/A</v>
      </c>
    </row>
    <row r="151" customFormat="false" ht="15.75" hidden="false" customHeight="true" outlineLevel="0" collapsed="false">
      <c r="A151" s="1" t="s">
        <v>2717</v>
      </c>
      <c r="B151" s="1" t="s">
        <v>2840</v>
      </c>
      <c r="C151" s="1" t="s">
        <v>2872</v>
      </c>
      <c r="D151" s="0" t="str">
        <f aca="false">LOWER(SUBSTITUTE(C151," ","-"))</f>
        <v>use-bracket-notation-to-find-the-first-character-in-a-string-incomplete</v>
      </c>
      <c r="E151" s="0" t="s">
        <v>3346</v>
      </c>
      <c r="F151" s="0" t="e">
        <f aca="false">VLOOKUP(E151,Temp3!$B$1:$K$362,10,0)</f>
        <v>#N/A</v>
      </c>
    </row>
    <row r="152" customFormat="false" ht="15.75" hidden="false" customHeight="true" outlineLevel="0" collapsed="false">
      <c r="A152" s="1" t="s">
        <v>2717</v>
      </c>
      <c r="B152" s="1" t="s">
        <v>2840</v>
      </c>
      <c r="C152" s="1" t="s">
        <v>2873</v>
      </c>
      <c r="D152" s="0" t="str">
        <f aca="false">LOWER(SUBSTITUTE(C152," ","-"))</f>
        <v>understand-string-immutability-incomplete</v>
      </c>
      <c r="E152" s="0" t="s">
        <v>3347</v>
      </c>
      <c r="F152" s="0" t="e">
        <f aca="false">VLOOKUP(E152,Temp3!$B$1:$K$362,10,0)</f>
        <v>#N/A</v>
      </c>
    </row>
    <row r="153" customFormat="false" ht="15.75" hidden="false" customHeight="true" outlineLevel="0" collapsed="false">
      <c r="A153" s="1" t="s">
        <v>2717</v>
      </c>
      <c r="B153" s="1" t="s">
        <v>2840</v>
      </c>
      <c r="C153" s="1" t="s">
        <v>2874</v>
      </c>
      <c r="D153" s="0" t="str">
        <f aca="false">LOWER(SUBSTITUTE(C153," ","-"))</f>
        <v>use-bracket-notation-to-find-the-nth-character-in-a-string-incomplete</v>
      </c>
      <c r="E153" s="0" t="s">
        <v>3348</v>
      </c>
      <c r="F153" s="0" t="e">
        <f aca="false">VLOOKUP(E153,Temp3!$B$1:$K$362,10,0)</f>
        <v>#N/A</v>
      </c>
    </row>
    <row r="154" customFormat="false" ht="15.75" hidden="false" customHeight="true" outlineLevel="0" collapsed="false">
      <c r="A154" s="1" t="s">
        <v>2717</v>
      </c>
      <c r="B154" s="1" t="s">
        <v>2840</v>
      </c>
      <c r="C154" s="1" t="s">
        <v>2875</v>
      </c>
      <c r="D154" s="0" t="str">
        <f aca="false">LOWER(SUBSTITUTE(C154," ","-"))</f>
        <v>use-bracket-notation-to-find-the-last-character-in-a-string-incomplete</v>
      </c>
      <c r="E154" s="0" t="s">
        <v>3349</v>
      </c>
      <c r="F154" s="0" t="e">
        <f aca="false">VLOOKUP(E154,Temp3!$B$1:$K$362,10,0)</f>
        <v>#N/A</v>
      </c>
    </row>
    <row r="155" customFormat="false" ht="15.75" hidden="false" customHeight="true" outlineLevel="0" collapsed="false">
      <c r="A155" s="1" t="s">
        <v>2717</v>
      </c>
      <c r="B155" s="1" t="s">
        <v>2840</v>
      </c>
      <c r="C155" s="1" t="s">
        <v>2876</v>
      </c>
      <c r="D155" s="0" t="str">
        <f aca="false">LOWER(SUBSTITUTE(C155," ","-"))</f>
        <v>use-bracket-notation-to-find-the-nth-to-last-character-in-a-string-incomplete</v>
      </c>
      <c r="E155" s="0" t="s">
        <v>3350</v>
      </c>
      <c r="F155" s="0" t="e">
        <f aca="false">VLOOKUP(E155,Temp3!$B$1:$K$362,10,0)</f>
        <v>#N/A</v>
      </c>
    </row>
    <row r="156" customFormat="false" ht="15.75" hidden="false" customHeight="true" outlineLevel="0" collapsed="false">
      <c r="A156" s="1" t="s">
        <v>2717</v>
      </c>
      <c r="B156" s="1" t="s">
        <v>2840</v>
      </c>
      <c r="C156" s="1" t="s">
        <v>2877</v>
      </c>
      <c r="D156" s="0" t="str">
        <f aca="false">LOWER(SUBSTITUTE(C156," ","-"))</f>
        <v>word-blanks-incomplete</v>
      </c>
      <c r="E156" s="0" t="s">
        <v>3351</v>
      </c>
      <c r="F156" s="0" t="e">
        <f aca="false">VLOOKUP(E156,Temp3!$B$1:$K$362,10,0)</f>
        <v>#N/A</v>
      </c>
    </row>
    <row r="157" customFormat="false" ht="15.75" hidden="false" customHeight="true" outlineLevel="0" collapsed="false">
      <c r="A157" s="1" t="s">
        <v>2717</v>
      </c>
      <c r="B157" s="1" t="s">
        <v>2840</v>
      </c>
      <c r="C157" s="1" t="s">
        <v>2878</v>
      </c>
      <c r="D157" s="0" t="str">
        <f aca="false">LOWER(SUBSTITUTE(C157," ","-"))</f>
        <v>store-multiple-values-in-one-variable-using-javascript-arrays-incomplete</v>
      </c>
      <c r="E157" s="0" t="s">
        <v>3352</v>
      </c>
      <c r="F157" s="0" t="e">
        <f aca="false">VLOOKUP(E157,Temp3!$B$1:$K$362,10,0)</f>
        <v>#N/A</v>
      </c>
    </row>
    <row r="158" customFormat="false" ht="15.75" hidden="false" customHeight="true" outlineLevel="0" collapsed="false">
      <c r="A158" s="1" t="s">
        <v>2717</v>
      </c>
      <c r="B158" s="1" t="s">
        <v>2840</v>
      </c>
      <c r="C158" s="1" t="s">
        <v>2879</v>
      </c>
      <c r="D158" s="0" t="str">
        <f aca="false">LOWER(SUBSTITUTE(C158," ","-"))</f>
        <v>nest-one-array-within-another-array-incomplete</v>
      </c>
      <c r="E158" s="0" t="s">
        <v>3353</v>
      </c>
      <c r="F158" s="0" t="e">
        <f aca="false">VLOOKUP(E158,Temp3!$B$1:$K$362,10,0)</f>
        <v>#N/A</v>
      </c>
    </row>
    <row r="159" customFormat="false" ht="15.75" hidden="false" customHeight="true" outlineLevel="0" collapsed="false">
      <c r="A159" s="1" t="s">
        <v>2717</v>
      </c>
      <c r="B159" s="1" t="s">
        <v>2840</v>
      </c>
      <c r="C159" s="1" t="s">
        <v>2880</v>
      </c>
      <c r="D159" s="0" t="str">
        <f aca="false">LOWER(SUBSTITUTE(C159," ","-"))</f>
        <v>access-array-data-with-indexes-incomplete</v>
      </c>
      <c r="E159" s="0" t="s">
        <v>3354</v>
      </c>
      <c r="F159" s="0" t="e">
        <f aca="false">VLOOKUP(E159,Temp3!$B$1:$K$362,10,0)</f>
        <v>#N/A</v>
      </c>
    </row>
    <row r="160" customFormat="false" ht="15.75" hidden="false" customHeight="true" outlineLevel="0" collapsed="false">
      <c r="A160" s="1" t="s">
        <v>2717</v>
      </c>
      <c r="B160" s="1" t="s">
        <v>2840</v>
      </c>
      <c r="C160" s="1" t="s">
        <v>2881</v>
      </c>
      <c r="D160" s="0" t="str">
        <f aca="false">LOWER(SUBSTITUTE(C160," ","-"))</f>
        <v>modify-array-data-with-indexes-incomplete</v>
      </c>
      <c r="E160" s="0" t="s">
        <v>3355</v>
      </c>
      <c r="F160" s="0" t="e">
        <f aca="false">VLOOKUP(E160,Temp3!$B$1:$K$362,10,0)</f>
        <v>#N/A</v>
      </c>
    </row>
    <row r="161" customFormat="false" ht="15.75" hidden="false" customHeight="true" outlineLevel="0" collapsed="false">
      <c r="A161" s="1" t="s">
        <v>2717</v>
      </c>
      <c r="B161" s="1" t="s">
        <v>2840</v>
      </c>
      <c r="C161" s="1" t="s">
        <v>2882</v>
      </c>
      <c r="D161" s="0" t="str">
        <f aca="false">LOWER(SUBSTITUTE(C161," ","-"))</f>
        <v>access-multi-dimensional-arrays-with-indexes-incomplete</v>
      </c>
      <c r="E161" s="0" t="s">
        <v>3356</v>
      </c>
      <c r="F161" s="0" t="e">
        <f aca="false">VLOOKUP(E161,Temp3!$B$1:$K$362,10,0)</f>
        <v>#N/A</v>
      </c>
    </row>
    <row r="162" customFormat="false" ht="15.75" hidden="false" customHeight="true" outlineLevel="0" collapsed="false">
      <c r="A162" s="1" t="s">
        <v>2717</v>
      </c>
      <c r="B162" s="1" t="s">
        <v>2840</v>
      </c>
      <c r="C162" s="1" t="s">
        <v>2883</v>
      </c>
      <c r="D162" s="0" t="str">
        <f aca="false">LOWER(SUBSTITUTE(C162," ","-"))</f>
        <v>manipulate-arrays-with-push()-incomplete</v>
      </c>
      <c r="E162" s="0" t="s">
        <v>3357</v>
      </c>
      <c r="F162" s="0" t="e">
        <f aca="false">VLOOKUP(E162,Temp3!$B$1:$K$362,10,0)</f>
        <v>#N/A</v>
      </c>
    </row>
    <row r="163" customFormat="false" ht="15.75" hidden="false" customHeight="true" outlineLevel="0" collapsed="false">
      <c r="A163" s="1" t="s">
        <v>2717</v>
      </c>
      <c r="B163" s="1" t="s">
        <v>2840</v>
      </c>
      <c r="C163" s="1" t="s">
        <v>2884</v>
      </c>
      <c r="D163" s="0" t="str">
        <f aca="false">LOWER(SUBSTITUTE(C163," ","-"))</f>
        <v>manipulate-arrays-with-pop()-incomplete</v>
      </c>
      <c r="E163" s="0" t="s">
        <v>3358</v>
      </c>
      <c r="F163" s="0" t="e">
        <f aca="false">VLOOKUP(E163,Temp3!$B$1:$K$362,10,0)</f>
        <v>#N/A</v>
      </c>
    </row>
    <row r="164" customFormat="false" ht="15.75" hidden="false" customHeight="true" outlineLevel="0" collapsed="false">
      <c r="A164" s="1" t="s">
        <v>2717</v>
      </c>
      <c r="B164" s="1" t="s">
        <v>2840</v>
      </c>
      <c r="C164" s="1" t="s">
        <v>2885</v>
      </c>
      <c r="D164" s="0" t="str">
        <f aca="false">LOWER(SUBSTITUTE(C164," ","-"))</f>
        <v>manipulate-arrays-with-shift()-incomplete</v>
      </c>
      <c r="E164" s="0" t="s">
        <v>3359</v>
      </c>
      <c r="F164" s="0" t="e">
        <f aca="false">VLOOKUP(E164,Temp3!$B$1:$K$362,10,0)</f>
        <v>#N/A</v>
      </c>
    </row>
    <row r="165" customFormat="false" ht="15.75" hidden="false" customHeight="true" outlineLevel="0" collapsed="false">
      <c r="A165" s="1" t="s">
        <v>2717</v>
      </c>
      <c r="B165" s="1" t="s">
        <v>2840</v>
      </c>
      <c r="C165" s="1" t="s">
        <v>2886</v>
      </c>
      <c r="D165" s="0" t="str">
        <f aca="false">LOWER(SUBSTITUTE(C165," ","-"))</f>
        <v>manipulate-arrays-with-unshift()-incomplete</v>
      </c>
      <c r="E165" s="0" t="s">
        <v>3360</v>
      </c>
      <c r="F165" s="0" t="e">
        <f aca="false">VLOOKUP(E165,Temp3!$B$1:$K$362,10,0)</f>
        <v>#N/A</v>
      </c>
    </row>
    <row r="166" customFormat="false" ht="15.75" hidden="false" customHeight="true" outlineLevel="0" collapsed="false">
      <c r="A166" s="1" t="s">
        <v>2717</v>
      </c>
      <c r="B166" s="1" t="s">
        <v>2840</v>
      </c>
      <c r="C166" s="1" t="s">
        <v>2887</v>
      </c>
      <c r="D166" s="0" t="str">
        <f aca="false">LOWER(SUBSTITUTE(C166," ","-"))</f>
        <v>shopping-list-incomplete</v>
      </c>
      <c r="E166" s="0" t="s">
        <v>3361</v>
      </c>
      <c r="F166" s="0" t="e">
        <f aca="false">VLOOKUP(E166,Temp3!$B$1:$K$362,10,0)</f>
        <v>#N/A</v>
      </c>
    </row>
    <row r="167" customFormat="false" ht="15.75" hidden="false" customHeight="true" outlineLevel="0" collapsed="false">
      <c r="A167" s="1" t="s">
        <v>2717</v>
      </c>
      <c r="B167" s="1" t="s">
        <v>2840</v>
      </c>
      <c r="C167" s="1" t="s">
        <v>2888</v>
      </c>
      <c r="D167" s="0" t="str">
        <f aca="false">LOWER(SUBSTITUTE(C167," ","-"))</f>
        <v>write-reusable-javascript-with-functions-incomplete</v>
      </c>
      <c r="E167" s="0" t="s">
        <v>3362</v>
      </c>
      <c r="F167" s="0" t="e">
        <f aca="false">VLOOKUP(E167,Temp3!$B$1:$K$362,10,0)</f>
        <v>#N/A</v>
      </c>
    </row>
    <row r="168" customFormat="false" ht="15.75" hidden="false" customHeight="true" outlineLevel="0" collapsed="false">
      <c r="A168" s="1" t="s">
        <v>2717</v>
      </c>
      <c r="B168" s="1" t="s">
        <v>2840</v>
      </c>
      <c r="C168" s="1" t="s">
        <v>2889</v>
      </c>
      <c r="D168" s="0" t="str">
        <f aca="false">LOWER(SUBSTITUTE(C168," ","-"))</f>
        <v>passing-values-to-functions-with-arguments-incomplete</v>
      </c>
      <c r="E168" s="0" t="s">
        <v>3363</v>
      </c>
      <c r="F168" s="0" t="e">
        <f aca="false">VLOOKUP(E168,Temp3!$B$1:$K$362,10,0)</f>
        <v>#N/A</v>
      </c>
    </row>
    <row r="169" customFormat="false" ht="15.75" hidden="false" customHeight="true" outlineLevel="0" collapsed="false">
      <c r="A169" s="1" t="s">
        <v>2717</v>
      </c>
      <c r="B169" s="1" t="s">
        <v>2840</v>
      </c>
      <c r="C169" s="1" t="s">
        <v>2890</v>
      </c>
      <c r="D169" s="0" t="str">
        <f aca="false">LOWER(SUBSTITUTE(C169," ","-"))</f>
        <v>global-scope-and-functions-incomplete</v>
      </c>
      <c r="E169" s="0" t="s">
        <v>3364</v>
      </c>
      <c r="F169" s="0" t="e">
        <f aca="false">VLOOKUP(E169,Temp3!$B$1:$K$362,10,0)</f>
        <v>#N/A</v>
      </c>
    </row>
    <row r="170" customFormat="false" ht="15.75" hidden="false" customHeight="true" outlineLevel="0" collapsed="false">
      <c r="A170" s="1" t="s">
        <v>2717</v>
      </c>
      <c r="B170" s="1" t="s">
        <v>2840</v>
      </c>
      <c r="C170" s="1" t="s">
        <v>2891</v>
      </c>
      <c r="D170" s="0" t="str">
        <f aca="false">LOWER(SUBSTITUTE(C170," ","-"))</f>
        <v>local-scope-and-functions-incomplete</v>
      </c>
      <c r="E170" s="0" t="s">
        <v>3365</v>
      </c>
      <c r="F170" s="0" t="e">
        <f aca="false">VLOOKUP(E170,Temp3!$B$1:$K$362,10,0)</f>
        <v>#N/A</v>
      </c>
    </row>
    <row r="171" customFormat="false" ht="15.75" hidden="false" customHeight="true" outlineLevel="0" collapsed="false">
      <c r="A171" s="1" t="s">
        <v>2717</v>
      </c>
      <c r="B171" s="1" t="s">
        <v>2840</v>
      </c>
      <c r="C171" s="1" t="s">
        <v>2892</v>
      </c>
      <c r="D171" s="0" t="str">
        <f aca="false">LOWER(SUBSTITUTE(C171," ","-"))</f>
        <v>global-vs.-local-scope-in-functions-incomplete</v>
      </c>
      <c r="E171" s="0" t="s">
        <v>3366</v>
      </c>
      <c r="F171" s="0" t="e">
        <f aca="false">VLOOKUP(E171,Temp3!$B$1:$K$362,10,0)</f>
        <v>#N/A</v>
      </c>
    </row>
    <row r="172" customFormat="false" ht="15.75" hidden="false" customHeight="true" outlineLevel="0" collapsed="false">
      <c r="A172" s="1" t="s">
        <v>2717</v>
      </c>
      <c r="B172" s="1" t="s">
        <v>2840</v>
      </c>
      <c r="C172" s="1" t="s">
        <v>2893</v>
      </c>
      <c r="D172" s="0" t="str">
        <f aca="false">LOWER(SUBSTITUTE(C172," ","-"))</f>
        <v>return-a-value-from-a-function-with-return-incomplete</v>
      </c>
      <c r="E172" s="0" t="s">
        <v>3367</v>
      </c>
      <c r="F172" s="0" t="e">
        <f aca="false">VLOOKUP(E172,Temp3!$B$1:$K$362,10,0)</f>
        <v>#N/A</v>
      </c>
    </row>
    <row r="173" customFormat="false" ht="15.75" hidden="false" customHeight="true" outlineLevel="0" collapsed="false">
      <c r="A173" s="1" t="s">
        <v>2717</v>
      </c>
      <c r="B173" s="1" t="s">
        <v>2840</v>
      </c>
      <c r="C173" s="1" t="s">
        <v>2894</v>
      </c>
      <c r="D173" s="0" t="str">
        <f aca="false">LOWER(SUBSTITUTE(C173," ","-"))</f>
        <v>assignment-with-a-returned-value-incomplete</v>
      </c>
      <c r="E173" s="0" t="s">
        <v>3368</v>
      </c>
      <c r="F173" s="0" t="e">
        <f aca="false">VLOOKUP(E173,Temp3!$B$1:$K$362,10,0)</f>
        <v>#N/A</v>
      </c>
    </row>
    <row r="174" customFormat="false" ht="15.75" hidden="false" customHeight="true" outlineLevel="0" collapsed="false">
      <c r="A174" s="1" t="s">
        <v>2717</v>
      </c>
      <c r="B174" s="1" t="s">
        <v>2840</v>
      </c>
      <c r="C174" s="1" t="s">
        <v>2895</v>
      </c>
      <c r="D174" s="0" t="str">
        <f aca="false">LOWER(SUBSTITUTE(C174," ","-"))</f>
        <v>stand-in-line-incomplete</v>
      </c>
      <c r="E174" s="0" t="s">
        <v>3369</v>
      </c>
      <c r="F174" s="0" t="e">
        <f aca="false">VLOOKUP(E174,Temp3!$B$1:$K$362,10,0)</f>
        <v>#N/A</v>
      </c>
    </row>
    <row r="175" customFormat="false" ht="15.75" hidden="false" customHeight="true" outlineLevel="0" collapsed="false">
      <c r="A175" s="1" t="s">
        <v>2717</v>
      </c>
      <c r="B175" s="1" t="s">
        <v>2840</v>
      </c>
      <c r="C175" s="1" t="s">
        <v>2896</v>
      </c>
      <c r="D175" s="0" t="str">
        <f aca="false">LOWER(SUBSTITUTE(C175," ","-"))</f>
        <v>understanding-boolean-values-incomplete</v>
      </c>
      <c r="E175" s="0" t="s">
        <v>3370</v>
      </c>
      <c r="F175" s="0" t="e">
        <f aca="false">VLOOKUP(E175,Temp3!$B$1:$K$362,10,0)</f>
        <v>#N/A</v>
      </c>
    </row>
    <row r="176" customFormat="false" ht="15.75" hidden="false" customHeight="true" outlineLevel="0" collapsed="false">
      <c r="A176" s="1" t="s">
        <v>2717</v>
      </c>
      <c r="B176" s="1" t="s">
        <v>2840</v>
      </c>
      <c r="C176" s="1" t="s">
        <v>2897</v>
      </c>
      <c r="D176" s="0" t="str">
        <f aca="false">LOWER(SUBSTITUTE(C176," ","-"))</f>
        <v>use-conditional-logic-with-if-statements-incomplete</v>
      </c>
      <c r="E176" s="0" t="s">
        <v>3371</v>
      </c>
      <c r="F176" s="0" t="e">
        <f aca="false">VLOOKUP(E176,Temp3!$B$1:$K$362,10,0)</f>
        <v>#N/A</v>
      </c>
    </row>
    <row r="177" customFormat="false" ht="15.75" hidden="false" customHeight="true" outlineLevel="0" collapsed="false">
      <c r="A177" s="1" t="s">
        <v>2717</v>
      </c>
      <c r="B177" s="1" t="s">
        <v>2840</v>
      </c>
      <c r="C177" s="1" t="s">
        <v>2898</v>
      </c>
      <c r="D177" s="0" t="str">
        <f aca="false">LOWER(SUBSTITUTE(C177," ","-"))</f>
        <v>comparison-with-the-equality-operator-incomplete</v>
      </c>
      <c r="E177" s="0" t="s">
        <v>3372</v>
      </c>
      <c r="F177" s="0" t="e">
        <f aca="false">VLOOKUP(E177,Temp3!$B$1:$K$362,10,0)</f>
        <v>#N/A</v>
      </c>
    </row>
    <row r="178" customFormat="false" ht="15.75" hidden="false" customHeight="true" outlineLevel="0" collapsed="false">
      <c r="A178" s="1" t="s">
        <v>2717</v>
      </c>
      <c r="B178" s="1" t="s">
        <v>2840</v>
      </c>
      <c r="C178" s="1" t="s">
        <v>2899</v>
      </c>
      <c r="D178" s="0" t="str">
        <f aca="false">LOWER(SUBSTITUTE(C178," ","-"))</f>
        <v>comparison-with-the-strict-equality-operator-incomplete</v>
      </c>
      <c r="E178" s="0" t="s">
        <v>3373</v>
      </c>
      <c r="F178" s="0" t="e">
        <f aca="false">VLOOKUP(E178,Temp3!$B$1:$K$362,10,0)</f>
        <v>#N/A</v>
      </c>
    </row>
    <row r="179" customFormat="false" ht="15.75" hidden="false" customHeight="true" outlineLevel="0" collapsed="false">
      <c r="A179" s="1" t="s">
        <v>2717</v>
      </c>
      <c r="B179" s="1" t="s">
        <v>2840</v>
      </c>
      <c r="C179" s="1" t="s">
        <v>2900</v>
      </c>
      <c r="D179" s="0" t="str">
        <f aca="false">LOWER(SUBSTITUTE(C179," ","-"))</f>
        <v>comparison-with-the-inequality-operator-incomplete</v>
      </c>
      <c r="E179" s="0" t="s">
        <v>3374</v>
      </c>
      <c r="F179" s="0" t="e">
        <f aca="false">VLOOKUP(E179,Temp3!$B$1:$K$362,10,0)</f>
        <v>#N/A</v>
      </c>
    </row>
    <row r="180" customFormat="false" ht="15.75" hidden="false" customHeight="true" outlineLevel="0" collapsed="false">
      <c r="A180" s="1" t="s">
        <v>2717</v>
      </c>
      <c r="B180" s="1" t="s">
        <v>2840</v>
      </c>
      <c r="C180" s="1" t="s">
        <v>2901</v>
      </c>
      <c r="D180" s="0" t="str">
        <f aca="false">LOWER(SUBSTITUTE(C180," ","-"))</f>
        <v>comparison-with-the-strict-inequality-operator-incomplete</v>
      </c>
      <c r="E180" s="0" t="s">
        <v>3375</v>
      </c>
      <c r="F180" s="0" t="e">
        <f aca="false">VLOOKUP(E180,Temp3!$B$1:$K$362,10,0)</f>
        <v>#N/A</v>
      </c>
    </row>
    <row r="181" customFormat="false" ht="15.75" hidden="false" customHeight="true" outlineLevel="0" collapsed="false">
      <c r="A181" s="1" t="s">
        <v>2717</v>
      </c>
      <c r="B181" s="1" t="s">
        <v>2840</v>
      </c>
      <c r="C181" s="1" t="s">
        <v>2902</v>
      </c>
      <c r="D181" s="0" t="str">
        <f aca="false">LOWER(SUBSTITUTE(C181," ","-"))</f>
        <v>comparison-with-the-greater-than-operator-incomplete</v>
      </c>
      <c r="E181" s="0" t="s">
        <v>3376</v>
      </c>
      <c r="F181" s="0" t="e">
        <f aca="false">VLOOKUP(E181,Temp3!$B$1:$K$362,10,0)</f>
        <v>#N/A</v>
      </c>
    </row>
    <row r="182" customFormat="false" ht="15.75" hidden="false" customHeight="true" outlineLevel="0" collapsed="false">
      <c r="A182" s="1" t="s">
        <v>2717</v>
      </c>
      <c r="B182" s="1" t="s">
        <v>2840</v>
      </c>
      <c r="C182" s="1" t="s">
        <v>2903</v>
      </c>
      <c r="D182" s="0" t="str">
        <f aca="false">LOWER(SUBSTITUTE(C182," ","-"))</f>
        <v>comparison-with-the-greater-than-or-equal-to-operator-incomplete</v>
      </c>
      <c r="E182" s="0" t="s">
        <v>3377</v>
      </c>
      <c r="F182" s="0" t="e">
        <f aca="false">VLOOKUP(E182,Temp3!$B$1:$K$362,10,0)</f>
        <v>#N/A</v>
      </c>
    </row>
    <row r="183" customFormat="false" ht="15.75" hidden="false" customHeight="true" outlineLevel="0" collapsed="false">
      <c r="A183" s="1" t="s">
        <v>2717</v>
      </c>
      <c r="B183" s="1" t="s">
        <v>2840</v>
      </c>
      <c r="C183" s="1" t="s">
        <v>2904</v>
      </c>
      <c r="D183" s="0" t="str">
        <f aca="false">LOWER(SUBSTITUTE(C183," ","-"))</f>
        <v>comparison-with-the-less-than-operator-incomplete</v>
      </c>
      <c r="E183" s="0" t="s">
        <v>3378</v>
      </c>
      <c r="F183" s="0" t="e">
        <f aca="false">VLOOKUP(E183,Temp3!$B$1:$K$362,10,0)</f>
        <v>#N/A</v>
      </c>
    </row>
    <row r="184" customFormat="false" ht="15.75" hidden="false" customHeight="true" outlineLevel="0" collapsed="false">
      <c r="A184" s="1" t="s">
        <v>2717</v>
      </c>
      <c r="B184" s="1" t="s">
        <v>2840</v>
      </c>
      <c r="C184" s="1" t="s">
        <v>2905</v>
      </c>
      <c r="D184" s="0" t="str">
        <f aca="false">LOWER(SUBSTITUTE(C184," ","-"))</f>
        <v>comparison-with-the-less-than-or-equal-to-operator-incomplete</v>
      </c>
      <c r="E184" s="0" t="s">
        <v>3379</v>
      </c>
      <c r="F184" s="0" t="e">
        <f aca="false">VLOOKUP(E184,Temp3!$B$1:$K$362,10,0)</f>
        <v>#N/A</v>
      </c>
    </row>
    <row r="185" customFormat="false" ht="15.75" hidden="false" customHeight="true" outlineLevel="0" collapsed="false">
      <c r="A185" s="1" t="s">
        <v>2717</v>
      </c>
      <c r="B185" s="1" t="s">
        <v>2840</v>
      </c>
      <c r="C185" s="1" t="s">
        <v>2906</v>
      </c>
      <c r="D185" s="0" t="str">
        <f aca="false">LOWER(SUBSTITUTE(C185," ","-"))</f>
        <v>comparisons-with-the-logical-and-operator-incomplete</v>
      </c>
      <c r="E185" s="0" t="s">
        <v>3380</v>
      </c>
      <c r="F185" s="0" t="e">
        <f aca="false">VLOOKUP(E185,Temp3!$B$1:$K$362,10,0)</f>
        <v>#N/A</v>
      </c>
    </row>
    <row r="186" customFormat="false" ht="15.75" hidden="false" customHeight="true" outlineLevel="0" collapsed="false">
      <c r="A186" s="1" t="s">
        <v>2717</v>
      </c>
      <c r="B186" s="1" t="s">
        <v>2840</v>
      </c>
      <c r="C186" s="1" t="s">
        <v>2907</v>
      </c>
      <c r="D186" s="0" t="str">
        <f aca="false">LOWER(SUBSTITUTE(C186," ","-"))</f>
        <v>comparisons-with-the-logical-or-operator-incomplete</v>
      </c>
      <c r="E186" s="0" t="s">
        <v>3381</v>
      </c>
      <c r="F186" s="0" t="e">
        <f aca="false">VLOOKUP(E186,Temp3!$B$1:$K$362,10,0)</f>
        <v>#N/A</v>
      </c>
    </row>
    <row r="187" customFormat="false" ht="15.75" hidden="false" customHeight="true" outlineLevel="0" collapsed="false">
      <c r="A187" s="1" t="s">
        <v>2717</v>
      </c>
      <c r="B187" s="1" t="s">
        <v>2840</v>
      </c>
      <c r="C187" s="1" t="s">
        <v>2908</v>
      </c>
      <c r="D187" s="0" t="str">
        <f aca="false">LOWER(SUBSTITUTE(C187," ","-"))</f>
        <v>introducing-else-statements-incomplete</v>
      </c>
      <c r="E187" s="0" t="s">
        <v>3382</v>
      </c>
      <c r="F187" s="0" t="e">
        <f aca="false">VLOOKUP(E187,Temp3!$B$1:$K$362,10,0)</f>
        <v>#N/A</v>
      </c>
    </row>
    <row r="188" customFormat="false" ht="15.75" hidden="false" customHeight="true" outlineLevel="0" collapsed="false">
      <c r="A188" s="1" t="s">
        <v>2717</v>
      </c>
      <c r="B188" s="1" t="s">
        <v>2840</v>
      </c>
      <c r="C188" s="1" t="s">
        <v>2909</v>
      </c>
      <c r="D188" s="0" t="str">
        <f aca="false">LOWER(SUBSTITUTE(C188," ","-"))</f>
        <v>introducing-else-if-statements-incomplete</v>
      </c>
      <c r="E188" s="0" t="s">
        <v>3383</v>
      </c>
      <c r="F188" s="0" t="e">
        <f aca="false">VLOOKUP(E188,Temp3!$B$1:$K$362,10,0)</f>
        <v>#N/A</v>
      </c>
    </row>
    <row r="189" customFormat="false" ht="15.75" hidden="false" customHeight="true" outlineLevel="0" collapsed="false">
      <c r="A189" s="1" t="s">
        <v>2717</v>
      </c>
      <c r="B189" s="1" t="s">
        <v>2840</v>
      </c>
      <c r="C189" s="1" t="s">
        <v>2910</v>
      </c>
      <c r="D189" s="0" t="str">
        <f aca="false">LOWER(SUBSTITUTE(C189," ","-"))</f>
        <v>logical-order-in-if-else-statements-incomplete</v>
      </c>
      <c r="E189" s="0" t="s">
        <v>3384</v>
      </c>
      <c r="F189" s="0" t="e">
        <f aca="false">VLOOKUP(E189,Temp3!$B$1:$K$362,10,0)</f>
        <v>#N/A</v>
      </c>
    </row>
    <row r="190" customFormat="false" ht="15.75" hidden="false" customHeight="true" outlineLevel="0" collapsed="false">
      <c r="A190" s="1" t="s">
        <v>2717</v>
      </c>
      <c r="B190" s="1" t="s">
        <v>2840</v>
      </c>
      <c r="C190" s="1" t="s">
        <v>2911</v>
      </c>
      <c r="D190" s="0" t="str">
        <f aca="false">LOWER(SUBSTITUTE(C190," ","-"))</f>
        <v>chaining-if-else-statements-incomplete</v>
      </c>
      <c r="E190" s="0" t="s">
        <v>3385</v>
      </c>
      <c r="F190" s="0" t="e">
        <f aca="false">VLOOKUP(E190,Temp3!$B$1:$K$362,10,0)</f>
        <v>#N/A</v>
      </c>
    </row>
    <row r="191" customFormat="false" ht="15.75" hidden="false" customHeight="true" outlineLevel="0" collapsed="false">
      <c r="A191" s="1" t="s">
        <v>2717</v>
      </c>
      <c r="B191" s="1" t="s">
        <v>2840</v>
      </c>
      <c r="C191" s="1" t="s">
        <v>2912</v>
      </c>
      <c r="D191" s="0" t="str">
        <f aca="false">LOWER(SUBSTITUTE(C191," ","-"))</f>
        <v>golf-code-incomplete</v>
      </c>
      <c r="E191" s="0" t="s">
        <v>3386</v>
      </c>
      <c r="F191" s="0" t="e">
        <f aca="false">VLOOKUP(E191,Temp3!$B$1:$K$362,10,0)</f>
        <v>#N/A</v>
      </c>
    </row>
    <row r="192" customFormat="false" ht="15.75" hidden="false" customHeight="true" outlineLevel="0" collapsed="false">
      <c r="A192" s="1" t="s">
        <v>2717</v>
      </c>
      <c r="B192" s="1" t="s">
        <v>2840</v>
      </c>
      <c r="C192" s="1" t="s">
        <v>2913</v>
      </c>
      <c r="D192" s="0" t="str">
        <f aca="false">LOWER(SUBSTITUTE(C192," ","-"))</f>
        <v>selecting-from-many-options-with-switch-statements-incomplete</v>
      </c>
      <c r="E192" s="0" t="s">
        <v>3387</v>
      </c>
      <c r="F192" s="0" t="e">
        <f aca="false">VLOOKUP(E192,Temp3!$B$1:$K$362,10,0)</f>
        <v>#N/A</v>
      </c>
    </row>
    <row r="193" customFormat="false" ht="15.75" hidden="false" customHeight="true" outlineLevel="0" collapsed="false">
      <c r="A193" s="1" t="s">
        <v>2717</v>
      </c>
      <c r="B193" s="1" t="s">
        <v>2840</v>
      </c>
      <c r="C193" s="1" t="s">
        <v>2914</v>
      </c>
      <c r="D193" s="0" t="str">
        <f aca="false">LOWER(SUBSTITUTE(C193," ","-"))</f>
        <v>adding-a-default-option-in-switch-statements-incomplete</v>
      </c>
      <c r="E193" s="0" t="s">
        <v>3388</v>
      </c>
      <c r="F193" s="0" t="e">
        <f aca="false">VLOOKUP(E193,Temp3!$B$1:$K$362,10,0)</f>
        <v>#N/A</v>
      </c>
    </row>
    <row r="194" customFormat="false" ht="15.75" hidden="false" customHeight="true" outlineLevel="0" collapsed="false">
      <c r="A194" s="1" t="s">
        <v>2717</v>
      </c>
      <c r="B194" s="1" t="s">
        <v>2840</v>
      </c>
      <c r="C194" s="1" t="s">
        <v>2915</v>
      </c>
      <c r="D194" s="0" t="str">
        <f aca="false">LOWER(SUBSTITUTE(C194," ","-"))</f>
        <v>multiple-identical-options-in-switch-statements-incomplete</v>
      </c>
      <c r="E194" s="0" t="s">
        <v>3389</v>
      </c>
      <c r="F194" s="0" t="e">
        <f aca="false">VLOOKUP(E194,Temp3!$B$1:$K$362,10,0)</f>
        <v>#N/A</v>
      </c>
    </row>
    <row r="195" customFormat="false" ht="15.75" hidden="false" customHeight="true" outlineLevel="0" collapsed="false">
      <c r="A195" s="1" t="s">
        <v>2717</v>
      </c>
      <c r="B195" s="1" t="s">
        <v>2840</v>
      </c>
      <c r="C195" s="1" t="s">
        <v>2916</v>
      </c>
      <c r="D195" s="0" t="str">
        <f aca="false">LOWER(SUBSTITUTE(C195," ","-"))</f>
        <v>replacing-if-else-chains-with-switch-incomplete</v>
      </c>
      <c r="E195" s="0" t="s">
        <v>3390</v>
      </c>
      <c r="F195" s="0" t="e">
        <f aca="false">VLOOKUP(E195,Temp3!$B$1:$K$362,10,0)</f>
        <v>#N/A</v>
      </c>
    </row>
    <row r="196" customFormat="false" ht="15.75" hidden="false" customHeight="true" outlineLevel="0" collapsed="false">
      <c r="A196" s="1" t="s">
        <v>2717</v>
      </c>
      <c r="B196" s="1" t="s">
        <v>2840</v>
      </c>
      <c r="C196" s="1" t="s">
        <v>2917</v>
      </c>
      <c r="D196" s="0" t="str">
        <f aca="false">LOWER(SUBSTITUTE(C196," ","-"))</f>
        <v>returning-boolean-values-from-functions-incomplete</v>
      </c>
      <c r="E196" s="0" t="s">
        <v>3391</v>
      </c>
      <c r="F196" s="0" t="e">
        <f aca="false">VLOOKUP(E196,Temp3!$B$1:$K$362,10,0)</f>
        <v>#N/A</v>
      </c>
    </row>
    <row r="197" customFormat="false" ht="15.75" hidden="false" customHeight="true" outlineLevel="0" collapsed="false">
      <c r="A197" s="1" t="s">
        <v>2717</v>
      </c>
      <c r="B197" s="1" t="s">
        <v>2840</v>
      </c>
      <c r="C197" s="1" t="s">
        <v>2918</v>
      </c>
      <c r="D197" s="0" t="str">
        <f aca="false">LOWER(SUBSTITUTE(C197," ","-"))</f>
        <v>return-early-pattern-for-functions-incomplete</v>
      </c>
      <c r="E197" s="0" t="s">
        <v>3392</v>
      </c>
      <c r="F197" s="0" t="e">
        <f aca="false">VLOOKUP(E197,Temp3!$B$1:$K$362,10,0)</f>
        <v>#N/A</v>
      </c>
    </row>
    <row r="198" customFormat="false" ht="15.75" hidden="false" customHeight="true" outlineLevel="0" collapsed="false">
      <c r="A198" s="1" t="s">
        <v>2717</v>
      </c>
      <c r="B198" s="1" t="s">
        <v>2840</v>
      </c>
      <c r="C198" s="1" t="s">
        <v>2919</v>
      </c>
      <c r="D198" s="0" t="str">
        <f aca="false">LOWER(SUBSTITUTE(C198," ","-"))</f>
        <v>counting-cards-incomplete</v>
      </c>
      <c r="E198" s="0" t="s">
        <v>3393</v>
      </c>
      <c r="F198" s="0" t="e">
        <f aca="false">VLOOKUP(E198,Temp3!$B$1:$K$362,10,0)</f>
        <v>#N/A</v>
      </c>
    </row>
    <row r="199" customFormat="false" ht="15.75" hidden="false" customHeight="true" outlineLevel="0" collapsed="false">
      <c r="A199" s="1" t="s">
        <v>2717</v>
      </c>
      <c r="B199" s="1" t="s">
        <v>2840</v>
      </c>
      <c r="C199" s="1" t="s">
        <v>2920</v>
      </c>
      <c r="D199" s="0" t="str">
        <f aca="false">LOWER(SUBSTITUTE(C199," ","-"))</f>
        <v>build-javascript-objects-incomplete</v>
      </c>
      <c r="E199" s="0" t="s">
        <v>3394</v>
      </c>
      <c r="F199" s="0" t="e">
        <f aca="false">VLOOKUP(E199,Temp3!$B$1:$K$362,10,0)</f>
        <v>#N/A</v>
      </c>
    </row>
    <row r="200" customFormat="false" ht="15.75" hidden="false" customHeight="true" outlineLevel="0" collapsed="false">
      <c r="A200" s="1" t="s">
        <v>2717</v>
      </c>
      <c r="B200" s="1" t="s">
        <v>2840</v>
      </c>
      <c r="C200" s="1" t="s">
        <v>2921</v>
      </c>
      <c r="D200" s="0" t="str">
        <f aca="false">LOWER(SUBSTITUTE(C200," ","-"))</f>
        <v>accessing-objects-properties-with-the-dot-operator-incomplete</v>
      </c>
      <c r="E200" s="0" t="s">
        <v>3395</v>
      </c>
      <c r="F200" s="0" t="e">
        <f aca="false">VLOOKUP(E200,Temp3!$B$1:$K$362,10,0)</f>
        <v>#N/A</v>
      </c>
    </row>
    <row r="201" customFormat="false" ht="15.75" hidden="false" customHeight="true" outlineLevel="0" collapsed="false">
      <c r="A201" s="1" t="s">
        <v>2717</v>
      </c>
      <c r="B201" s="1" t="s">
        <v>2840</v>
      </c>
      <c r="C201" s="1" t="s">
        <v>2922</v>
      </c>
      <c r="D201" s="0" t="str">
        <f aca="false">LOWER(SUBSTITUTE(C201," ","-"))</f>
        <v>accessing-objects-properties-with-bracket-notation-incomplete</v>
      </c>
      <c r="E201" s="0" t="s">
        <v>3396</v>
      </c>
      <c r="F201" s="0" t="e">
        <f aca="false">VLOOKUP(E201,Temp3!$B$1:$K$362,10,0)</f>
        <v>#N/A</v>
      </c>
    </row>
    <row r="202" customFormat="false" ht="15.75" hidden="false" customHeight="true" outlineLevel="0" collapsed="false">
      <c r="A202" s="1" t="s">
        <v>2717</v>
      </c>
      <c r="B202" s="1" t="s">
        <v>2840</v>
      </c>
      <c r="C202" s="1" t="s">
        <v>2923</v>
      </c>
      <c r="D202" s="0" t="str">
        <f aca="false">LOWER(SUBSTITUTE(C202," ","-"))</f>
        <v>accessing-objects-properties-with-variables-incomplete</v>
      </c>
      <c r="E202" s="0" t="s">
        <v>3397</v>
      </c>
      <c r="F202" s="0" t="e">
        <f aca="false">VLOOKUP(E202,Temp3!$B$1:$K$362,10,0)</f>
        <v>#N/A</v>
      </c>
    </row>
    <row r="203" customFormat="false" ht="15.75" hidden="false" customHeight="true" outlineLevel="0" collapsed="false">
      <c r="A203" s="1" t="s">
        <v>2717</v>
      </c>
      <c r="B203" s="1" t="s">
        <v>2840</v>
      </c>
      <c r="C203" s="1" t="s">
        <v>2924</v>
      </c>
      <c r="D203" s="0" t="str">
        <f aca="false">LOWER(SUBSTITUTE(C203," ","-"))</f>
        <v>updating-object-properties-incomplete</v>
      </c>
      <c r="E203" s="0" t="s">
        <v>3398</v>
      </c>
      <c r="F203" s="0" t="e">
        <f aca="false">VLOOKUP(E203,Temp3!$B$1:$K$362,10,0)</f>
        <v>#N/A</v>
      </c>
    </row>
    <row r="204" customFormat="false" ht="15.75" hidden="false" customHeight="true" outlineLevel="0" collapsed="false">
      <c r="A204" s="1" t="s">
        <v>2717</v>
      </c>
      <c r="B204" s="1" t="s">
        <v>2840</v>
      </c>
      <c r="C204" s="1" t="s">
        <v>2925</v>
      </c>
      <c r="D204" s="0" t="str">
        <f aca="false">LOWER(SUBSTITUTE(C204," ","-"))</f>
        <v>add-new-properties-to-a-javascript-object-incomplete</v>
      </c>
      <c r="E204" s="0" t="s">
        <v>3399</v>
      </c>
      <c r="F204" s="0" t="e">
        <f aca="false">VLOOKUP(E204,Temp3!$B$1:$K$362,10,0)</f>
        <v>#N/A</v>
      </c>
    </row>
    <row r="205" customFormat="false" ht="15.75" hidden="false" customHeight="true" outlineLevel="0" collapsed="false">
      <c r="A205" s="1" t="s">
        <v>2717</v>
      </c>
      <c r="B205" s="1" t="s">
        <v>2840</v>
      </c>
      <c r="C205" s="1" t="s">
        <v>2926</v>
      </c>
      <c r="D205" s="0" t="str">
        <f aca="false">LOWER(SUBSTITUTE(C205," ","-"))</f>
        <v>delete-properties-from-a-javascript-object-incomplete</v>
      </c>
      <c r="E205" s="0" t="s">
        <v>3400</v>
      </c>
      <c r="F205" s="0" t="e">
        <f aca="false">VLOOKUP(E205,Temp3!$B$1:$K$362,10,0)</f>
        <v>#N/A</v>
      </c>
    </row>
    <row r="206" customFormat="false" ht="15.75" hidden="false" customHeight="true" outlineLevel="0" collapsed="false">
      <c r="A206" s="1" t="s">
        <v>2717</v>
      </c>
      <c r="B206" s="1" t="s">
        <v>2840</v>
      </c>
      <c r="C206" s="1" t="s">
        <v>2927</v>
      </c>
      <c r="D206" s="0" t="str">
        <f aca="false">LOWER(SUBSTITUTE(C206," ","-"))</f>
        <v>using-objects-for-lookups-incomplete</v>
      </c>
      <c r="E206" s="0" t="s">
        <v>3401</v>
      </c>
      <c r="F206" s="0" t="e">
        <f aca="false">VLOOKUP(E206,Temp3!$B$1:$K$362,10,0)</f>
        <v>#N/A</v>
      </c>
    </row>
    <row r="207" customFormat="false" ht="15.75" hidden="false" customHeight="true" outlineLevel="0" collapsed="false">
      <c r="A207" s="1" t="s">
        <v>2717</v>
      </c>
      <c r="B207" s="1" t="s">
        <v>2840</v>
      </c>
      <c r="C207" s="1" t="s">
        <v>2928</v>
      </c>
      <c r="D207" s="0" t="str">
        <f aca="false">LOWER(SUBSTITUTE(C207," ","-"))</f>
        <v>testing-objects-for-properties-incomplete</v>
      </c>
      <c r="E207" s="0" t="s">
        <v>3402</v>
      </c>
      <c r="F207" s="0" t="e">
        <f aca="false">VLOOKUP(E207,Temp3!$B$1:$K$362,10,0)</f>
        <v>#N/A</v>
      </c>
    </row>
    <row r="208" customFormat="false" ht="15.75" hidden="false" customHeight="true" outlineLevel="0" collapsed="false">
      <c r="A208" s="1" t="s">
        <v>2717</v>
      </c>
      <c r="B208" s="1" t="s">
        <v>2840</v>
      </c>
      <c r="C208" s="1" t="s">
        <v>2929</v>
      </c>
      <c r="D208" s="0" t="str">
        <f aca="false">LOWER(SUBSTITUTE(C208," ","-"))</f>
        <v>manipulating-complex-objects-incomplete</v>
      </c>
      <c r="E208" s="0" t="s">
        <v>3403</v>
      </c>
      <c r="F208" s="0" t="e">
        <f aca="false">VLOOKUP(E208,Temp3!$B$1:$K$362,10,0)</f>
        <v>#N/A</v>
      </c>
    </row>
    <row r="209" customFormat="false" ht="15.75" hidden="false" customHeight="true" outlineLevel="0" collapsed="false">
      <c r="A209" s="1" t="s">
        <v>2717</v>
      </c>
      <c r="B209" s="1" t="s">
        <v>2840</v>
      </c>
      <c r="C209" s="1" t="s">
        <v>2930</v>
      </c>
      <c r="D209" s="0" t="str">
        <f aca="false">LOWER(SUBSTITUTE(C209," ","-"))</f>
        <v>accessing-nested-objects-incomplete</v>
      </c>
      <c r="E209" s="0" t="s">
        <v>3404</v>
      </c>
      <c r="F209" s="0" t="e">
        <f aca="false">VLOOKUP(E209,Temp3!$B$1:$K$362,10,0)</f>
        <v>#N/A</v>
      </c>
    </row>
    <row r="210" customFormat="false" ht="15.75" hidden="false" customHeight="true" outlineLevel="0" collapsed="false">
      <c r="A210" s="1" t="s">
        <v>2717</v>
      </c>
      <c r="B210" s="1" t="s">
        <v>2840</v>
      </c>
      <c r="C210" s="1" t="s">
        <v>2931</v>
      </c>
      <c r="D210" s="0" t="str">
        <f aca="false">LOWER(SUBSTITUTE(C210," ","-"))</f>
        <v>accessing-nested-arrays-incomplete</v>
      </c>
      <c r="E210" s="0" t="s">
        <v>3405</v>
      </c>
      <c r="F210" s="0" t="e">
        <f aca="false">VLOOKUP(E210,Temp3!$B$1:$K$362,10,0)</f>
        <v>#N/A</v>
      </c>
    </row>
    <row r="211" customFormat="false" ht="15.75" hidden="false" customHeight="true" outlineLevel="0" collapsed="false">
      <c r="A211" s="1" t="s">
        <v>2717</v>
      </c>
      <c r="B211" s="1" t="s">
        <v>2840</v>
      </c>
      <c r="C211" s="1" t="s">
        <v>2932</v>
      </c>
      <c r="D211" s="0" t="str">
        <f aca="false">LOWER(SUBSTITUTE(C211," ","-"))</f>
        <v>record-collection-incomplete</v>
      </c>
      <c r="E211" s="0" t="s">
        <v>3406</v>
      </c>
      <c r="F211" s="0" t="e">
        <f aca="false">VLOOKUP(E211,Temp3!$B$1:$K$362,10,0)</f>
        <v>#N/A</v>
      </c>
    </row>
    <row r="212" customFormat="false" ht="15.75" hidden="false" customHeight="true" outlineLevel="0" collapsed="false">
      <c r="A212" s="1" t="s">
        <v>2717</v>
      </c>
      <c r="B212" s="1" t="s">
        <v>2840</v>
      </c>
      <c r="C212" s="1" t="s">
        <v>2933</v>
      </c>
      <c r="D212" s="0" t="str">
        <f aca="false">LOWER(SUBSTITUTE(C212," ","-"))</f>
        <v>iterate-with-javascript-for-loops-incomplete</v>
      </c>
      <c r="E212" s="0" t="s">
        <v>3407</v>
      </c>
      <c r="F212" s="0" t="e">
        <f aca="false">VLOOKUP(E212,Temp3!$B$1:$K$362,10,0)</f>
        <v>#N/A</v>
      </c>
    </row>
    <row r="213" customFormat="false" ht="15.75" hidden="false" customHeight="true" outlineLevel="0" collapsed="false">
      <c r="A213" s="1" t="s">
        <v>2717</v>
      </c>
      <c r="B213" s="1" t="s">
        <v>2840</v>
      </c>
      <c r="C213" s="1" t="s">
        <v>2934</v>
      </c>
      <c r="D213" s="0" t="str">
        <f aca="false">LOWER(SUBSTITUTE(C213," ","-"))</f>
        <v>iterate-odd-numbers-with-a-for-loop-incomplete</v>
      </c>
      <c r="E213" s="0" t="s">
        <v>3408</v>
      </c>
      <c r="F213" s="0" t="e">
        <f aca="false">VLOOKUP(E213,Temp3!$B$1:$K$362,10,0)</f>
        <v>#N/A</v>
      </c>
    </row>
    <row r="214" customFormat="false" ht="15.75" hidden="false" customHeight="true" outlineLevel="0" collapsed="false">
      <c r="A214" s="1" t="s">
        <v>2717</v>
      </c>
      <c r="B214" s="1" t="s">
        <v>2840</v>
      </c>
      <c r="C214" s="1" t="s">
        <v>2935</v>
      </c>
      <c r="D214" s="0" t="str">
        <f aca="false">LOWER(SUBSTITUTE(C214," ","-"))</f>
        <v>count-backwards-with-a-for-loop-incomplete</v>
      </c>
      <c r="E214" s="0" t="s">
        <v>3409</v>
      </c>
      <c r="F214" s="0" t="e">
        <f aca="false">VLOOKUP(E214,Temp3!$B$1:$K$362,10,0)</f>
        <v>#N/A</v>
      </c>
    </row>
    <row r="215" customFormat="false" ht="15.75" hidden="false" customHeight="true" outlineLevel="0" collapsed="false">
      <c r="A215" s="1" t="s">
        <v>2717</v>
      </c>
      <c r="B215" s="1" t="s">
        <v>2840</v>
      </c>
      <c r="C215" s="1" t="s">
        <v>2936</v>
      </c>
      <c r="D215" s="0" t="str">
        <f aca="false">LOWER(SUBSTITUTE(C215," ","-"))</f>
        <v>iterate-through-an-array-with-a-for-loop-incomplete</v>
      </c>
      <c r="E215" s="0" t="s">
        <v>3410</v>
      </c>
      <c r="F215" s="0" t="e">
        <f aca="false">VLOOKUP(E215,Temp3!$B$1:$K$362,10,0)</f>
        <v>#N/A</v>
      </c>
    </row>
    <row r="216" customFormat="false" ht="15.75" hidden="false" customHeight="true" outlineLevel="0" collapsed="false">
      <c r="A216" s="1" t="s">
        <v>2717</v>
      </c>
      <c r="B216" s="1" t="s">
        <v>2840</v>
      </c>
      <c r="C216" s="1" t="s">
        <v>2937</v>
      </c>
      <c r="D216" s="0" t="str">
        <f aca="false">LOWER(SUBSTITUTE(C216," ","-"))</f>
        <v>nesting-for-loops-incomplete</v>
      </c>
      <c r="E216" s="0" t="s">
        <v>3411</v>
      </c>
      <c r="F216" s="0" t="e">
        <f aca="false">VLOOKUP(E216,Temp3!$B$1:$K$362,10,0)</f>
        <v>#N/A</v>
      </c>
    </row>
    <row r="217" customFormat="false" ht="15.75" hidden="false" customHeight="true" outlineLevel="0" collapsed="false">
      <c r="A217" s="1" t="s">
        <v>2717</v>
      </c>
      <c r="B217" s="1" t="s">
        <v>2840</v>
      </c>
      <c r="C217" s="1" t="s">
        <v>2938</v>
      </c>
      <c r="D217" s="0" t="str">
        <f aca="false">LOWER(SUBSTITUTE(C217," ","-"))</f>
        <v>iterate-with-javascript-while-loops-incomplete</v>
      </c>
      <c r="E217" s="0" t="s">
        <v>3412</v>
      </c>
      <c r="F217" s="0" t="e">
        <f aca="false">VLOOKUP(E217,Temp3!$B$1:$K$362,10,0)</f>
        <v>#N/A</v>
      </c>
    </row>
    <row r="218" customFormat="false" ht="15.75" hidden="false" customHeight="true" outlineLevel="0" collapsed="false">
      <c r="A218" s="1" t="s">
        <v>2717</v>
      </c>
      <c r="B218" s="1" t="s">
        <v>2840</v>
      </c>
      <c r="C218" s="1" t="s">
        <v>2939</v>
      </c>
      <c r="D218" s="0" t="str">
        <f aca="false">LOWER(SUBSTITUTE(C218," ","-"))</f>
        <v>profile-lookup-incomplete</v>
      </c>
      <c r="E218" s="0" t="s">
        <v>3413</v>
      </c>
      <c r="F218" s="0" t="e">
        <f aca="false">VLOOKUP(E218,Temp3!$B$1:$K$362,10,0)</f>
        <v>#N/A</v>
      </c>
    </row>
    <row r="219" customFormat="false" ht="15.75" hidden="false" customHeight="true" outlineLevel="0" collapsed="false">
      <c r="A219" s="1" t="s">
        <v>2717</v>
      </c>
      <c r="B219" s="1" t="s">
        <v>2840</v>
      </c>
      <c r="C219" s="1" t="s">
        <v>2940</v>
      </c>
      <c r="D219" s="0" t="str">
        <f aca="false">LOWER(SUBSTITUTE(C219," ","-"))</f>
        <v>generate-random-fractions-with-javascript-incomplete</v>
      </c>
      <c r="E219" s="0" t="s">
        <v>3414</v>
      </c>
      <c r="F219" s="0" t="e">
        <f aca="false">VLOOKUP(E219,Temp3!$B$1:$K$362,10,0)</f>
        <v>#N/A</v>
      </c>
    </row>
    <row r="220" customFormat="false" ht="15.75" hidden="false" customHeight="true" outlineLevel="0" collapsed="false">
      <c r="A220" s="1" t="s">
        <v>2717</v>
      </c>
      <c r="B220" s="1" t="s">
        <v>2840</v>
      </c>
      <c r="C220" s="1" t="s">
        <v>2941</v>
      </c>
      <c r="D220" s="0" t="str">
        <f aca="false">LOWER(SUBSTITUTE(C220," ","-"))</f>
        <v>generate-random-whole-numbers-with-javascript-incomplete</v>
      </c>
      <c r="E220" s="0" t="s">
        <v>3415</v>
      </c>
      <c r="F220" s="0" t="e">
        <f aca="false">VLOOKUP(E220,Temp3!$B$1:$K$362,10,0)</f>
        <v>#N/A</v>
      </c>
    </row>
    <row r="221" customFormat="false" ht="15.75" hidden="false" customHeight="true" outlineLevel="0" collapsed="false">
      <c r="A221" s="1" t="s">
        <v>2717</v>
      </c>
      <c r="B221" s="1" t="s">
        <v>2840</v>
      </c>
      <c r="C221" s="1" t="s">
        <v>2942</v>
      </c>
      <c r="D221" s="0" t="str">
        <f aca="false">LOWER(SUBSTITUTE(C221," ","-"))</f>
        <v>generate-random-whole-numbers-within-a-range-incomplete</v>
      </c>
      <c r="E221" s="0" t="s">
        <v>3416</v>
      </c>
      <c r="F221" s="0" t="e">
        <f aca="false">VLOOKUP(E221,Temp3!$B$1:$K$362,10,0)</f>
        <v>#N/A</v>
      </c>
    </row>
    <row r="222" customFormat="false" ht="15.75" hidden="false" customHeight="true" outlineLevel="0" collapsed="false">
      <c r="A222" s="1" t="s">
        <v>2717</v>
      </c>
      <c r="B222" s="1" t="s">
        <v>2840</v>
      </c>
      <c r="C222" s="1" t="s">
        <v>2943</v>
      </c>
      <c r="D222" s="0" t="str">
        <f aca="false">LOWER(SUBSTITUTE(C222," ","-"))</f>
        <v>sift-through-text-with-regular-expressions-incomplete</v>
      </c>
      <c r="E222" s="0" t="s">
        <v>3417</v>
      </c>
      <c r="F222" s="0" t="e">
        <f aca="false">VLOOKUP(E222,Temp3!$B$1:$K$362,10,0)</f>
        <v>#N/A</v>
      </c>
    </row>
    <row r="223" customFormat="false" ht="15.75" hidden="false" customHeight="true" outlineLevel="0" collapsed="false">
      <c r="A223" s="1" t="s">
        <v>2717</v>
      </c>
      <c r="B223" s="1" t="s">
        <v>2840</v>
      </c>
      <c r="C223" s="1" t="s">
        <v>2944</v>
      </c>
      <c r="D223" s="0" t="str">
        <f aca="false">LOWER(SUBSTITUTE(C223," ","-"))</f>
        <v>find-numbers-with-regular-expressions-incomplete</v>
      </c>
      <c r="E223" s="0" t="s">
        <v>3418</v>
      </c>
      <c r="F223" s="0" t="e">
        <f aca="false">VLOOKUP(E223,Temp3!$B$1:$K$362,10,0)</f>
        <v>#N/A</v>
      </c>
    </row>
    <row r="224" customFormat="false" ht="15.75" hidden="false" customHeight="true" outlineLevel="0" collapsed="false">
      <c r="A224" s="1" t="s">
        <v>2717</v>
      </c>
      <c r="B224" s="1" t="s">
        <v>2840</v>
      </c>
      <c r="C224" s="1" t="s">
        <v>2945</v>
      </c>
      <c r="D224" s="0" t="str">
        <f aca="false">LOWER(SUBSTITUTE(C224," ","-"))</f>
        <v>find-whitespace-with-regular-expressions-incomplete</v>
      </c>
      <c r="E224" s="0" t="s">
        <v>3419</v>
      </c>
      <c r="F224" s="0" t="e">
        <f aca="false">VLOOKUP(E224,Temp3!$B$1:$K$362,10,0)</f>
        <v>#N/A</v>
      </c>
    </row>
    <row r="225" customFormat="false" ht="15.75" hidden="false" customHeight="true" outlineLevel="0" collapsed="false">
      <c r="A225" s="1" t="s">
        <v>2717</v>
      </c>
      <c r="B225" s="1" t="s">
        <v>2840</v>
      </c>
      <c r="C225" s="1" t="s">
        <v>2946</v>
      </c>
      <c r="D225" s="0" t="str">
        <f aca="false">LOWER(SUBSTITUTE(C225," ","-"))</f>
        <v>invert-regular-expression-matches-with-javascript-incomplete</v>
      </c>
      <c r="E225" s="0" t="s">
        <v>3420</v>
      </c>
      <c r="F225" s="0" t="e">
        <f aca="false">VLOOKUP(E225,Temp3!$B$1:$K$362,10,0)</f>
        <v>#N/A</v>
      </c>
    </row>
    <row r="226" customFormat="false" ht="15.75" hidden="false" customHeight="true" outlineLevel="0" collapsed="false">
      <c r="A226" s="1" t="s">
        <v>2717</v>
      </c>
      <c r="B226" s="1" t="s">
        <v>2947</v>
      </c>
      <c r="C226" s="1" t="s">
        <v>2948</v>
      </c>
      <c r="D226" s="0" t="str">
        <f aca="false">LOWER(SUBSTITUTE(C226," ","-"))</f>
        <v>declare-javascript-objects-as-variables-incomplete</v>
      </c>
      <c r="E226" s="0" t="s">
        <v>3421</v>
      </c>
      <c r="F226" s="0" t="e">
        <f aca="false">VLOOKUP(E226,Temp3!$B$1:$K$362,10,0)</f>
        <v>#N/A</v>
      </c>
      <c r="H226" s="1" t="s">
        <v>2949</v>
      </c>
      <c r="I226" s="0" t="n">
        <f aca="false">2*60</f>
        <v>120</v>
      </c>
      <c r="J226" s="0" t="e">
        <f aca="false">SUM(F226:F238)</f>
        <v>#N/A</v>
      </c>
    </row>
    <row r="227" customFormat="false" ht="15.75" hidden="false" customHeight="true" outlineLevel="0" collapsed="false">
      <c r="A227" s="1" t="s">
        <v>2717</v>
      </c>
      <c r="B227" s="1" t="s">
        <v>2947</v>
      </c>
      <c r="C227" s="1" t="s">
        <v>2950</v>
      </c>
      <c r="D227" s="0" t="str">
        <f aca="false">LOWER(SUBSTITUTE(C227," ","-"))</f>
        <v>construct-javascript-objects-with-functions-incomplete</v>
      </c>
      <c r="E227" s="0" t="s">
        <v>3422</v>
      </c>
      <c r="F227" s="0" t="e">
        <f aca="false">VLOOKUP(E227,Temp3!$B$1:$K$362,10,0)</f>
        <v>#N/A</v>
      </c>
    </row>
    <row r="228" customFormat="false" ht="15.75" hidden="false" customHeight="true" outlineLevel="0" collapsed="false">
      <c r="A228" s="1" t="s">
        <v>2717</v>
      </c>
      <c r="B228" s="1" t="s">
        <v>2947</v>
      </c>
      <c r="C228" s="1" t="s">
        <v>2951</v>
      </c>
      <c r="D228" s="0" t="str">
        <f aca="false">LOWER(SUBSTITUTE(C228," ","-"))</f>
        <v>make-instances-of-objects-with-a-constructor-function-incomplete</v>
      </c>
      <c r="E228" s="0" t="s">
        <v>3423</v>
      </c>
      <c r="F228" s="0" t="e">
        <f aca="false">VLOOKUP(E228,Temp3!$B$1:$K$362,10,0)</f>
        <v>#N/A</v>
      </c>
    </row>
    <row r="229" customFormat="false" ht="15.75" hidden="false" customHeight="true" outlineLevel="0" collapsed="false">
      <c r="A229" s="1" t="s">
        <v>2717</v>
      </c>
      <c r="B229" s="1" t="s">
        <v>2947</v>
      </c>
      <c r="C229" s="1" t="s">
        <v>2952</v>
      </c>
      <c r="D229" s="0" t="str">
        <f aca="false">LOWER(SUBSTITUTE(C229," ","-"))</f>
        <v>make-unique-objects-by-passing-parameters-to-our-constructor-incomplete</v>
      </c>
      <c r="E229" s="0" t="s">
        <v>3424</v>
      </c>
      <c r="F229" s="0" t="e">
        <f aca="false">VLOOKUP(E229,Temp3!$B$1:$K$362,10,0)</f>
        <v>#N/A</v>
      </c>
    </row>
    <row r="230" customFormat="false" ht="15.75" hidden="false" customHeight="true" outlineLevel="0" collapsed="false">
      <c r="A230" s="1" t="s">
        <v>2717</v>
      </c>
      <c r="B230" s="1" t="s">
        <v>2947</v>
      </c>
      <c r="C230" s="1" t="s">
        <v>2953</v>
      </c>
      <c r="D230" s="0" t="str">
        <f aca="false">LOWER(SUBSTITUTE(C230," ","-"))</f>
        <v>make-object-properties-private-incomplete</v>
      </c>
      <c r="E230" s="0" t="s">
        <v>3425</v>
      </c>
      <c r="F230" s="0" t="e">
        <f aca="false">VLOOKUP(E230,Temp3!$B$1:$K$362,10,0)</f>
        <v>#N/A</v>
      </c>
    </row>
    <row r="231" customFormat="false" ht="15.75" hidden="false" customHeight="true" outlineLevel="0" collapsed="false">
      <c r="A231" s="1" t="s">
        <v>2717</v>
      </c>
      <c r="B231" s="1" t="s">
        <v>2947</v>
      </c>
      <c r="C231" s="1" t="s">
        <v>2954</v>
      </c>
      <c r="D231" s="0" t="str">
        <f aca="false">LOWER(SUBSTITUTE(C231," ","-"))</f>
        <v>iterate-over-arrays-with-.map-incomplete</v>
      </c>
      <c r="E231" s="0" t="s">
        <v>3426</v>
      </c>
      <c r="F231" s="0" t="e">
        <f aca="false">VLOOKUP(E231,Temp3!$B$1:$K$362,10,0)</f>
        <v>#N/A</v>
      </c>
    </row>
    <row r="232" customFormat="false" ht="15.75" hidden="false" customHeight="true" outlineLevel="0" collapsed="false">
      <c r="A232" s="1" t="s">
        <v>2717</v>
      </c>
      <c r="B232" s="1" t="s">
        <v>2947</v>
      </c>
      <c r="C232" s="1" t="s">
        <v>2955</v>
      </c>
      <c r="D232" s="0" t="str">
        <f aca="false">LOWER(SUBSTITUTE(C232," ","-"))</f>
        <v>condense-arrays-with-.reduce-incomplete</v>
      </c>
      <c r="E232" s="0" t="s">
        <v>3427</v>
      </c>
      <c r="F232" s="0" t="e">
        <f aca="false">VLOOKUP(E232,Temp3!$B$1:$K$362,10,0)</f>
        <v>#N/A</v>
      </c>
    </row>
    <row r="233" customFormat="false" ht="15.75" hidden="false" customHeight="true" outlineLevel="0" collapsed="false">
      <c r="A233" s="1" t="s">
        <v>2717</v>
      </c>
      <c r="B233" s="1" t="s">
        <v>2947</v>
      </c>
      <c r="C233" s="1" t="s">
        <v>2956</v>
      </c>
      <c r="D233" s="0" t="str">
        <f aca="false">LOWER(SUBSTITUTE(C233," ","-"))</f>
        <v>filter-arrays-with-.filter-incomplete</v>
      </c>
      <c r="E233" s="0" t="s">
        <v>3428</v>
      </c>
      <c r="F233" s="0" t="e">
        <f aca="false">VLOOKUP(E233,Temp3!$B$1:$K$362,10,0)</f>
        <v>#N/A</v>
      </c>
    </row>
    <row r="234" customFormat="false" ht="15.75" hidden="false" customHeight="true" outlineLevel="0" collapsed="false">
      <c r="A234" s="1" t="s">
        <v>2717</v>
      </c>
      <c r="B234" s="1" t="s">
        <v>2947</v>
      </c>
      <c r="C234" s="1" t="s">
        <v>2957</v>
      </c>
      <c r="D234" s="0" t="str">
        <f aca="false">LOWER(SUBSTITUTE(C234," ","-"))</f>
        <v>sort-arrays-with-.sort-incomplete</v>
      </c>
      <c r="E234" s="0" t="s">
        <v>3429</v>
      </c>
      <c r="F234" s="0" t="e">
        <f aca="false">VLOOKUP(E234,Temp3!$B$1:$K$362,10,0)</f>
        <v>#N/A</v>
      </c>
    </row>
    <row r="235" customFormat="false" ht="15.75" hidden="false" customHeight="true" outlineLevel="0" collapsed="false">
      <c r="A235" s="1" t="s">
        <v>2717</v>
      </c>
      <c r="B235" s="1" t="s">
        <v>2947</v>
      </c>
      <c r="C235" s="1" t="s">
        <v>2958</v>
      </c>
      <c r="D235" s="0" t="str">
        <f aca="false">LOWER(SUBSTITUTE(C235," ","-"))</f>
        <v>reverse-arrays-with-.reverse-incomplete</v>
      </c>
      <c r="E235" s="0" t="s">
        <v>3430</v>
      </c>
      <c r="F235" s="0" t="e">
        <f aca="false">VLOOKUP(E235,Temp3!$B$1:$K$362,10,0)</f>
        <v>#N/A</v>
      </c>
    </row>
    <row r="236" customFormat="false" ht="15.75" hidden="false" customHeight="true" outlineLevel="0" collapsed="false">
      <c r="A236" s="1" t="s">
        <v>2717</v>
      </c>
      <c r="B236" s="1" t="s">
        <v>2947</v>
      </c>
      <c r="C236" s="1" t="s">
        <v>2959</v>
      </c>
      <c r="D236" s="0" t="str">
        <f aca="false">LOWER(SUBSTITUTE(C236," ","-"))</f>
        <v>concatenate-arrays-with-.concat-incomplete</v>
      </c>
      <c r="E236" s="0" t="s">
        <v>3431</v>
      </c>
      <c r="F236" s="0" t="e">
        <f aca="false">VLOOKUP(E236,Temp3!$B$1:$K$362,10,0)</f>
        <v>#N/A</v>
      </c>
    </row>
    <row r="237" customFormat="false" ht="15.75" hidden="false" customHeight="true" outlineLevel="0" collapsed="false">
      <c r="A237" s="1" t="s">
        <v>2717</v>
      </c>
      <c r="B237" s="1" t="s">
        <v>2947</v>
      </c>
      <c r="C237" s="1" t="s">
        <v>2960</v>
      </c>
      <c r="D237" s="0" t="str">
        <f aca="false">LOWER(SUBSTITUTE(C237," ","-"))</f>
        <v>split-strings-with-.split-incomplete</v>
      </c>
      <c r="E237" s="0" t="s">
        <v>3432</v>
      </c>
      <c r="F237" s="0" t="e">
        <f aca="false">VLOOKUP(E237,Temp3!$B$1:$K$362,10,0)</f>
        <v>#N/A</v>
      </c>
    </row>
    <row r="238" customFormat="false" ht="15.75" hidden="false" customHeight="true" outlineLevel="0" collapsed="false">
      <c r="A238" s="1" t="s">
        <v>2717</v>
      </c>
      <c r="B238" s="1" t="s">
        <v>2947</v>
      </c>
      <c r="C238" s="1" t="s">
        <v>2961</v>
      </c>
      <c r="D238" s="0" t="str">
        <f aca="false">LOWER(SUBSTITUTE(C238," ","-"))</f>
        <v>join-strings-with-.join-incomplete</v>
      </c>
      <c r="E238" s="0" t="s">
        <v>3433</v>
      </c>
      <c r="F238" s="0" t="e">
        <f aca="false">VLOOKUP(E238,Temp3!$B$1:$K$362,10,0)</f>
        <v>#N/A</v>
      </c>
    </row>
    <row r="239" customFormat="false" ht="15.75" hidden="false" customHeight="true" outlineLevel="0" collapsed="false">
      <c r="A239" s="1" t="s">
        <v>2717</v>
      </c>
      <c r="B239" s="1" t="s">
        <v>2962</v>
      </c>
      <c r="C239" s="1" t="s">
        <v>2963</v>
      </c>
      <c r="D239" s="0" t="str">
        <f aca="false">LOWER(SUBSTITUTE(C239," ","-"))</f>
        <v>get-set-for-our-algorithm-challenges-incomplete</v>
      </c>
      <c r="E239" s="0" t="s">
        <v>3434</v>
      </c>
      <c r="F239" s="0" t="e">
        <f aca="false">VLOOKUP(E239,Temp3!$B$1:$K$362,10,0)</f>
        <v>#N/A</v>
      </c>
      <c r="H239" s="1" t="s">
        <v>2837</v>
      </c>
      <c r="I239" s="0" t="n">
        <f aca="false">50*60</f>
        <v>3000</v>
      </c>
      <c r="J239" s="1" t="s">
        <v>3313</v>
      </c>
    </row>
    <row r="240" customFormat="false" ht="15.75" hidden="false" customHeight="true" outlineLevel="0" collapsed="false">
      <c r="A240" s="1" t="s">
        <v>2717</v>
      </c>
      <c r="B240" s="1" t="s">
        <v>2962</v>
      </c>
      <c r="C240" s="1" t="s">
        <v>2964</v>
      </c>
      <c r="D240" s="0" t="str">
        <f aca="false">LOWER(SUBSTITUTE(C240," ","-"))</f>
        <v>reverse-a-string-incomplete - *</v>
      </c>
      <c r="E240" s="0" t="s">
        <v>3435</v>
      </c>
      <c r="F240" s="0" t="e">
        <f aca="false">VLOOKUP(E240,Temp3!$B$1:$K$362,10,0)</f>
        <v>#N/A</v>
      </c>
    </row>
    <row r="241" customFormat="false" ht="15.75" hidden="false" customHeight="true" outlineLevel="0" collapsed="false">
      <c r="A241" s="1" t="s">
        <v>2717</v>
      </c>
      <c r="B241" s="1" t="s">
        <v>2962</v>
      </c>
      <c r="C241" s="1" t="s">
        <v>2965</v>
      </c>
      <c r="D241" s="0" t="str">
        <f aca="false">LOWER(SUBSTITUTE(C241," ","-"))</f>
        <v>factorialize-a-number-incomplete - *</v>
      </c>
      <c r="E241" s="0" t="s">
        <v>3436</v>
      </c>
      <c r="F241" s="0" t="e">
        <f aca="false">VLOOKUP(E241,Temp3!$B$1:$K$362,10,0)</f>
        <v>#N/A</v>
      </c>
    </row>
    <row r="242" customFormat="false" ht="15.75" hidden="false" customHeight="true" outlineLevel="0" collapsed="false">
      <c r="A242" s="1" t="s">
        <v>2717</v>
      </c>
      <c r="B242" s="1" t="s">
        <v>2962</v>
      </c>
      <c r="C242" s="1" t="s">
        <v>2966</v>
      </c>
      <c r="D242" s="0" t="str">
        <f aca="false">LOWER(SUBSTITUTE(C242," ","-"))</f>
        <v>check-for-palindromes-incomplete - *</v>
      </c>
      <c r="E242" s="0" t="s">
        <v>3437</v>
      </c>
      <c r="F242" s="0" t="e">
        <f aca="false">VLOOKUP(E242,Temp3!$B$1:$K$362,10,0)</f>
        <v>#N/A</v>
      </c>
    </row>
    <row r="243" customFormat="false" ht="15.75" hidden="false" customHeight="true" outlineLevel="0" collapsed="false">
      <c r="A243" s="1" t="s">
        <v>2717</v>
      </c>
      <c r="B243" s="1" t="s">
        <v>2962</v>
      </c>
      <c r="C243" s="1" t="s">
        <v>2967</v>
      </c>
      <c r="D243" s="0" t="str">
        <f aca="false">LOWER(SUBSTITUTE(C243," ","-"))</f>
        <v>find-the-longest-word-in-a-string-incomplete - *</v>
      </c>
      <c r="E243" s="0" t="s">
        <v>3438</v>
      </c>
      <c r="F243" s="0" t="e">
        <f aca="false">VLOOKUP(E243,Temp3!$B$1:$K$362,10,0)</f>
        <v>#N/A</v>
      </c>
    </row>
    <row r="244" customFormat="false" ht="15.75" hidden="false" customHeight="true" outlineLevel="0" collapsed="false">
      <c r="A244" s="1" t="s">
        <v>2717</v>
      </c>
      <c r="B244" s="1" t="s">
        <v>2962</v>
      </c>
      <c r="C244" s="1" t="s">
        <v>2968</v>
      </c>
      <c r="D244" s="0" t="str">
        <f aca="false">LOWER(SUBSTITUTE(C244," ","-"))</f>
        <v>title-case-a-sentence-incomplete - *</v>
      </c>
      <c r="E244" s="0" t="s">
        <v>3439</v>
      </c>
      <c r="F244" s="0" t="e">
        <f aca="false">VLOOKUP(E244,Temp3!$B$1:$K$362,10,0)</f>
        <v>#N/A</v>
      </c>
    </row>
    <row r="245" customFormat="false" ht="15.75" hidden="false" customHeight="true" outlineLevel="0" collapsed="false">
      <c r="A245" s="1" t="s">
        <v>2717</v>
      </c>
      <c r="B245" s="1" t="s">
        <v>2962</v>
      </c>
      <c r="C245" s="1" t="s">
        <v>2969</v>
      </c>
      <c r="D245" s="0" t="str">
        <f aca="false">LOWER(SUBSTITUTE(C245," ","-"))</f>
        <v>return-largest-numbers-in-arrays-incomplete - *</v>
      </c>
      <c r="E245" s="0" t="s">
        <v>3440</v>
      </c>
      <c r="F245" s="0" t="e">
        <f aca="false">VLOOKUP(E245,Temp3!$B$1:$K$362,10,0)</f>
        <v>#N/A</v>
      </c>
    </row>
    <row r="246" customFormat="false" ht="15.75" hidden="false" customHeight="true" outlineLevel="0" collapsed="false">
      <c r="A246" s="1" t="s">
        <v>2717</v>
      </c>
      <c r="B246" s="1" t="s">
        <v>2962</v>
      </c>
      <c r="C246" s="1" t="s">
        <v>2970</v>
      </c>
      <c r="D246" s="0" t="str">
        <f aca="false">LOWER(SUBSTITUTE(C246," ","-"))</f>
        <v>confirm-the-ending-incomplete - *</v>
      </c>
      <c r="E246" s="0" t="s">
        <v>3441</v>
      </c>
      <c r="F246" s="0" t="e">
        <f aca="false">VLOOKUP(E246,Temp3!$B$1:$K$362,10,0)</f>
        <v>#N/A</v>
      </c>
    </row>
    <row r="247" customFormat="false" ht="15.75" hidden="false" customHeight="true" outlineLevel="0" collapsed="false">
      <c r="A247" s="1" t="s">
        <v>2717</v>
      </c>
      <c r="B247" s="1" t="s">
        <v>2962</v>
      </c>
      <c r="C247" s="1" t="s">
        <v>2971</v>
      </c>
      <c r="D247" s="0" t="str">
        <f aca="false">LOWER(SUBSTITUTE(C247," ","-"))</f>
        <v>repeat-a-string-repeat-a-string-incomplete - *</v>
      </c>
      <c r="E247" s="0" t="s">
        <v>3442</v>
      </c>
      <c r="F247" s="0" t="e">
        <f aca="false">VLOOKUP(E247,Temp3!$B$1:$K$362,10,0)</f>
        <v>#N/A</v>
      </c>
    </row>
    <row r="248" customFormat="false" ht="15.75" hidden="false" customHeight="true" outlineLevel="0" collapsed="false">
      <c r="A248" s="1" t="s">
        <v>2717</v>
      </c>
      <c r="B248" s="1" t="s">
        <v>2962</v>
      </c>
      <c r="C248" s="1" t="s">
        <v>2972</v>
      </c>
      <c r="D248" s="0" t="str">
        <f aca="false">LOWER(SUBSTITUTE(C248," ","-"))</f>
        <v>truncate-a-string-incomplete - *</v>
      </c>
      <c r="E248" s="0" t="s">
        <v>3443</v>
      </c>
      <c r="F248" s="0" t="e">
        <f aca="false">VLOOKUP(E248,Temp3!$B$1:$K$362,10,0)</f>
        <v>#N/A</v>
      </c>
    </row>
    <row r="249" customFormat="false" ht="15.75" hidden="false" customHeight="true" outlineLevel="0" collapsed="false">
      <c r="A249" s="1" t="s">
        <v>2717</v>
      </c>
      <c r="B249" s="1" t="s">
        <v>2962</v>
      </c>
      <c r="C249" s="1" t="s">
        <v>2973</v>
      </c>
      <c r="D249" s="0" t="str">
        <f aca="false">LOWER(SUBSTITUTE(C249," ","-"))</f>
        <v>chunky-monkey-incomplete - *</v>
      </c>
      <c r="E249" s="0" t="s">
        <v>3444</v>
      </c>
      <c r="F249" s="0" t="e">
        <f aca="false">VLOOKUP(E249,Temp3!$B$1:$K$362,10,0)</f>
        <v>#N/A</v>
      </c>
    </row>
    <row r="250" customFormat="false" ht="15.75" hidden="false" customHeight="true" outlineLevel="0" collapsed="false">
      <c r="A250" s="1" t="s">
        <v>2717</v>
      </c>
      <c r="B250" s="1" t="s">
        <v>2962</v>
      </c>
      <c r="C250" s="1" t="s">
        <v>2974</v>
      </c>
      <c r="D250" s="0" t="str">
        <f aca="false">LOWER(SUBSTITUTE(C250," ","-"))</f>
        <v>slasher-flick-incomplete - *</v>
      </c>
      <c r="E250" s="0" t="s">
        <v>3445</v>
      </c>
      <c r="F250" s="0" t="e">
        <f aca="false">VLOOKUP(E250,Temp3!$B$1:$K$362,10,0)</f>
        <v>#N/A</v>
      </c>
    </row>
    <row r="251" customFormat="false" ht="15.75" hidden="false" customHeight="true" outlineLevel="0" collapsed="false">
      <c r="A251" s="1" t="s">
        <v>2717</v>
      </c>
      <c r="B251" s="1" t="s">
        <v>2962</v>
      </c>
      <c r="C251" s="1" t="s">
        <v>2975</v>
      </c>
      <c r="D251" s="0" t="str">
        <f aca="false">LOWER(SUBSTITUTE(C251," ","-"))</f>
        <v>mutations-incomplete - *</v>
      </c>
      <c r="E251" s="0" t="s">
        <v>3446</v>
      </c>
      <c r="F251" s="0" t="e">
        <f aca="false">VLOOKUP(E251,Temp3!$B$1:$K$362,10,0)</f>
        <v>#N/A</v>
      </c>
    </row>
    <row r="252" customFormat="false" ht="15.75" hidden="false" customHeight="true" outlineLevel="0" collapsed="false">
      <c r="A252" s="1" t="s">
        <v>2717</v>
      </c>
      <c r="B252" s="1" t="s">
        <v>2962</v>
      </c>
      <c r="C252" s="1" t="s">
        <v>2976</v>
      </c>
      <c r="D252" s="0" t="str">
        <f aca="false">LOWER(SUBSTITUTE(C252," ","-"))</f>
        <v>falsy-bouncer-incomplete - *</v>
      </c>
      <c r="E252" s="0" t="s">
        <v>3447</v>
      </c>
      <c r="F252" s="0" t="e">
        <f aca="false">VLOOKUP(E252,Temp3!$B$1:$K$362,10,0)</f>
        <v>#N/A</v>
      </c>
    </row>
    <row r="253" customFormat="false" ht="15.75" hidden="false" customHeight="true" outlineLevel="0" collapsed="false">
      <c r="A253" s="1" t="s">
        <v>2717</v>
      </c>
      <c r="B253" s="1" t="s">
        <v>2962</v>
      </c>
      <c r="C253" s="1" t="s">
        <v>2977</v>
      </c>
      <c r="D253" s="0" t="str">
        <f aca="false">LOWER(SUBSTITUTE(C253," ","-"))</f>
        <v>seek-and-destroy-incomplete - *</v>
      </c>
      <c r="E253" s="0" t="s">
        <v>3448</v>
      </c>
      <c r="F253" s="0" t="e">
        <f aca="false">VLOOKUP(E253,Temp3!$B$1:$K$362,10,0)</f>
        <v>#N/A</v>
      </c>
    </row>
    <row r="254" customFormat="false" ht="15.75" hidden="false" customHeight="true" outlineLevel="0" collapsed="false">
      <c r="A254" s="1" t="s">
        <v>2717</v>
      </c>
      <c r="B254" s="1" t="s">
        <v>2962</v>
      </c>
      <c r="C254" s="1" t="s">
        <v>2978</v>
      </c>
      <c r="D254" s="0" t="str">
        <f aca="false">LOWER(SUBSTITUTE(C254," ","-"))</f>
        <v>where-do-i-belong-incomplete - *</v>
      </c>
      <c r="E254" s="0" t="s">
        <v>3449</v>
      </c>
      <c r="F254" s="0" t="e">
        <f aca="false">VLOOKUP(E254,Temp3!$B$1:$K$362,10,0)</f>
        <v>#N/A</v>
      </c>
    </row>
    <row r="255" customFormat="false" ht="15.75" hidden="false" customHeight="true" outlineLevel="0" collapsed="false">
      <c r="A255" s="1" t="s">
        <v>2717</v>
      </c>
      <c r="B255" s="1" t="s">
        <v>2962</v>
      </c>
      <c r="C255" s="1" t="s">
        <v>2979</v>
      </c>
      <c r="D255" s="0" t="str">
        <f aca="false">LOWER(SUBSTITUTE(C255," ","-"))</f>
        <v>caesars-cipher-incomplete - *</v>
      </c>
      <c r="E255" s="0" t="s">
        <v>3450</v>
      </c>
      <c r="F255" s="0" t="e">
        <f aca="false">VLOOKUP(E255,Temp3!$B$1:$K$362,10,0)</f>
        <v>#N/A</v>
      </c>
    </row>
    <row r="256" customFormat="false" ht="15.75" hidden="false" customHeight="true" outlineLevel="0" collapsed="false">
      <c r="A256" s="1" t="s">
        <v>2717</v>
      </c>
      <c r="B256" s="1" t="s">
        <v>2980</v>
      </c>
      <c r="C256" s="1" t="s">
        <v>2981</v>
      </c>
      <c r="D256" s="0" t="str">
        <f aca="false">LOWER(SUBSTITUTE(C256," ","-"))</f>
        <v>trigger-click-events-with-jquery-incomplete</v>
      </c>
      <c r="E256" s="0" t="s">
        <v>3451</v>
      </c>
      <c r="F256" s="0" t="e">
        <f aca="false">VLOOKUP(E256,Temp3!$B$1:$K$362,10,0)</f>
        <v>#N/A</v>
      </c>
      <c r="H256" s="1" t="s">
        <v>2949</v>
      </c>
      <c r="I256" s="0" t="n">
        <f aca="false">2*60</f>
        <v>120</v>
      </c>
      <c r="J256" s="1" t="s">
        <v>3313</v>
      </c>
    </row>
    <row r="257" customFormat="false" ht="15.75" hidden="false" customHeight="true" outlineLevel="0" collapsed="false">
      <c r="A257" s="1" t="s">
        <v>2717</v>
      </c>
      <c r="B257" s="1" t="s">
        <v>2980</v>
      </c>
      <c r="C257" s="1" t="s">
        <v>2982</v>
      </c>
      <c r="D257" s="0" t="str">
        <f aca="false">LOWER(SUBSTITUTE(C257," ","-"))</f>
        <v>change-text-with-click-events-incomplete</v>
      </c>
      <c r="E257" s="0" t="s">
        <v>3452</v>
      </c>
      <c r="F257" s="0" t="e">
        <f aca="false">VLOOKUP(E257,Temp3!$B$1:$K$362,10,0)</f>
        <v>#N/A</v>
      </c>
    </row>
    <row r="258" customFormat="false" ht="15.75" hidden="false" customHeight="true" outlineLevel="0" collapsed="false">
      <c r="A258" s="1" t="s">
        <v>2717</v>
      </c>
      <c r="B258" s="1" t="s">
        <v>2980</v>
      </c>
      <c r="C258" s="1" t="s">
        <v>2983</v>
      </c>
      <c r="D258" s="0" t="str">
        <f aca="false">LOWER(SUBSTITUTE(C258," ","-"))</f>
        <v>get-json-with-the-jquery-getjson-method-incomplete</v>
      </c>
      <c r="E258" s="0" t="s">
        <v>3453</v>
      </c>
      <c r="F258" s="0" t="e">
        <f aca="false">VLOOKUP(E258,Temp3!$B$1:$K$362,10,0)</f>
        <v>#N/A</v>
      </c>
    </row>
    <row r="259" customFormat="false" ht="15.75" hidden="false" customHeight="true" outlineLevel="0" collapsed="false">
      <c r="A259" s="1" t="s">
        <v>2717</v>
      </c>
      <c r="B259" s="1" t="s">
        <v>2980</v>
      </c>
      <c r="C259" s="1" t="s">
        <v>2984</v>
      </c>
      <c r="D259" s="0" t="str">
        <f aca="false">LOWER(SUBSTITUTE(C259," ","-"))</f>
        <v>convert-json-data-to-html-incomplete</v>
      </c>
      <c r="E259" s="0" t="s">
        <v>3454</v>
      </c>
      <c r="F259" s="0" t="e">
        <f aca="false">VLOOKUP(E259,Temp3!$B$1:$K$362,10,0)</f>
        <v>#N/A</v>
      </c>
    </row>
    <row r="260" customFormat="false" ht="15.75" hidden="false" customHeight="true" outlineLevel="0" collapsed="false">
      <c r="A260" s="1" t="s">
        <v>2717</v>
      </c>
      <c r="B260" s="1" t="s">
        <v>2980</v>
      </c>
      <c r="C260" s="1" t="s">
        <v>2985</v>
      </c>
      <c r="D260" s="0" t="str">
        <f aca="false">LOWER(SUBSTITUTE(C260," ","-"))</f>
        <v>render-images-from-data-sources-incomplete</v>
      </c>
      <c r="E260" s="0" t="s">
        <v>3455</v>
      </c>
      <c r="F260" s="0" t="e">
        <f aca="false">VLOOKUP(E260,Temp3!$B$1:$K$362,10,0)</f>
        <v>#N/A</v>
      </c>
    </row>
    <row r="261" customFormat="false" ht="15.75" hidden="false" customHeight="true" outlineLevel="0" collapsed="false">
      <c r="A261" s="1" t="s">
        <v>2717</v>
      </c>
      <c r="B261" s="1" t="s">
        <v>2980</v>
      </c>
      <c r="C261" s="1" t="s">
        <v>2986</v>
      </c>
      <c r="D261" s="0" t="str">
        <f aca="false">LOWER(SUBSTITUTE(C261," ","-"))</f>
        <v>prefilter-json-incomplete</v>
      </c>
      <c r="E261" s="0" t="s">
        <v>3456</v>
      </c>
      <c r="F261" s="0" t="e">
        <f aca="false">VLOOKUP(E261,Temp3!$B$1:$K$362,10,0)</f>
        <v>#N/A</v>
      </c>
    </row>
    <row r="262" customFormat="false" ht="15.75" hidden="false" customHeight="true" outlineLevel="0" collapsed="false">
      <c r="A262" s="1" t="s">
        <v>2717</v>
      </c>
      <c r="B262" s="1" t="s">
        <v>2980</v>
      </c>
      <c r="C262" s="1" t="s">
        <v>2987</v>
      </c>
      <c r="D262" s="0" t="str">
        <f aca="false">LOWER(SUBSTITUTE(C262," ","-"))</f>
        <v>get-geo-location-data-incomplete</v>
      </c>
      <c r="E262" s="0" t="s">
        <v>3457</v>
      </c>
      <c r="F262" s="0" t="e">
        <f aca="false">VLOOKUP(E262,Temp3!$B$1:$K$362,10,0)</f>
        <v>#N/A</v>
      </c>
    </row>
    <row r="263" customFormat="false" ht="15.75" hidden="false" customHeight="true" outlineLevel="0" collapsed="false">
      <c r="A263" s="1" t="s">
        <v>2717</v>
      </c>
      <c r="B263" s="1" t="s">
        <v>2988</v>
      </c>
      <c r="C263" s="1" t="s">
        <v>2989</v>
      </c>
      <c r="D263" s="0" t="str">
        <f aca="false">LOWER(SUBSTITUTE(C263," ","-"))</f>
        <v>build-a-random-quote-machine-incomplete - *</v>
      </c>
      <c r="E263" s="0" t="s">
        <v>3458</v>
      </c>
      <c r="F263" s="0" t="e">
        <f aca="false">VLOOKUP(E263,Temp3!$B$1:$K$362,10,0)</f>
        <v>#N/A</v>
      </c>
      <c r="H263" s="1" t="s">
        <v>2990</v>
      </c>
      <c r="I263" s="0" t="n">
        <f aca="false">100*60</f>
        <v>6000</v>
      </c>
      <c r="J263" s="1" t="s">
        <v>3313</v>
      </c>
    </row>
    <row r="264" customFormat="false" ht="15.75" hidden="false" customHeight="true" outlineLevel="0" collapsed="false">
      <c r="A264" s="1" t="s">
        <v>2717</v>
      </c>
      <c r="B264" s="1" t="s">
        <v>2988</v>
      </c>
      <c r="C264" s="1" t="s">
        <v>2991</v>
      </c>
      <c r="D264" s="0" t="str">
        <f aca="false">LOWER(SUBSTITUTE(C264," ","-"))</f>
        <v>show-the-local-weather-incomplete - *</v>
      </c>
      <c r="E264" s="0" t="s">
        <v>3459</v>
      </c>
      <c r="F264" s="0" t="e">
        <f aca="false">VLOOKUP(E264,Temp3!$B$1:$K$362,10,0)</f>
        <v>#N/A</v>
      </c>
    </row>
    <row r="265" customFormat="false" ht="15.75" hidden="false" customHeight="true" outlineLevel="0" collapsed="false">
      <c r="A265" s="1" t="s">
        <v>2717</v>
      </c>
      <c r="B265" s="1" t="s">
        <v>2988</v>
      </c>
      <c r="C265" s="1" t="s">
        <v>2992</v>
      </c>
      <c r="D265" s="0" t="str">
        <f aca="false">LOWER(SUBSTITUTE(C265," ","-"))</f>
        <v>build-a-wikipedia-viewer-incomplete - *</v>
      </c>
      <c r="E265" s="0" t="s">
        <v>3460</v>
      </c>
      <c r="F265" s="0" t="e">
        <f aca="false">VLOOKUP(E265,Temp3!$B$1:$K$362,10,0)</f>
        <v>#N/A</v>
      </c>
    </row>
    <row r="266" customFormat="false" ht="15.75" hidden="false" customHeight="true" outlineLevel="0" collapsed="false">
      <c r="A266" s="1" t="s">
        <v>2717</v>
      </c>
      <c r="B266" s="1" t="s">
        <v>2988</v>
      </c>
      <c r="C266" s="1" t="s">
        <v>2993</v>
      </c>
      <c r="D266" s="0" t="str">
        <f aca="false">LOWER(SUBSTITUTE(C266," ","-"))</f>
        <v>use-the-twitch.tv-json-api-incomplete - *</v>
      </c>
      <c r="E266" s="0" t="s">
        <v>3461</v>
      </c>
      <c r="F266" s="0" t="e">
        <f aca="false">VLOOKUP(E266,Temp3!$B$1:$K$362,10,0)</f>
        <v>#N/A</v>
      </c>
    </row>
    <row r="267" customFormat="false" ht="15.75" hidden="false" customHeight="true" outlineLevel="0" collapsed="false">
      <c r="A267" s="1" t="s">
        <v>2717</v>
      </c>
      <c r="B267" s="1" t="s">
        <v>2994</v>
      </c>
      <c r="C267" s="1" t="s">
        <v>2995</v>
      </c>
      <c r="D267" s="0" t="str">
        <f aca="false">LOWER(SUBSTITUTE(C267," ","-"))</f>
        <v>sum-all-numbers-in-a-range-incomplete - *</v>
      </c>
      <c r="E267" s="0" t="s">
        <v>3462</v>
      </c>
      <c r="F267" s="0" t="e">
        <f aca="false">VLOOKUP(E267,Temp3!$B$1:$K$362,10,0)</f>
        <v>#N/A</v>
      </c>
      <c r="H267" s="1" t="s">
        <v>2837</v>
      </c>
      <c r="I267" s="0" t="n">
        <f aca="false">50*60</f>
        <v>3000</v>
      </c>
      <c r="J267" s="0" t="e">
        <f aca="false">SUM(F267:F287)</f>
        <v>#N/A</v>
      </c>
    </row>
    <row r="268" customFormat="false" ht="15.75" hidden="false" customHeight="true" outlineLevel="0" collapsed="false">
      <c r="A268" s="1" t="s">
        <v>2717</v>
      </c>
      <c r="B268" s="1" t="s">
        <v>2994</v>
      </c>
      <c r="C268" s="1" t="s">
        <v>2996</v>
      </c>
      <c r="D268" s="0" t="str">
        <f aca="false">LOWER(SUBSTITUTE(C268," ","-"))</f>
        <v>diff-two-arrays-incomplete - *</v>
      </c>
      <c r="E268" s="0" t="s">
        <v>3463</v>
      </c>
      <c r="F268" s="0" t="e">
        <f aca="false">VLOOKUP(E268,Temp3!$B$1:$K$362,10,0)</f>
        <v>#N/A</v>
      </c>
    </row>
    <row r="269" customFormat="false" ht="15.75" hidden="false" customHeight="true" outlineLevel="0" collapsed="false">
      <c r="A269" s="1" t="s">
        <v>2717</v>
      </c>
      <c r="B269" s="1" t="s">
        <v>2994</v>
      </c>
      <c r="C269" s="1" t="s">
        <v>2997</v>
      </c>
      <c r="D269" s="0" t="str">
        <f aca="false">LOWER(SUBSTITUTE(C269," ","-"))</f>
        <v>roman-numeral-converter-incomplete - *</v>
      </c>
      <c r="E269" s="0" t="s">
        <v>3464</v>
      </c>
      <c r="F269" s="0" t="e">
        <f aca="false">VLOOKUP(E269,Temp3!$B$1:$K$362,10,0)</f>
        <v>#N/A</v>
      </c>
    </row>
    <row r="270" customFormat="false" ht="15.75" hidden="false" customHeight="true" outlineLevel="0" collapsed="false">
      <c r="A270" s="1" t="s">
        <v>2717</v>
      </c>
      <c r="B270" s="1" t="s">
        <v>2994</v>
      </c>
      <c r="C270" s="1" t="s">
        <v>2998</v>
      </c>
      <c r="D270" s="0" t="str">
        <f aca="false">LOWER(SUBSTITUTE(C270," ","-"))</f>
        <v>wherefore-art-thou-incomplete - *</v>
      </c>
      <c r="E270" s="0" t="s">
        <v>3465</v>
      </c>
      <c r="F270" s="0" t="e">
        <f aca="false">VLOOKUP(E270,Temp3!$B$1:$K$362,10,0)</f>
        <v>#N/A</v>
      </c>
    </row>
    <row r="271" customFormat="false" ht="15.75" hidden="false" customHeight="true" outlineLevel="0" collapsed="false">
      <c r="A271" s="1" t="s">
        <v>2717</v>
      </c>
      <c r="B271" s="1" t="s">
        <v>2994</v>
      </c>
      <c r="C271" s="1" t="s">
        <v>2999</v>
      </c>
      <c r="D271" s="0" t="str">
        <f aca="false">LOWER(SUBSTITUTE(C271," ","-"))</f>
        <v>search-and-replace-incomplete - *</v>
      </c>
      <c r="E271" s="0" t="s">
        <v>3466</v>
      </c>
      <c r="F271" s="0" t="e">
        <f aca="false">VLOOKUP(E271,Temp3!$B$1:$K$362,10,0)</f>
        <v>#N/A</v>
      </c>
    </row>
    <row r="272" customFormat="false" ht="15.75" hidden="false" customHeight="true" outlineLevel="0" collapsed="false">
      <c r="A272" s="1" t="s">
        <v>2717</v>
      </c>
      <c r="B272" s="1" t="s">
        <v>2994</v>
      </c>
      <c r="C272" s="1" t="s">
        <v>3000</v>
      </c>
      <c r="D272" s="0" t="str">
        <f aca="false">LOWER(SUBSTITUTE(C272," ","-"))</f>
        <v>pig-latin-incomplete - *</v>
      </c>
      <c r="E272" s="0" t="s">
        <v>3467</v>
      </c>
      <c r="F272" s="0" t="e">
        <f aca="false">VLOOKUP(E272,Temp3!$B$1:$K$362,10,0)</f>
        <v>#N/A</v>
      </c>
    </row>
    <row r="273" customFormat="false" ht="15.75" hidden="false" customHeight="true" outlineLevel="0" collapsed="false">
      <c r="A273" s="1" t="s">
        <v>2717</v>
      </c>
      <c r="B273" s="1" t="s">
        <v>2994</v>
      </c>
      <c r="C273" s="1" t="s">
        <v>3001</v>
      </c>
      <c r="D273" s="0" t="str">
        <f aca="false">LOWER(SUBSTITUTE(C273," ","-"))</f>
        <v>dna-pairing-incomplete - *</v>
      </c>
      <c r="E273" s="0" t="s">
        <v>3468</v>
      </c>
      <c r="F273" s="0" t="e">
        <f aca="false">VLOOKUP(E273,Temp3!$B$1:$K$362,10,0)</f>
        <v>#N/A</v>
      </c>
    </row>
    <row r="274" customFormat="false" ht="15.75" hidden="false" customHeight="true" outlineLevel="0" collapsed="false">
      <c r="A274" s="1" t="s">
        <v>2717</v>
      </c>
      <c r="B274" s="1" t="s">
        <v>2994</v>
      </c>
      <c r="C274" s="1" t="s">
        <v>3002</v>
      </c>
      <c r="D274" s="0" t="str">
        <f aca="false">LOWER(SUBSTITUTE(C274," ","-"))</f>
        <v>missing-letters-incomplete - *</v>
      </c>
      <c r="E274" s="0" t="s">
        <v>3469</v>
      </c>
      <c r="F274" s="0" t="e">
        <f aca="false">VLOOKUP(E274,Temp3!$B$1:$K$362,10,0)</f>
        <v>#N/A</v>
      </c>
    </row>
    <row r="275" customFormat="false" ht="15.75" hidden="false" customHeight="true" outlineLevel="0" collapsed="false">
      <c r="A275" s="1" t="s">
        <v>2717</v>
      </c>
      <c r="B275" s="1" t="s">
        <v>2994</v>
      </c>
      <c r="C275" s="1" t="s">
        <v>3003</v>
      </c>
      <c r="D275" s="0" t="str">
        <f aca="false">LOWER(SUBSTITUTE(C275," ","-"))</f>
        <v>boo-who-incomplete - *</v>
      </c>
      <c r="E275" s="0" t="s">
        <v>3470</v>
      </c>
      <c r="F275" s="0" t="e">
        <f aca="false">VLOOKUP(E275,Temp3!$B$1:$K$362,10,0)</f>
        <v>#N/A</v>
      </c>
    </row>
    <row r="276" customFormat="false" ht="15.75" hidden="false" customHeight="true" outlineLevel="0" collapsed="false">
      <c r="A276" s="1" t="s">
        <v>2717</v>
      </c>
      <c r="B276" s="1" t="s">
        <v>2994</v>
      </c>
      <c r="C276" s="1" t="s">
        <v>3004</v>
      </c>
      <c r="D276" s="0" t="str">
        <f aca="false">LOWER(SUBSTITUTE(C276," ","-"))</f>
        <v>sorted-union-incomplete - *</v>
      </c>
      <c r="E276" s="0" t="s">
        <v>3471</v>
      </c>
      <c r="F276" s="0" t="e">
        <f aca="false">VLOOKUP(E276,Temp3!$B$1:$K$362,10,0)</f>
        <v>#N/A</v>
      </c>
    </row>
    <row r="277" customFormat="false" ht="15.75" hidden="false" customHeight="true" outlineLevel="0" collapsed="false">
      <c r="A277" s="1" t="s">
        <v>2717</v>
      </c>
      <c r="B277" s="1" t="s">
        <v>2994</v>
      </c>
      <c r="C277" s="1" t="s">
        <v>3005</v>
      </c>
      <c r="D277" s="0" t="str">
        <f aca="false">LOWER(SUBSTITUTE(C277," ","-"))</f>
        <v>convert-html-entities-incomplete - *</v>
      </c>
      <c r="E277" s="0" t="s">
        <v>3472</v>
      </c>
      <c r="F277" s="0" t="e">
        <f aca="false">VLOOKUP(E277,Temp3!$B$1:$K$362,10,0)</f>
        <v>#N/A</v>
      </c>
    </row>
    <row r="278" customFormat="false" ht="15.75" hidden="false" customHeight="true" outlineLevel="0" collapsed="false">
      <c r="A278" s="1" t="s">
        <v>2717</v>
      </c>
      <c r="B278" s="1" t="s">
        <v>2994</v>
      </c>
      <c r="C278" s="1" t="s">
        <v>3006</v>
      </c>
      <c r="D278" s="0" t="str">
        <f aca="false">LOWER(SUBSTITUTE(C278," ","-"))</f>
        <v>spinal-tap-case-incomplete - *</v>
      </c>
      <c r="E278" s="0" t="s">
        <v>3473</v>
      </c>
      <c r="F278" s="0" t="e">
        <f aca="false">VLOOKUP(E278,Temp3!$B$1:$K$362,10,0)</f>
        <v>#N/A</v>
      </c>
    </row>
    <row r="279" customFormat="false" ht="15.75" hidden="false" customHeight="true" outlineLevel="0" collapsed="false">
      <c r="A279" s="1" t="s">
        <v>2717</v>
      </c>
      <c r="B279" s="1" t="s">
        <v>2994</v>
      </c>
      <c r="C279" s="1" t="s">
        <v>3007</v>
      </c>
      <c r="D279" s="0" t="str">
        <f aca="false">LOWER(SUBSTITUTE(C279," ","-"))</f>
        <v>sum-all-odd-fibonacci-numbers-incomplete - *</v>
      </c>
      <c r="E279" s="0" t="s">
        <v>3474</v>
      </c>
      <c r="F279" s="0" t="e">
        <f aca="false">VLOOKUP(E279,Temp3!$B$1:$K$362,10,0)</f>
        <v>#N/A</v>
      </c>
    </row>
    <row r="280" customFormat="false" ht="15.75" hidden="false" customHeight="true" outlineLevel="0" collapsed="false">
      <c r="A280" s="1" t="s">
        <v>2717</v>
      </c>
      <c r="B280" s="1" t="s">
        <v>2994</v>
      </c>
      <c r="C280" s="1" t="s">
        <v>3008</v>
      </c>
      <c r="D280" s="0" t="str">
        <f aca="false">LOWER(SUBSTITUTE(C280," ","-"))</f>
        <v>sum-all-primes-incomplete - *</v>
      </c>
      <c r="E280" s="0" t="s">
        <v>3475</v>
      </c>
      <c r="F280" s="0" t="e">
        <f aca="false">VLOOKUP(E280,Temp3!$B$1:$K$362,10,0)</f>
        <v>#N/A</v>
      </c>
    </row>
    <row r="281" customFormat="false" ht="15.75" hidden="false" customHeight="true" outlineLevel="0" collapsed="false">
      <c r="A281" s="1" t="s">
        <v>2717</v>
      </c>
      <c r="B281" s="1" t="s">
        <v>2994</v>
      </c>
      <c r="C281" s="1" t="s">
        <v>3009</v>
      </c>
      <c r="D281" s="0" t="str">
        <f aca="false">LOWER(SUBSTITUTE(C281," ","-"))</f>
        <v>smallest-common-multiple-incomplete - *</v>
      </c>
      <c r="E281" s="0" t="s">
        <v>3476</v>
      </c>
      <c r="F281" s="0" t="e">
        <f aca="false">VLOOKUP(E281,Temp3!$B$1:$K$362,10,0)</f>
        <v>#N/A</v>
      </c>
    </row>
    <row r="282" customFormat="false" ht="15.75" hidden="false" customHeight="true" outlineLevel="0" collapsed="false">
      <c r="A282" s="1" t="s">
        <v>2717</v>
      </c>
      <c r="B282" s="1" t="s">
        <v>2994</v>
      </c>
      <c r="C282" s="1" t="s">
        <v>3010</v>
      </c>
      <c r="D282" s="0" t="str">
        <f aca="false">LOWER(SUBSTITUTE(C282," ","-"))</f>
        <v>finders-keepers-incomplete - *</v>
      </c>
      <c r="E282" s="0" t="s">
        <v>3477</v>
      </c>
      <c r="F282" s="0" t="e">
        <f aca="false">VLOOKUP(E282,Temp3!$B$1:$K$362,10,0)</f>
        <v>#N/A</v>
      </c>
    </row>
    <row r="283" customFormat="false" ht="15.75" hidden="false" customHeight="true" outlineLevel="0" collapsed="false">
      <c r="A283" s="1" t="s">
        <v>2717</v>
      </c>
      <c r="B283" s="1" t="s">
        <v>2994</v>
      </c>
      <c r="C283" s="1" t="s">
        <v>3011</v>
      </c>
      <c r="D283" s="0" t="str">
        <f aca="false">LOWER(SUBSTITUTE(C283," ","-"))</f>
        <v>drop-it-incomplete - *</v>
      </c>
      <c r="E283" s="0" t="s">
        <v>3478</v>
      </c>
      <c r="F283" s="0" t="e">
        <f aca="false">VLOOKUP(E283,Temp3!$B$1:$K$362,10,0)</f>
        <v>#N/A</v>
      </c>
    </row>
    <row r="284" customFormat="false" ht="15.75" hidden="false" customHeight="true" outlineLevel="0" collapsed="false">
      <c r="A284" s="1" t="s">
        <v>2717</v>
      </c>
      <c r="B284" s="1" t="s">
        <v>2994</v>
      </c>
      <c r="C284" s="1" t="s">
        <v>3012</v>
      </c>
      <c r="D284" s="0" t="str">
        <f aca="false">LOWER(SUBSTITUTE(C284," ","-"))</f>
        <v>steamroller-incomplete - *</v>
      </c>
      <c r="E284" s="0" t="s">
        <v>3479</v>
      </c>
      <c r="F284" s="0" t="e">
        <f aca="false">VLOOKUP(E284,Temp3!$B$1:$K$362,10,0)</f>
        <v>#N/A</v>
      </c>
    </row>
    <row r="285" customFormat="false" ht="15.75" hidden="false" customHeight="true" outlineLevel="0" collapsed="false">
      <c r="A285" s="1" t="s">
        <v>2717</v>
      </c>
      <c r="B285" s="1" t="s">
        <v>2994</v>
      </c>
      <c r="C285" s="1" t="s">
        <v>3013</v>
      </c>
      <c r="D285" s="0" t="str">
        <f aca="false">LOWER(SUBSTITUTE(C285," ","-"))</f>
        <v>binary-agents-incomplete - *</v>
      </c>
      <c r="E285" s="0" t="s">
        <v>3480</v>
      </c>
      <c r="F285" s="0" t="e">
        <f aca="false">VLOOKUP(E285,Temp3!$B$1:$K$362,10,0)</f>
        <v>#N/A</v>
      </c>
    </row>
    <row r="286" customFormat="false" ht="15.75" hidden="false" customHeight="true" outlineLevel="0" collapsed="false">
      <c r="A286" s="1" t="s">
        <v>2717</v>
      </c>
      <c r="B286" s="1" t="s">
        <v>2994</v>
      </c>
      <c r="C286" s="1" t="s">
        <v>3014</v>
      </c>
      <c r="D286" s="0" t="str">
        <f aca="false">LOWER(SUBSTITUTE(C286," ","-"))</f>
        <v>everything-be-true-incomplete - *</v>
      </c>
      <c r="E286" s="0" t="s">
        <v>3481</v>
      </c>
      <c r="F286" s="0" t="e">
        <f aca="false">VLOOKUP(E286,Temp3!$B$1:$K$362,10,0)</f>
        <v>#N/A</v>
      </c>
    </row>
    <row r="287" customFormat="false" ht="15.75" hidden="false" customHeight="true" outlineLevel="0" collapsed="false">
      <c r="A287" s="1" t="s">
        <v>2717</v>
      </c>
      <c r="B287" s="1" t="s">
        <v>2994</v>
      </c>
      <c r="C287" s="1" t="s">
        <v>3015</v>
      </c>
      <c r="D287" s="0" t="str">
        <f aca="false">LOWER(SUBSTITUTE(C287," ","-"))</f>
        <v>arguments-optional-incomplete - *</v>
      </c>
      <c r="E287" s="0" t="s">
        <v>3482</v>
      </c>
      <c r="F287" s="0" t="e">
        <f aca="false">VLOOKUP(E287,Temp3!$B$1:$K$362,10,0)</f>
        <v>#N/A</v>
      </c>
    </row>
    <row r="288" customFormat="false" ht="15.75" hidden="false" customHeight="true" outlineLevel="0" collapsed="false">
      <c r="A288" s="1" t="s">
        <v>2717</v>
      </c>
      <c r="B288" s="1" t="s">
        <v>3016</v>
      </c>
      <c r="C288" s="1" t="s">
        <v>3017</v>
      </c>
      <c r="D288" s="0" t="str">
        <f aca="false">LOWER(SUBSTITUTE(C288," ","-"))</f>
        <v>validate-us-telephone-numbers-incomplete</v>
      </c>
      <c r="E288" s="0" t="s">
        <v>3483</v>
      </c>
      <c r="F288" s="0" t="e">
        <f aca="false">VLOOKUP(E288,Temp3!$B$1:$K$362,10,0)</f>
        <v>#N/A</v>
      </c>
      <c r="H288" s="1" t="s">
        <v>2837</v>
      </c>
      <c r="I288" s="0" t="n">
        <f aca="false">50*60</f>
        <v>3000</v>
      </c>
      <c r="J288" s="0" t="e">
        <f aca="false">SUM(F288:F296)</f>
        <v>#N/A</v>
      </c>
    </row>
    <row r="289" customFormat="false" ht="15.75" hidden="false" customHeight="true" outlineLevel="0" collapsed="false">
      <c r="A289" s="1" t="s">
        <v>2717</v>
      </c>
      <c r="B289" s="1" t="s">
        <v>3016</v>
      </c>
      <c r="C289" s="1" t="s">
        <v>3018</v>
      </c>
      <c r="D289" s="0" t="str">
        <f aca="false">LOWER(SUBSTITUTE(C289," ","-"))</f>
        <v>symmetric-difference-incomplete</v>
      </c>
      <c r="E289" s="0" t="s">
        <v>3484</v>
      </c>
      <c r="F289" s="0" t="e">
        <f aca="false">VLOOKUP(E289,Temp3!$B$1:$K$362,10,0)</f>
        <v>#N/A</v>
      </c>
    </row>
    <row r="290" customFormat="false" ht="15.75" hidden="false" customHeight="true" outlineLevel="0" collapsed="false">
      <c r="A290" s="1" t="s">
        <v>2717</v>
      </c>
      <c r="B290" s="1" t="s">
        <v>3016</v>
      </c>
      <c r="C290" s="1" t="s">
        <v>3019</v>
      </c>
      <c r="D290" s="0" t="str">
        <f aca="false">LOWER(SUBSTITUTE(C290," ","-"))</f>
        <v>exact-change-incomplete</v>
      </c>
      <c r="E290" s="0" t="s">
        <v>3485</v>
      </c>
      <c r="F290" s="0" t="e">
        <f aca="false">VLOOKUP(E290,Temp3!$B$1:$K$362,10,0)</f>
        <v>#N/A</v>
      </c>
    </row>
    <row r="291" customFormat="false" ht="15.75" hidden="false" customHeight="true" outlineLevel="0" collapsed="false">
      <c r="A291" s="1" t="s">
        <v>2717</v>
      </c>
      <c r="B291" s="1" t="s">
        <v>3016</v>
      </c>
      <c r="C291" s="1" t="s">
        <v>3020</v>
      </c>
      <c r="D291" s="0" t="str">
        <f aca="false">LOWER(SUBSTITUTE(C291," ","-"))</f>
        <v>inventory-update-incomplete</v>
      </c>
      <c r="E291" s="0" t="s">
        <v>3486</v>
      </c>
      <c r="F291" s="0" t="e">
        <f aca="false">VLOOKUP(E291,Temp3!$B$1:$K$362,10,0)</f>
        <v>#N/A</v>
      </c>
    </row>
    <row r="292" customFormat="false" ht="15.75" hidden="false" customHeight="true" outlineLevel="0" collapsed="false">
      <c r="A292" s="1" t="s">
        <v>2717</v>
      </c>
      <c r="B292" s="1" t="s">
        <v>3016</v>
      </c>
      <c r="C292" s="1" t="s">
        <v>3021</v>
      </c>
      <c r="D292" s="0" t="str">
        <f aca="false">LOWER(SUBSTITUTE(C292," ","-"))</f>
        <v>no-repeats-please-incomplete</v>
      </c>
      <c r="E292" s="0" t="s">
        <v>3487</v>
      </c>
      <c r="F292" s="0" t="e">
        <f aca="false">VLOOKUP(E292,Temp3!$B$1:$K$362,10,0)</f>
        <v>#N/A</v>
      </c>
    </row>
    <row r="293" customFormat="false" ht="15.75" hidden="false" customHeight="true" outlineLevel="0" collapsed="false">
      <c r="A293" s="1" t="s">
        <v>2717</v>
      </c>
      <c r="B293" s="1" t="s">
        <v>3016</v>
      </c>
      <c r="C293" s="1" t="s">
        <v>3022</v>
      </c>
      <c r="D293" s="0" t="str">
        <f aca="false">LOWER(SUBSTITUTE(C293," ","-"))</f>
        <v>friendly-date-ranges-incomplete</v>
      </c>
      <c r="E293" s="0" t="s">
        <v>3488</v>
      </c>
      <c r="F293" s="0" t="e">
        <f aca="false">VLOOKUP(E293,Temp3!$B$1:$K$362,10,0)</f>
        <v>#N/A</v>
      </c>
    </row>
    <row r="294" customFormat="false" ht="15.75" hidden="false" customHeight="true" outlineLevel="0" collapsed="false">
      <c r="A294" s="1" t="s">
        <v>2717</v>
      </c>
      <c r="B294" s="1" t="s">
        <v>3016</v>
      </c>
      <c r="C294" s="1" t="s">
        <v>3023</v>
      </c>
      <c r="D294" s="0" t="str">
        <f aca="false">LOWER(SUBSTITUTE(C294," ","-"))</f>
        <v>make-a-person-incomplete</v>
      </c>
      <c r="E294" s="0" t="s">
        <v>3489</v>
      </c>
      <c r="F294" s="0" t="e">
        <f aca="false">VLOOKUP(E294,Temp3!$B$1:$K$362,10,0)</f>
        <v>#N/A</v>
      </c>
    </row>
    <row r="295" customFormat="false" ht="15.75" hidden="false" customHeight="true" outlineLevel="0" collapsed="false">
      <c r="A295" s="1" t="s">
        <v>2717</v>
      </c>
      <c r="B295" s="1" t="s">
        <v>3016</v>
      </c>
      <c r="C295" s="1" t="s">
        <v>3024</v>
      </c>
      <c r="D295" s="0" t="str">
        <f aca="false">LOWER(SUBSTITUTE(C295," ","-"))</f>
        <v>map-the-debris-incomplete</v>
      </c>
      <c r="E295" s="0" t="s">
        <v>3490</v>
      </c>
      <c r="F295" s="0" t="e">
        <f aca="false">VLOOKUP(E295,Temp3!$B$1:$K$362,10,0)</f>
        <v>#N/A</v>
      </c>
    </row>
    <row r="296" customFormat="false" ht="15.75" hidden="false" customHeight="true" outlineLevel="0" collapsed="false">
      <c r="A296" s="1" t="s">
        <v>2717</v>
      </c>
      <c r="B296" s="1" t="s">
        <v>3016</v>
      </c>
      <c r="C296" s="1" t="s">
        <v>3025</v>
      </c>
      <c r="D296" s="0" t="str">
        <f aca="false">LOWER(SUBSTITUTE(C296," ","-"))</f>
        <v>pairwise-incomplete</v>
      </c>
      <c r="E296" s="0" t="s">
        <v>3491</v>
      </c>
      <c r="F296" s="0" t="e">
        <f aca="false">VLOOKUP(E296,Temp3!$B$1:$K$362,10,0)</f>
        <v>#N/A</v>
      </c>
    </row>
    <row r="297" customFormat="false" ht="15.75" hidden="false" customHeight="true" outlineLevel="0" collapsed="false">
      <c r="A297" s="1" t="s">
        <v>2717</v>
      </c>
      <c r="B297" s="1" t="s">
        <v>3026</v>
      </c>
      <c r="C297" s="1" t="s">
        <v>3027</v>
      </c>
      <c r="D297" s="0" t="str">
        <f aca="false">LOWER(SUBSTITUTE(C297," ","-"))</f>
        <v>build-a-javascript-calculator-incomplete - *</v>
      </c>
      <c r="E297" s="0" t="s">
        <v>3492</v>
      </c>
      <c r="F297" s="0" t="e">
        <f aca="false">VLOOKUP(E297,Temp3!$B$1:$K$362,10,0)</f>
        <v>#N/A</v>
      </c>
      <c r="H297" s="1" t="s">
        <v>3028</v>
      </c>
      <c r="I297" s="0" t="n">
        <f aca="false">150*60</f>
        <v>9000</v>
      </c>
      <c r="J297" s="1" t="s">
        <v>3313</v>
      </c>
    </row>
    <row r="298" customFormat="false" ht="15.75" hidden="false" customHeight="true" outlineLevel="0" collapsed="false">
      <c r="A298" s="1" t="s">
        <v>2717</v>
      </c>
      <c r="B298" s="1" t="s">
        <v>3026</v>
      </c>
      <c r="C298" s="1" t="s">
        <v>3029</v>
      </c>
      <c r="D298" s="0" t="str">
        <f aca="false">LOWER(SUBSTITUTE(C298," ","-"))</f>
        <v>build-a-pomodoro-clock-incomplete - *</v>
      </c>
      <c r="E298" s="0" t="s">
        <v>3493</v>
      </c>
      <c r="F298" s="0" t="e">
        <f aca="false">VLOOKUP(E298,Temp3!$B$1:$K$362,10,0)</f>
        <v>#N/A</v>
      </c>
    </row>
    <row r="299" customFormat="false" ht="15.75" hidden="false" customHeight="true" outlineLevel="0" collapsed="false">
      <c r="A299" s="1" t="s">
        <v>2717</v>
      </c>
      <c r="B299" s="1" t="s">
        <v>3026</v>
      </c>
      <c r="C299" s="1" t="s">
        <v>3030</v>
      </c>
      <c r="D299" s="0" t="str">
        <f aca="false">LOWER(SUBSTITUTE(C299," ","-"))</f>
        <v>build-a-tic-tac-toe-game-incomplete - *</v>
      </c>
      <c r="E299" s="0" t="s">
        <v>3494</v>
      </c>
      <c r="F299" s="0" t="e">
        <f aca="false">VLOOKUP(E299,Temp3!$B$1:$K$362,10,0)</f>
        <v>#N/A</v>
      </c>
    </row>
    <row r="300" customFormat="false" ht="15.75" hidden="false" customHeight="true" outlineLevel="0" collapsed="false">
      <c r="A300" s="1" t="s">
        <v>2717</v>
      </c>
      <c r="B300" s="1" t="s">
        <v>3026</v>
      </c>
      <c r="C300" s="1" t="s">
        <v>3031</v>
      </c>
      <c r="D300" s="0" t="str">
        <f aca="false">LOWER(SUBSTITUTE(C300," ","-"))</f>
        <v>build-a-simon-game-incomplete - *</v>
      </c>
      <c r="E300" s="0" t="s">
        <v>3495</v>
      </c>
      <c r="F300" s="0" t="e">
        <f aca="false">VLOOKUP(E300,Temp3!$B$1:$K$362,10,0)</f>
        <v>#N/A</v>
      </c>
    </row>
    <row r="301" customFormat="false" ht="15.75" hidden="false" customHeight="true" outlineLevel="0" collapsed="false">
      <c r="A301" s="1" t="s">
        <v>2717</v>
      </c>
      <c r="B301" s="1" t="s">
        <v>3032</v>
      </c>
      <c r="C301" s="1" t="s">
        <v>3033</v>
      </c>
      <c r="D301" s="0" t="str">
        <f aca="false">LOWER(SUBSTITUTE(C301," ","-"))</f>
        <v>claim-your-front-end-development-certificate-incomplete</v>
      </c>
      <c r="E301" s="0" t="s">
        <v>3496</v>
      </c>
      <c r="F301" s="0" t="e">
        <f aca="false">VLOOKUP(E301,Temp3!$B$1:$K$362,10,0)</f>
        <v>#N/A</v>
      </c>
      <c r="H301" s="1" t="s">
        <v>3034</v>
      </c>
      <c r="I301" s="0" t="n">
        <f aca="false">5</f>
        <v>5</v>
      </c>
      <c r="J301" s="0" t="e">
        <f aca="false">F301</f>
        <v>#N/A</v>
      </c>
    </row>
    <row r="302" customFormat="false" ht="15.75" hidden="false" customHeight="true" outlineLevel="0" collapsed="false">
      <c r="A302" s="1" t="s">
        <v>3035</v>
      </c>
      <c r="B302" s="1" t="s">
        <v>3036</v>
      </c>
      <c r="C302" s="1" t="s">
        <v>3037</v>
      </c>
      <c r="D302" s="0" t="str">
        <f aca="false">LOWER(SUBSTITUTE(C302," ","-"))</f>
        <v>learn-sass-challenges-incomplete - coming-soon</v>
      </c>
      <c r="E302" s="0" t="s">
        <v>3497</v>
      </c>
      <c r="F302" s="0" t="e">
        <f aca="false">VLOOKUP(E302,Temp3!$B$1:$K$362,10,0)</f>
        <v>#N/A</v>
      </c>
      <c r="H302" s="1" t="s">
        <v>2720</v>
      </c>
      <c r="I302" s="0" t="n">
        <f aca="false">5*60</f>
        <v>300</v>
      </c>
    </row>
    <row r="303" customFormat="false" ht="15.75" hidden="false" customHeight="true" outlineLevel="0" collapsed="false">
      <c r="A303" s="1" t="s">
        <v>3035</v>
      </c>
      <c r="B303" s="1" t="s">
        <v>3038</v>
      </c>
      <c r="C303" s="1" t="s">
        <v>3039</v>
      </c>
      <c r="D303" s="0" t="str">
        <f aca="false">LOWER(SUBSTITUTE(C303," ","-"))</f>
        <v>learn-react-challenges-incomplete - coming-soon</v>
      </c>
      <c r="E303" s="0" t="s">
        <v>3498</v>
      </c>
      <c r="F303" s="0" t="e">
        <f aca="false">VLOOKUP(E303,Temp3!$B$1:$K$362,10,0)</f>
        <v>#N/A</v>
      </c>
      <c r="H303" s="1" t="s">
        <v>2720</v>
      </c>
      <c r="I303" s="1" t="n">
        <f aca="false">5*60</f>
        <v>300</v>
      </c>
    </row>
    <row r="304" customFormat="false" ht="15.75" hidden="false" customHeight="true" outlineLevel="0" collapsed="false">
      <c r="A304" s="1" t="s">
        <v>3035</v>
      </c>
      <c r="B304" s="1" t="s">
        <v>3040</v>
      </c>
      <c r="C304" s="1" t="s">
        <v>3041</v>
      </c>
      <c r="D304" s="0" t="str">
        <f aca="false">LOWER(SUBSTITUTE(C304," ","-"))</f>
        <v>build-a-markdown-previewer-incomplete - *</v>
      </c>
      <c r="E304" s="0" t="s">
        <v>3499</v>
      </c>
      <c r="F304" s="0" t="e">
        <f aca="false">VLOOKUP(E304,Temp3!$B$1:$K$362,10,0)</f>
        <v>#N/A</v>
      </c>
      <c r="H304" s="1" t="s">
        <v>3042</v>
      </c>
      <c r="I304" s="0" t="n">
        <f aca="false">200*60</f>
        <v>12000</v>
      </c>
      <c r="J304" s="1" t="s">
        <v>3313</v>
      </c>
    </row>
    <row r="305" customFormat="false" ht="15.75" hidden="false" customHeight="true" outlineLevel="0" collapsed="false">
      <c r="A305" s="1" t="s">
        <v>3035</v>
      </c>
      <c r="B305" s="1" t="s">
        <v>3040</v>
      </c>
      <c r="C305" s="1" t="s">
        <v>3043</v>
      </c>
      <c r="D305" s="0" t="str">
        <f aca="false">LOWER(SUBSTITUTE(C305," ","-"))</f>
        <v>build-a-camper-leaderboard-incomplete - *</v>
      </c>
      <c r="E305" s="0" t="s">
        <v>3500</v>
      </c>
      <c r="F305" s="0" t="e">
        <f aca="false">VLOOKUP(E305,Temp3!$B$1:$K$362,10,0)</f>
        <v>#N/A</v>
      </c>
    </row>
    <row r="306" customFormat="false" ht="15.75" hidden="false" customHeight="true" outlineLevel="0" collapsed="false">
      <c r="A306" s="1" t="s">
        <v>3035</v>
      </c>
      <c r="B306" s="1" t="s">
        <v>3040</v>
      </c>
      <c r="C306" s="1" t="s">
        <v>3044</v>
      </c>
      <c r="D306" s="0" t="str">
        <f aca="false">LOWER(SUBSTITUTE(C306," ","-"))</f>
        <v>build-a-recipe-box-incomplete - *</v>
      </c>
      <c r="E306" s="0" t="s">
        <v>3501</v>
      </c>
      <c r="F306" s="0" t="e">
        <f aca="false">VLOOKUP(E306,Temp3!$B$1:$K$362,10,0)</f>
        <v>#N/A</v>
      </c>
    </row>
    <row r="307" customFormat="false" ht="15.75" hidden="false" customHeight="true" outlineLevel="0" collapsed="false">
      <c r="A307" s="1" t="s">
        <v>3035</v>
      </c>
      <c r="B307" s="1" t="s">
        <v>3040</v>
      </c>
      <c r="C307" s="1" t="s">
        <v>3045</v>
      </c>
      <c r="D307" s="0" t="str">
        <f aca="false">LOWER(SUBSTITUTE(C307," ","-"))</f>
        <v>build-the-game-of-life-incomplete - *</v>
      </c>
      <c r="E307" s="0" t="s">
        <v>3502</v>
      </c>
      <c r="F307" s="0" t="e">
        <f aca="false">VLOOKUP(E307,Temp3!$B$1:$K$362,10,0)</f>
        <v>#N/A</v>
      </c>
    </row>
    <row r="308" customFormat="false" ht="15.75" hidden="false" customHeight="true" outlineLevel="0" collapsed="false">
      <c r="A308" s="1" t="s">
        <v>3035</v>
      </c>
      <c r="B308" s="1" t="s">
        <v>3040</v>
      </c>
      <c r="C308" s="1" t="s">
        <v>3046</v>
      </c>
      <c r="D308" s="0" t="str">
        <f aca="false">LOWER(SUBSTITUTE(C308," ","-"))</f>
        <v>build-a-roguelike-dungeon-crawler-game-incomplete - *</v>
      </c>
      <c r="E308" s="0" t="s">
        <v>3503</v>
      </c>
      <c r="F308" s="0" t="e">
        <f aca="false">VLOOKUP(E308,Temp3!$B$1:$K$362,10,0)</f>
        <v>#N/A</v>
      </c>
    </row>
    <row r="309" customFormat="false" ht="15.75" hidden="false" customHeight="true" outlineLevel="0" collapsed="false">
      <c r="A309" s="1" t="s">
        <v>3035</v>
      </c>
      <c r="B309" s="1" t="s">
        <v>3047</v>
      </c>
      <c r="C309" s="1" t="s">
        <v>3048</v>
      </c>
      <c r="D309" s="0" t="str">
        <f aca="false">LOWER(SUBSTITUTE(C309," ","-"))</f>
        <v>learn-d3-challenges-incomplete - coming-soon</v>
      </c>
      <c r="E309" s="0" t="s">
        <v>3504</v>
      </c>
      <c r="F309" s="0" t="e">
        <f aca="false">VLOOKUP(E309,Temp3!$B$1:$K$362,10,0)</f>
        <v>#N/A</v>
      </c>
      <c r="H309" s="1" t="s">
        <v>2720</v>
      </c>
      <c r="I309" s="1" t="n">
        <f aca="false">5*60</f>
        <v>300</v>
      </c>
      <c r="J309" s="1" t="s">
        <v>3313</v>
      </c>
    </row>
    <row r="310" customFormat="false" ht="15.75" hidden="false" customHeight="true" outlineLevel="0" collapsed="false">
      <c r="A310" s="1" t="s">
        <v>3035</v>
      </c>
      <c r="B310" s="1" t="s">
        <v>3049</v>
      </c>
      <c r="C310" s="1" t="s">
        <v>3050</v>
      </c>
      <c r="D310" s="0" t="str">
        <f aca="false">LOWER(SUBSTITUTE(C310," ","-"))</f>
        <v>visualize-data-with-a-bar-chart-incomplete - *</v>
      </c>
      <c r="E310" s="0" t="s">
        <v>3505</v>
      </c>
      <c r="F310" s="0" t="e">
        <f aca="false">VLOOKUP(E310,Temp3!$B$1:$K$362,10,0)</f>
        <v>#N/A</v>
      </c>
      <c r="H310" s="1" t="s">
        <v>3042</v>
      </c>
      <c r="I310" s="0" t="n">
        <f aca="false">200*60</f>
        <v>12000</v>
      </c>
      <c r="J310" s="1" t="s">
        <v>3313</v>
      </c>
    </row>
    <row r="311" customFormat="false" ht="15.75" hidden="false" customHeight="true" outlineLevel="0" collapsed="false">
      <c r="A311" s="1" t="s">
        <v>3035</v>
      </c>
      <c r="B311" s="1" t="s">
        <v>3049</v>
      </c>
      <c r="C311" s="1" t="s">
        <v>3051</v>
      </c>
      <c r="D311" s="0" t="str">
        <f aca="false">LOWER(SUBSTITUTE(C311," ","-"))</f>
        <v>visualize-data-with-a-scatterplot-graph-incomplete - *</v>
      </c>
      <c r="E311" s="0" t="s">
        <v>3506</v>
      </c>
      <c r="F311" s="0" t="e">
        <f aca="false">VLOOKUP(E311,Temp3!$B$1:$K$362,10,0)</f>
        <v>#N/A</v>
      </c>
    </row>
    <row r="312" customFormat="false" ht="15.75" hidden="false" customHeight="true" outlineLevel="0" collapsed="false">
      <c r="A312" s="1" t="s">
        <v>3035</v>
      </c>
      <c r="B312" s="1" t="s">
        <v>3049</v>
      </c>
      <c r="C312" s="1" t="s">
        <v>3052</v>
      </c>
      <c r="D312" s="0" t="str">
        <f aca="false">LOWER(SUBSTITUTE(C312," ","-"))</f>
        <v>visualize-data-with-a-heat-map-incomplete - *</v>
      </c>
      <c r="E312" s="0" t="s">
        <v>3507</v>
      </c>
      <c r="F312" s="0" t="e">
        <f aca="false">VLOOKUP(E312,Temp3!$B$1:$K$362,10,0)</f>
        <v>#N/A</v>
      </c>
    </row>
    <row r="313" customFormat="false" ht="15.75" hidden="false" customHeight="true" outlineLevel="0" collapsed="false">
      <c r="A313" s="1" t="s">
        <v>3035</v>
      </c>
      <c r="B313" s="1" t="s">
        <v>3049</v>
      </c>
      <c r="C313" s="1" t="s">
        <v>3053</v>
      </c>
      <c r="D313" s="0" t="str">
        <f aca="false">LOWER(SUBSTITUTE(C313," ","-"))</f>
        <v>show-national-contiguity-with-a-force-directed-graph-incomplete - *</v>
      </c>
      <c r="E313" s="0" t="s">
        <v>3508</v>
      </c>
      <c r="F313" s="0" t="e">
        <f aca="false">VLOOKUP(E313,Temp3!$B$1:$K$362,10,0)</f>
        <v>#N/A</v>
      </c>
    </row>
    <row r="314" customFormat="false" ht="15.75" hidden="false" customHeight="true" outlineLevel="0" collapsed="false">
      <c r="A314" s="1" t="s">
        <v>3035</v>
      </c>
      <c r="B314" s="1" t="s">
        <v>3049</v>
      </c>
      <c r="C314" s="1" t="s">
        <v>3054</v>
      </c>
      <c r="D314" s="0" t="str">
        <f aca="false">LOWER(SUBSTITUTE(C314," ","-"))</f>
        <v>map-data-across-the-globe-incomplete - *</v>
      </c>
      <c r="E314" s="0" t="s">
        <v>3509</v>
      </c>
      <c r="F314" s="0" t="e">
        <f aca="false">VLOOKUP(E314,Temp3!$B$1:$K$362,10,0)</f>
        <v>#N/A</v>
      </c>
    </row>
    <row r="315" customFormat="false" ht="15.75" hidden="false" customHeight="true" outlineLevel="0" collapsed="false">
      <c r="A315" s="1" t="s">
        <v>3035</v>
      </c>
      <c r="B315" s="1" t="s">
        <v>3055</v>
      </c>
      <c r="C315" s="1" t="s">
        <v>3056</v>
      </c>
      <c r="D315" s="0" t="str">
        <f aca="false">LOWER(SUBSTITUTE(C315," ","-"))</f>
        <v>claim-your-data-visualization-certificate-incomplete</v>
      </c>
      <c r="E315" s="0" t="s">
        <v>3510</v>
      </c>
      <c r="F315" s="0" t="e">
        <f aca="false">VLOOKUP(E315,Temp3!$B$1:$K$362,10,0)</f>
        <v>#N/A</v>
      </c>
      <c r="H315" s="1" t="s">
        <v>3034</v>
      </c>
      <c r="I315" s="1" t="n">
        <v>5</v>
      </c>
      <c r="J315" s="0" t="e">
        <f aca="false">F315</f>
        <v>#N/A</v>
      </c>
    </row>
    <row r="316" customFormat="false" ht="15.75" hidden="false" customHeight="true" outlineLevel="0" collapsed="false">
      <c r="A316" s="1" t="s">
        <v>3057</v>
      </c>
      <c r="B316" s="1" t="s">
        <v>3058</v>
      </c>
      <c r="C316" s="1" t="s">
        <v>3059</v>
      </c>
      <c r="D316" s="0" t="str">
        <f aca="false">LOWER(SUBSTITUTE(C316," ","-"))</f>
        <v>use-the-javascript-console-incomplete</v>
      </c>
      <c r="E316" s="0" t="s">
        <v>3511</v>
      </c>
      <c r="F316" s="0" t="e">
        <f aca="false">VLOOKUP(E316,Temp3!$B$1:$K$362,10,0)</f>
        <v>#N/A</v>
      </c>
      <c r="H316" s="1" t="s">
        <v>2711</v>
      </c>
      <c r="I316" s="0" t="n">
        <f aca="false">15</f>
        <v>15</v>
      </c>
      <c r="J316" s="1" t="s">
        <v>3313</v>
      </c>
    </row>
    <row r="317" customFormat="false" ht="15.75" hidden="false" customHeight="true" outlineLevel="0" collapsed="false">
      <c r="A317" s="1" t="s">
        <v>3057</v>
      </c>
      <c r="B317" s="1" t="s">
        <v>3058</v>
      </c>
      <c r="C317" s="1" t="s">
        <v>3060</v>
      </c>
      <c r="D317" s="0" t="str">
        <f aca="false">LOWER(SUBSTITUTE(C317," ","-"))</f>
        <v>using-typeof-incomplete</v>
      </c>
      <c r="E317" s="0" t="s">
        <v>3512</v>
      </c>
      <c r="F317" s="0" t="e">
        <f aca="false">VLOOKUP(E317,Temp3!$B$1:$K$362,10,0)</f>
        <v>#N/A</v>
      </c>
    </row>
    <row r="318" customFormat="false" ht="15.75" hidden="false" customHeight="true" outlineLevel="0" collapsed="false">
      <c r="A318" s="1" t="s">
        <v>3057</v>
      </c>
      <c r="B318" s="1" t="s">
        <v>3061</v>
      </c>
      <c r="C318" s="1" t="s">
        <v>3062</v>
      </c>
      <c r="D318" s="0" t="str">
        <f aca="false">LOWER(SUBSTITUTE(C318," ","-"))</f>
        <v>save-your-code-revisions-forever-with-git-incomplete</v>
      </c>
      <c r="E318" s="0" t="s">
        <v>3513</v>
      </c>
      <c r="F318" s="0" t="e">
        <f aca="false">VLOOKUP(E318,Temp3!$B$1:$K$362,10,0)</f>
        <v>#N/A</v>
      </c>
      <c r="H318" s="1" t="s">
        <v>2817</v>
      </c>
      <c r="I318" s="0" t="n">
        <f aca="false">3*60</f>
        <v>180</v>
      </c>
      <c r="J318" s="1" t="s">
        <v>3313</v>
      </c>
    </row>
    <row r="319" customFormat="false" ht="15.75" hidden="false" customHeight="true" outlineLevel="0" collapsed="false">
      <c r="A319" s="1" t="s">
        <v>3057</v>
      </c>
      <c r="B319" s="1" t="s">
        <v>3063</v>
      </c>
      <c r="C319" s="1" t="s">
        <v>3064</v>
      </c>
      <c r="D319" s="0" t="str">
        <f aca="false">LOWER(SUBSTITUTE(C319," ","-"))</f>
        <v>manage-packages-with-npm-incomplete</v>
      </c>
      <c r="E319" s="0" t="s">
        <v>3514</v>
      </c>
      <c r="F319" s="0" t="e">
        <f aca="false">VLOOKUP(E319,Temp3!$B$1:$K$362,10,0)</f>
        <v>#N/A</v>
      </c>
      <c r="H319" s="1" t="s">
        <v>3065</v>
      </c>
      <c r="I319" s="0" t="n">
        <f aca="false">20*60</f>
        <v>1200</v>
      </c>
      <c r="J319" s="1" t="s">
        <v>3313</v>
      </c>
    </row>
    <row r="320" customFormat="false" ht="15.75" hidden="false" customHeight="true" outlineLevel="0" collapsed="false">
      <c r="A320" s="1" t="s">
        <v>3057</v>
      </c>
      <c r="B320" s="1" t="s">
        <v>3063</v>
      </c>
      <c r="C320" s="1" t="s">
        <v>3066</v>
      </c>
      <c r="D320" s="0" t="str">
        <f aca="false">LOWER(SUBSTITUTE(C320," ","-"))</f>
        <v>start-a-node.js-server-incomplete</v>
      </c>
      <c r="E320" s="0" t="s">
        <v>3515</v>
      </c>
      <c r="F320" s="0" t="e">
        <f aca="false">VLOOKUP(E320,Temp3!$B$1:$K$362,10,0)</f>
        <v>#N/A</v>
      </c>
    </row>
    <row r="321" customFormat="false" ht="15.75" hidden="false" customHeight="true" outlineLevel="0" collapsed="false">
      <c r="A321" s="1" t="s">
        <v>3057</v>
      </c>
      <c r="B321" s="1" t="s">
        <v>3063</v>
      </c>
      <c r="C321" s="1" t="s">
        <v>3067</v>
      </c>
      <c r="D321" s="0" t="str">
        <f aca="false">LOWER(SUBSTITUTE(C321," ","-"))</f>
        <v>continue-working-with-node.js-servers-incomplete</v>
      </c>
      <c r="E321" s="0" t="s">
        <v>3516</v>
      </c>
      <c r="F321" s="0" t="e">
        <f aca="false">VLOOKUP(E321,Temp3!$B$1:$K$362,10,0)</f>
        <v>#N/A</v>
      </c>
    </row>
    <row r="322" customFormat="false" ht="15.75" hidden="false" customHeight="true" outlineLevel="0" collapsed="false">
      <c r="A322" s="1" t="s">
        <v>3057</v>
      </c>
      <c r="B322" s="1" t="s">
        <v>3063</v>
      </c>
      <c r="C322" s="1" t="s">
        <v>3068</v>
      </c>
      <c r="D322" s="0" t="str">
        <f aca="false">LOWER(SUBSTITUTE(C322," ","-"))</f>
        <v>finish-working-with-node.js-servers-incomplete</v>
      </c>
      <c r="E322" s="0" t="s">
        <v>3517</v>
      </c>
      <c r="F322" s="0" t="e">
        <f aca="false">VLOOKUP(E322,Temp3!$B$1:$K$362,10,0)</f>
        <v>#N/A</v>
      </c>
    </row>
    <row r="323" customFormat="false" ht="15.75" hidden="false" customHeight="true" outlineLevel="0" collapsed="false">
      <c r="A323" s="1" t="s">
        <v>3057</v>
      </c>
      <c r="B323" s="1" t="s">
        <v>3063</v>
      </c>
      <c r="C323" s="1" t="s">
        <v>3069</v>
      </c>
      <c r="D323" s="0" t="str">
        <f aca="false">LOWER(SUBSTITUTE(C323," ","-"))</f>
        <v>build-web-apps-with-express.js-incomplete</v>
      </c>
      <c r="E323" s="0" t="s">
        <v>3518</v>
      </c>
      <c r="F323" s="0" t="e">
        <f aca="false">VLOOKUP(E323,Temp3!$B$1:$K$362,10,0)</f>
        <v>#N/A</v>
      </c>
    </row>
    <row r="324" customFormat="false" ht="15.75" hidden="false" customHeight="true" outlineLevel="0" collapsed="false">
      <c r="A324" s="1" t="s">
        <v>3057</v>
      </c>
      <c r="B324" s="1" t="s">
        <v>3070</v>
      </c>
      <c r="C324" s="1" t="s">
        <v>3071</v>
      </c>
      <c r="D324" s="0" t="str">
        <f aca="false">LOWER(SUBSTITUTE(C324," ","-"))</f>
        <v>store-data-in-mongodb-incomplete</v>
      </c>
      <c r="E324" s="0" t="s">
        <v>3519</v>
      </c>
      <c r="F324" s="0" t="e">
        <f aca="false">VLOOKUP(E324,Temp3!$B$1:$K$362,10,0)</f>
        <v>#N/A</v>
      </c>
      <c r="H324" s="1" t="s">
        <v>2817</v>
      </c>
      <c r="I324" s="0" t="n">
        <f aca="false">3*60</f>
        <v>180</v>
      </c>
      <c r="J324" s="1" t="s">
        <v>3313</v>
      </c>
    </row>
    <row r="325" customFormat="false" ht="15.75" hidden="false" customHeight="true" outlineLevel="0" collapsed="false">
      <c r="A325" s="1" t="s">
        <v>3057</v>
      </c>
      <c r="B325" s="1" t="s">
        <v>3072</v>
      </c>
      <c r="C325" s="1" t="s">
        <v>3073</v>
      </c>
      <c r="D325" s="0" t="str">
        <f aca="false">LOWER(SUBSTITUTE(C325," ","-"))</f>
        <v>get-set-for-our-api-development-projects-incomplete</v>
      </c>
      <c r="E325" s="0" t="s">
        <v>3520</v>
      </c>
      <c r="F325" s="0" t="e">
        <f aca="false">VLOOKUP(E325,Temp3!$B$1:$K$362,10,0)</f>
        <v>#N/A</v>
      </c>
      <c r="H325" s="1" t="s">
        <v>3028</v>
      </c>
      <c r="I325" s="0" t="n">
        <f aca="false">150*60</f>
        <v>9000</v>
      </c>
      <c r="J325" s="1" t="s">
        <v>3313</v>
      </c>
    </row>
    <row r="326" customFormat="false" ht="15.75" hidden="false" customHeight="true" outlineLevel="0" collapsed="false">
      <c r="A326" s="1" t="s">
        <v>3057</v>
      </c>
      <c r="B326" s="1" t="s">
        <v>3072</v>
      </c>
      <c r="C326" s="1" t="s">
        <v>3074</v>
      </c>
      <c r="D326" s="0" t="str">
        <f aca="false">LOWER(SUBSTITUTE(C326," ","-"))</f>
        <v>timestamp-microservice-incomplete - *</v>
      </c>
      <c r="E326" s="0" t="s">
        <v>3521</v>
      </c>
      <c r="F326" s="0" t="e">
        <f aca="false">VLOOKUP(E326,Temp3!$B$1:$K$362,10,0)</f>
        <v>#N/A</v>
      </c>
    </row>
    <row r="327" customFormat="false" ht="15.75" hidden="false" customHeight="true" outlineLevel="0" collapsed="false">
      <c r="A327" s="1" t="s">
        <v>3057</v>
      </c>
      <c r="B327" s="1" t="s">
        <v>3072</v>
      </c>
      <c r="C327" s="1" t="s">
        <v>3075</v>
      </c>
      <c r="D327" s="0" t="str">
        <f aca="false">LOWER(SUBSTITUTE(C327," ","-"))</f>
        <v>request-header-parser-microservice-incomplete - *</v>
      </c>
      <c r="E327" s="0" t="s">
        <v>3522</v>
      </c>
      <c r="F327" s="0" t="e">
        <f aca="false">VLOOKUP(E327,Temp3!$B$1:$K$362,10,0)</f>
        <v>#N/A</v>
      </c>
    </row>
    <row r="328" customFormat="false" ht="15.75" hidden="false" customHeight="true" outlineLevel="0" collapsed="false">
      <c r="A328" s="1" t="s">
        <v>3057</v>
      </c>
      <c r="B328" s="1" t="s">
        <v>3072</v>
      </c>
      <c r="C328" s="1" t="s">
        <v>3076</v>
      </c>
      <c r="D328" s="0" t="str">
        <f aca="false">LOWER(SUBSTITUTE(C328," ","-"))</f>
        <v>url-shortener-microservice-incomplete - *</v>
      </c>
      <c r="E328" s="0" t="s">
        <v>3523</v>
      </c>
      <c r="F328" s="0" t="e">
        <f aca="false">VLOOKUP(E328,Temp3!$B$1:$K$362,10,0)</f>
        <v>#N/A</v>
      </c>
    </row>
    <row r="329" customFormat="false" ht="15.75" hidden="false" customHeight="true" outlineLevel="0" collapsed="false">
      <c r="A329" s="1" t="s">
        <v>3057</v>
      </c>
      <c r="B329" s="1" t="s">
        <v>3072</v>
      </c>
      <c r="C329" s="1" t="s">
        <v>3077</v>
      </c>
      <c r="D329" s="0" t="str">
        <f aca="false">LOWER(SUBSTITUTE(C329," ","-"))</f>
        <v>image-search-abstraction-layer-incomplete - *</v>
      </c>
      <c r="E329" s="0" t="s">
        <v>3524</v>
      </c>
      <c r="F329" s="0" t="e">
        <f aca="false">VLOOKUP(E329,Temp3!$B$1:$K$362,10,0)</f>
        <v>#N/A</v>
      </c>
    </row>
    <row r="330" customFormat="false" ht="15.75" hidden="false" customHeight="true" outlineLevel="0" collapsed="false">
      <c r="A330" s="1" t="s">
        <v>3057</v>
      </c>
      <c r="B330" s="1" t="s">
        <v>3072</v>
      </c>
      <c r="C330" s="1" t="s">
        <v>3078</v>
      </c>
      <c r="D330" s="0" t="str">
        <f aca="false">LOWER(SUBSTITUTE(C330," ","-"))</f>
        <v>file-metadata-microservice-incomplete - *</v>
      </c>
      <c r="E330" s="0" t="s">
        <v>3525</v>
      </c>
      <c r="F330" s="0" t="e">
        <f aca="false">VLOOKUP(E330,Temp3!$B$1:$K$362,10,0)</f>
        <v>#N/A</v>
      </c>
    </row>
    <row r="331" customFormat="false" ht="15.75" hidden="false" customHeight="true" outlineLevel="0" collapsed="false">
      <c r="A331" s="1" t="s">
        <v>3057</v>
      </c>
      <c r="B331" s="1" t="s">
        <v>3079</v>
      </c>
      <c r="C331" s="1" t="s">
        <v>3080</v>
      </c>
      <c r="D331" s="0" t="str">
        <f aca="false">LOWER(SUBSTITUTE(C331," ","-"))</f>
        <v>get-set-for-our-dynamic-web-application-projects-incomplete</v>
      </c>
      <c r="E331" s="0" t="s">
        <v>3526</v>
      </c>
      <c r="F331" s="0" t="e">
        <f aca="false">VLOOKUP(E331,Temp3!$B$1:$K$362,10,0)</f>
        <v>#N/A</v>
      </c>
      <c r="H331" s="1" t="s">
        <v>3081</v>
      </c>
      <c r="I331" s="0" t="n">
        <f aca="false">250*60</f>
        <v>15000</v>
      </c>
      <c r="J331" s="1" t="s">
        <v>3313</v>
      </c>
    </row>
    <row r="332" customFormat="false" ht="15.75" hidden="false" customHeight="true" outlineLevel="0" collapsed="false">
      <c r="A332" s="1" t="s">
        <v>3057</v>
      </c>
      <c r="B332" s="1" t="s">
        <v>3079</v>
      </c>
      <c r="C332" s="1" t="s">
        <v>3082</v>
      </c>
      <c r="D332" s="0" t="str">
        <f aca="false">LOWER(SUBSTITUTE(C332," ","-"))</f>
        <v>build-a-voting-app-incomplete - *</v>
      </c>
      <c r="E332" s="0" t="s">
        <v>3527</v>
      </c>
      <c r="F332" s="0" t="e">
        <f aca="false">VLOOKUP(E332,Temp3!$B$1:$K$362,10,0)</f>
        <v>#N/A</v>
      </c>
    </row>
    <row r="333" customFormat="false" ht="15.75" hidden="false" customHeight="true" outlineLevel="0" collapsed="false">
      <c r="A333" s="1" t="s">
        <v>3057</v>
      </c>
      <c r="B333" s="1" t="s">
        <v>3079</v>
      </c>
      <c r="C333" s="1" t="s">
        <v>3083</v>
      </c>
      <c r="D333" s="0" t="str">
        <f aca="false">LOWER(SUBSTITUTE(C333," ","-"))</f>
        <v>build-a-nightlife-coordination-app-incomplete - *</v>
      </c>
      <c r="E333" s="0" t="s">
        <v>3528</v>
      </c>
      <c r="F333" s="0" t="e">
        <f aca="false">VLOOKUP(E333,Temp3!$B$1:$K$362,10,0)</f>
        <v>#N/A</v>
      </c>
    </row>
    <row r="334" customFormat="false" ht="15.75" hidden="false" customHeight="true" outlineLevel="0" collapsed="false">
      <c r="A334" s="1" t="s">
        <v>3057</v>
      </c>
      <c r="B334" s="1" t="s">
        <v>3079</v>
      </c>
      <c r="C334" s="1" t="s">
        <v>3084</v>
      </c>
      <c r="D334" s="0" t="str">
        <f aca="false">LOWER(SUBSTITUTE(C334," ","-"))</f>
        <v>chart-the-stock-market-incomplete - *</v>
      </c>
      <c r="E334" s="0" t="s">
        <v>3529</v>
      </c>
      <c r="F334" s="0" t="e">
        <f aca="false">VLOOKUP(E334,Temp3!$B$1:$K$362,10,0)</f>
        <v>#N/A</v>
      </c>
    </row>
    <row r="335" customFormat="false" ht="15.75" hidden="false" customHeight="true" outlineLevel="0" collapsed="false">
      <c r="A335" s="1" t="s">
        <v>3057</v>
      </c>
      <c r="B335" s="1" t="s">
        <v>3079</v>
      </c>
      <c r="C335" s="1" t="s">
        <v>3085</v>
      </c>
      <c r="D335" s="0" t="str">
        <f aca="false">LOWER(SUBSTITUTE(C335," ","-"))</f>
        <v>manage-a-book-trading-club-incomplete - *</v>
      </c>
      <c r="E335" s="0" t="s">
        <v>3530</v>
      </c>
      <c r="F335" s="0" t="e">
        <f aca="false">VLOOKUP(E335,Temp3!$B$1:$K$362,10,0)</f>
        <v>#N/A</v>
      </c>
    </row>
    <row r="336" customFormat="false" ht="15.75" hidden="false" customHeight="true" outlineLevel="0" collapsed="false">
      <c r="A336" s="1" t="s">
        <v>3057</v>
      </c>
      <c r="B336" s="1" t="s">
        <v>3079</v>
      </c>
      <c r="C336" s="1" t="s">
        <v>3086</v>
      </c>
      <c r="D336" s="0" t="str">
        <f aca="false">LOWER(SUBSTITUTE(C336," ","-"))</f>
        <v>build-a-pinterest-clone-incomplete - *</v>
      </c>
      <c r="E336" s="0" t="s">
        <v>3531</v>
      </c>
      <c r="F336" s="0" t="e">
        <f aca="false">VLOOKUP(E336,Temp3!$B$1:$K$362,10,0)</f>
        <v>#N/A</v>
      </c>
    </row>
    <row r="337" customFormat="false" ht="15.75" hidden="false" customHeight="true" outlineLevel="0" collapsed="false">
      <c r="A337" s="1" t="s">
        <v>3057</v>
      </c>
      <c r="B337" s="1" t="s">
        <v>3087</v>
      </c>
      <c r="C337" s="1" t="s">
        <v>3088</v>
      </c>
      <c r="D337" s="0" t="str">
        <f aca="false">LOWER(SUBSTITUTE(C337," ","-"))</f>
        <v>claim-your-back-end-development-certificate-incomplete</v>
      </c>
      <c r="E337" s="0" t="s">
        <v>3532</v>
      </c>
      <c r="F337" s="0" t="e">
        <f aca="false">VLOOKUP(E337,Temp3!$B$1:$K$362,10,0)</f>
        <v>#N/A</v>
      </c>
      <c r="H337" s="1" t="s">
        <v>3034</v>
      </c>
      <c r="I337" s="1" t="n">
        <v>5</v>
      </c>
    </row>
    <row r="338" customFormat="false" ht="15.75" hidden="false" customHeight="true" outlineLevel="0" collapsed="false">
      <c r="A338" s="1" t="s">
        <v>3089</v>
      </c>
      <c r="B338" s="1" t="s">
        <v>3090</v>
      </c>
      <c r="C338" s="1" t="s">
        <v>3091</v>
      </c>
      <c r="D338" s="0" t="str">
        <f aca="false">LOWER(SUBSTITUTE(C338," ","-"))</f>
        <v>computer-basics:-the-4-basic-parts-of-a-computer-incomplete</v>
      </c>
      <c r="E338" s="0" t="s">
        <v>3533</v>
      </c>
      <c r="F338" s="0" t="e">
        <f aca="false">VLOOKUP(E338,Temp3!$B$1:$K$362,10,0)</f>
        <v>#N/A</v>
      </c>
      <c r="H338" s="1" t="s">
        <v>2949</v>
      </c>
      <c r="I338" s="0" t="n">
        <f aca="false">2*60</f>
        <v>120</v>
      </c>
      <c r="J338" s="0" t="e">
        <f aca="false">SUM(F338:F352)</f>
        <v>#N/A</v>
      </c>
    </row>
    <row r="339" customFormat="false" ht="15.75" hidden="false" customHeight="true" outlineLevel="0" collapsed="false">
      <c r="A339" s="1" t="s">
        <v>3089</v>
      </c>
      <c r="B339" s="1" t="s">
        <v>3090</v>
      </c>
      <c r="C339" s="1" t="s">
        <v>3092</v>
      </c>
      <c r="D339" s="0" t="str">
        <f aca="false">LOWER(SUBSTITUTE(C339," ","-"))</f>
        <v>computer-basics:-more-computer-hardware-incomplete</v>
      </c>
      <c r="E339" s="0" t="s">
        <v>3534</v>
      </c>
      <c r="F339" s="0" t="e">
        <f aca="false">VLOOKUP(E339,Temp3!$B$1:$K$362,10,0)</f>
        <v>#N/A</v>
      </c>
    </row>
    <row r="340" customFormat="false" ht="15.75" hidden="false" customHeight="true" outlineLevel="0" collapsed="false">
      <c r="A340" s="1" t="s">
        <v>3089</v>
      </c>
      <c r="B340" s="1" t="s">
        <v>3090</v>
      </c>
      <c r="C340" s="1" t="s">
        <v>3093</v>
      </c>
      <c r="D340" s="0" t="str">
        <f aca="false">LOWER(SUBSTITUTE(C340," ","-"))</f>
        <v>computer-basics:-chips-and-moore's-law-incomplete</v>
      </c>
      <c r="E340" s="0" t="s">
        <v>3535</v>
      </c>
      <c r="F340" s="0" t="e">
        <f aca="false">VLOOKUP(E340,Temp3!$B$1:$K$362,10,0)</f>
        <v>#N/A</v>
      </c>
    </row>
    <row r="341" customFormat="false" ht="15.75" hidden="false" customHeight="true" outlineLevel="0" collapsed="false">
      <c r="A341" s="1" t="s">
        <v>3089</v>
      </c>
      <c r="B341" s="1" t="s">
        <v>3090</v>
      </c>
      <c r="C341" s="1" t="s">
        <v>3094</v>
      </c>
      <c r="D341" s="0" t="str">
        <f aca="false">LOWER(SUBSTITUTE(C341," ","-"))</f>
        <v>computer-basics:-intro-to-binary-code-incomplete</v>
      </c>
      <c r="E341" s="0" t="s">
        <v>3536</v>
      </c>
      <c r="F341" s="0" t="e">
        <f aca="false">VLOOKUP(E341,Temp3!$B$1:$K$362,10,0)</f>
        <v>#N/A</v>
      </c>
    </row>
    <row r="342" customFormat="false" ht="15.75" hidden="false" customHeight="true" outlineLevel="0" collapsed="false">
      <c r="A342" s="1" t="s">
        <v>3089</v>
      </c>
      <c r="B342" s="1" t="s">
        <v>3090</v>
      </c>
      <c r="C342" s="1" t="s">
        <v>3095</v>
      </c>
      <c r="D342" s="0" t="str">
        <f aca="false">LOWER(SUBSTITUTE(C342," ","-"))</f>
        <v>computer-basics:-decoding-a-binary-number-incomplete</v>
      </c>
      <c r="E342" s="0" t="s">
        <v>3537</v>
      </c>
      <c r="F342" s="0" t="e">
        <f aca="false">VLOOKUP(E342,Temp3!$B$1:$K$362,10,0)</f>
        <v>#N/A</v>
      </c>
    </row>
    <row r="343" customFormat="false" ht="15.75" hidden="false" customHeight="true" outlineLevel="0" collapsed="false">
      <c r="A343" s="1" t="s">
        <v>3089</v>
      </c>
      <c r="B343" s="1" t="s">
        <v>3090</v>
      </c>
      <c r="C343" s="1" t="s">
        <v>3096</v>
      </c>
      <c r="D343" s="0" t="str">
        <f aca="false">LOWER(SUBSTITUTE(C343," ","-"))</f>
        <v>computer-basics:-binary-bytes-incomplete</v>
      </c>
      <c r="E343" s="0" t="s">
        <v>3538</v>
      </c>
      <c r="F343" s="0" t="e">
        <f aca="false">VLOOKUP(E343,Temp3!$B$1:$K$362,10,0)</f>
        <v>#N/A</v>
      </c>
    </row>
    <row r="344" customFormat="false" ht="15.75" hidden="false" customHeight="true" outlineLevel="0" collapsed="false">
      <c r="A344" s="1" t="s">
        <v>3089</v>
      </c>
      <c r="B344" s="1" t="s">
        <v>3090</v>
      </c>
      <c r="C344" s="1" t="s">
        <v>3097</v>
      </c>
      <c r="D344" s="0" t="str">
        <f aca="false">LOWER(SUBSTITUTE(C344," ","-"))</f>
        <v>computer-basics:-how-to-measure-data-size-incomplete</v>
      </c>
      <c r="E344" s="0" t="s">
        <v>3539</v>
      </c>
      <c r="F344" s="0" t="e">
        <f aca="false">VLOOKUP(E344,Temp3!$B$1:$K$362,10,0)</f>
        <v>#N/A</v>
      </c>
    </row>
    <row r="345" customFormat="false" ht="15.75" hidden="false" customHeight="true" outlineLevel="0" collapsed="false">
      <c r="A345" s="1" t="s">
        <v>3089</v>
      </c>
      <c r="B345" s="1" t="s">
        <v>3090</v>
      </c>
      <c r="C345" s="1" t="s">
        <v>3098</v>
      </c>
      <c r="D345" s="0" t="str">
        <f aca="false">LOWER(SUBSTITUTE(C345," ","-"))</f>
        <v>computer-basics:-measuring-data-speed-incomplete</v>
      </c>
      <c r="E345" s="0" t="s">
        <v>3540</v>
      </c>
      <c r="F345" s="0" t="e">
        <f aca="false">VLOOKUP(E345,Temp3!$B$1:$K$362,10,0)</f>
        <v>#N/A</v>
      </c>
    </row>
    <row r="346" customFormat="false" ht="15.75" hidden="false" customHeight="true" outlineLevel="0" collapsed="false">
      <c r="A346" s="1" t="s">
        <v>3089</v>
      </c>
      <c r="B346" s="1" t="s">
        <v>3090</v>
      </c>
      <c r="C346" s="1" t="s">
        <v>3099</v>
      </c>
      <c r="D346" s="0" t="str">
        <f aca="false">LOWER(SUBSTITUTE(C346," ","-"))</f>
        <v>computer-basics:-types-of-computers-incomplete</v>
      </c>
      <c r="E346" s="0" t="s">
        <v>3541</v>
      </c>
      <c r="F346" s="0" t="e">
        <f aca="false">VLOOKUP(E346,Temp3!$B$1:$K$362,10,0)</f>
        <v>#N/A</v>
      </c>
    </row>
    <row r="347" customFormat="false" ht="15.75" hidden="false" customHeight="true" outlineLevel="0" collapsed="false">
      <c r="A347" s="1" t="s">
        <v>3089</v>
      </c>
      <c r="B347" s="1" t="s">
        <v>3090</v>
      </c>
      <c r="C347" s="1" t="s">
        <v>3100</v>
      </c>
      <c r="D347" s="0" t="str">
        <f aca="false">LOWER(SUBSTITUTE(C347," ","-"))</f>
        <v>computer-basics:-more-on-the-motherboard-incomplete</v>
      </c>
      <c r="E347" s="0" t="s">
        <v>3542</v>
      </c>
      <c r="F347" s="0" t="e">
        <f aca="false">VLOOKUP(E347,Temp3!$B$1:$K$362,10,0)</f>
        <v>#N/A</v>
      </c>
    </row>
    <row r="348" customFormat="false" ht="15.75" hidden="false" customHeight="true" outlineLevel="0" collapsed="false">
      <c r="A348" s="1" t="s">
        <v>3089</v>
      </c>
      <c r="B348" s="1" t="s">
        <v>3090</v>
      </c>
      <c r="C348" s="1" t="s">
        <v>3101</v>
      </c>
      <c r="D348" s="0" t="str">
        <f aca="false">LOWER(SUBSTITUTE(C348," ","-"))</f>
        <v>computer-basics:-data-networks-incomplete</v>
      </c>
      <c r="E348" s="0" t="s">
        <v>3543</v>
      </c>
      <c r="F348" s="0" t="e">
        <f aca="false">VLOOKUP(E348,Temp3!$B$1:$K$362,10,0)</f>
        <v>#N/A</v>
      </c>
    </row>
    <row r="349" customFormat="false" ht="15.75" hidden="false" customHeight="true" outlineLevel="0" collapsed="false">
      <c r="A349" s="1" t="s">
        <v>3089</v>
      </c>
      <c r="B349" s="1" t="s">
        <v>3090</v>
      </c>
      <c r="C349" s="1" t="s">
        <v>3102</v>
      </c>
      <c r="D349" s="0" t="str">
        <f aca="false">LOWER(SUBSTITUTE(C349," ","-"))</f>
        <v>computer-basics:-ip-addresses-incomplete</v>
      </c>
      <c r="E349" s="0" t="s">
        <v>3544</v>
      </c>
      <c r="F349" s="0" t="e">
        <f aca="false">VLOOKUP(E349,Temp3!$B$1:$K$362,10,0)</f>
        <v>#N/A</v>
      </c>
    </row>
    <row r="350" customFormat="false" ht="15.75" hidden="false" customHeight="true" outlineLevel="0" collapsed="false">
      <c r="A350" s="1" t="s">
        <v>3089</v>
      </c>
      <c r="B350" s="1" t="s">
        <v>3090</v>
      </c>
      <c r="C350" s="1" t="s">
        <v>3103</v>
      </c>
      <c r="D350" s="0" t="str">
        <f aca="false">LOWER(SUBSTITUTE(C350," ","-"))</f>
        <v>computer-basics:-how-the-internet-works-incomplete</v>
      </c>
      <c r="E350" s="0" t="s">
        <v>3545</v>
      </c>
      <c r="F350" s="0" t="e">
        <f aca="false">VLOOKUP(E350,Temp3!$B$1:$K$362,10,0)</f>
        <v>#N/A</v>
      </c>
    </row>
    <row r="351" customFormat="false" ht="15.75" hidden="false" customHeight="true" outlineLevel="0" collapsed="false">
      <c r="A351" s="1" t="s">
        <v>3089</v>
      </c>
      <c r="B351" s="1" t="s">
        <v>3090</v>
      </c>
      <c r="C351" s="1" t="s">
        <v>3104</v>
      </c>
      <c r="D351" s="0" t="str">
        <f aca="false">LOWER(SUBSTITUTE(C351," ","-"))</f>
        <v>computer-basics:-software-incomplete</v>
      </c>
      <c r="E351" s="0" t="s">
        <v>3546</v>
      </c>
      <c r="F351" s="0" t="e">
        <f aca="false">VLOOKUP(E351,Temp3!$B$1:$K$362,10,0)</f>
        <v>#N/A</v>
      </c>
    </row>
    <row r="352" customFormat="false" ht="15.75" hidden="false" customHeight="true" outlineLevel="0" collapsed="false">
      <c r="A352" s="1" t="s">
        <v>3089</v>
      </c>
      <c r="B352" s="1" t="s">
        <v>3090</v>
      </c>
      <c r="C352" s="1" t="s">
        <v>3105</v>
      </c>
      <c r="D352" s="0" t="str">
        <f aca="false">LOWER(SUBSTITUTE(C352," ","-"))</f>
        <v>computer-basics:-content-delivery-networks-incomplete</v>
      </c>
      <c r="E352" s="0" t="s">
        <v>3547</v>
      </c>
      <c r="F352" s="0" t="e">
        <f aca="false">VLOOKUP(E352,Temp3!$B$1:$K$362,10,0)</f>
        <v>#N/A</v>
      </c>
    </row>
    <row r="353" customFormat="false" ht="15.75" hidden="false" customHeight="true" outlineLevel="0" collapsed="false">
      <c r="A353" s="1" t="s">
        <v>3089</v>
      </c>
      <c r="B353" s="1" t="s">
        <v>3106</v>
      </c>
      <c r="C353" s="1" t="s">
        <v>3107</v>
      </c>
      <c r="D353" s="0" t="str">
        <f aca="false">LOWER(SUBSTITUTE(C353," ","-"))</f>
        <v>the-dom:-what's-the-document-object-model?-incomplete</v>
      </c>
      <c r="E353" s="0" t="s">
        <v>3548</v>
      </c>
      <c r="F353" s="0" t="e">
        <f aca="false">VLOOKUP(E353,Temp3!$B$1:$K$362,10,0)</f>
        <v>#N/A</v>
      </c>
      <c r="H353" s="1" t="s">
        <v>3108</v>
      </c>
      <c r="I353" s="0" t="n">
        <f aca="false">30</f>
        <v>30</v>
      </c>
      <c r="J353" s="1" t="s">
        <v>3313</v>
      </c>
    </row>
    <row r="354" customFormat="false" ht="15.75" hidden="false" customHeight="true" outlineLevel="0" collapsed="false">
      <c r="A354" s="1" t="s">
        <v>3089</v>
      </c>
      <c r="B354" s="1" t="s">
        <v>3106</v>
      </c>
      <c r="C354" s="1" t="s">
        <v>3109</v>
      </c>
      <c r="D354" s="0" t="str">
        <f aca="false">LOWER(SUBSTITUTE(C354," ","-"))</f>
        <v>the-dom:-style-in-the-header,-script-in-the-footer-incomplete</v>
      </c>
      <c r="E354" s="0" t="s">
        <v>3549</v>
      </c>
      <c r="F354" s="0" t="e">
        <f aca="false">VLOOKUP(E354,Temp3!$B$1:$K$362,10,0)</f>
        <v>#N/A</v>
      </c>
    </row>
    <row r="355" customFormat="false" ht="15.75" hidden="false" customHeight="true" outlineLevel="0" collapsed="false">
      <c r="A355" s="1" t="s">
        <v>3089</v>
      </c>
      <c r="B355" s="1" t="s">
        <v>3110</v>
      </c>
      <c r="C355" s="1" t="s">
        <v>3111</v>
      </c>
      <c r="D355" s="0" t="str">
        <f aca="false">LOWER(SUBSTITUTE(C355," ","-"))</f>
        <v>javascript-lingo:-mdn-and-documentation-incomplete</v>
      </c>
      <c r="E355" s="0" t="s">
        <v>3550</v>
      </c>
      <c r="F355" s="0" t="e">
        <f aca="false">VLOOKUP(E355,Temp3!$B$1:$K$362,10,0)</f>
        <v>#N/A</v>
      </c>
    </row>
    <row r="356" customFormat="false" ht="15.75" hidden="false" customHeight="true" outlineLevel="0" collapsed="false">
      <c r="A356" s="1" t="s">
        <v>3089</v>
      </c>
      <c r="B356" s="1" t="s">
        <v>3110</v>
      </c>
      <c r="C356" s="1" t="s">
        <v>3112</v>
      </c>
      <c r="D356" s="0" t="str">
        <f aca="false">LOWER(SUBSTITUTE(C356," ","-"))</f>
        <v>javascript-lingo:-value-types-incomplete</v>
      </c>
      <c r="E356" s="0" t="s">
        <v>3551</v>
      </c>
      <c r="F356" s="0" t="e">
        <f aca="false">VLOOKUP(E356,Temp3!$B$1:$K$362,10,0)</f>
        <v>#N/A</v>
      </c>
    </row>
    <row r="357" customFormat="false" ht="15.75" hidden="false" customHeight="true" outlineLevel="0" collapsed="false">
      <c r="A357" s="1" t="s">
        <v>3089</v>
      </c>
      <c r="B357" s="1" t="s">
        <v>3110</v>
      </c>
      <c r="C357" s="1" t="s">
        <v>3113</v>
      </c>
      <c r="D357" s="0" t="str">
        <f aca="false">LOWER(SUBSTITUTE(C357," ","-"))</f>
        <v>javascript-lingo:-variables-&amp;-camelcase-incomplete</v>
      </c>
      <c r="E357" s="0" t="s">
        <v>3552</v>
      </c>
      <c r="F357" s="0" t="e">
        <f aca="false">VLOOKUP(E357,Temp3!$B$1:$K$362,10,0)</f>
        <v>#N/A</v>
      </c>
    </row>
    <row r="358" customFormat="false" ht="15.75" hidden="false" customHeight="true" outlineLevel="0" collapsed="false">
      <c r="A358" s="1" t="s">
        <v>3089</v>
      </c>
      <c r="B358" s="1" t="s">
        <v>3110</v>
      </c>
      <c r="C358" s="1" t="s">
        <v>3114</v>
      </c>
      <c r="D358" s="0" t="str">
        <f aca="false">LOWER(SUBSTITUTE(C358," ","-"))</f>
        <v>javascript-lingo:-arrays-&amp;-objects-incomplete</v>
      </c>
      <c r="E358" s="0" t="s">
        <v>3553</v>
      </c>
      <c r="F358" s="0" t="e">
        <f aca="false">VLOOKUP(E358,Temp3!$B$1:$K$362,10,0)</f>
        <v>#N/A</v>
      </c>
    </row>
    <row r="359" customFormat="false" ht="15.75" hidden="false" customHeight="true" outlineLevel="0" collapsed="false">
      <c r="A359" s="1" t="s">
        <v>3089</v>
      </c>
      <c r="B359" s="1" t="s">
        <v>3110</v>
      </c>
      <c r="C359" s="1" t="s">
        <v>3115</v>
      </c>
      <c r="D359" s="0" t="str">
        <f aca="false">LOWER(SUBSTITUTE(C359," ","-"))</f>
        <v>javascript-lingo:-finding-and-indexing-data-in-arrays-incomplete</v>
      </c>
      <c r="E359" s="0" t="s">
        <v>3554</v>
      </c>
      <c r="F359" s="0" t="e">
        <f aca="false">VLOOKUP(E359,Temp3!$B$1:$K$362,10,0)</f>
        <v>#N/A</v>
      </c>
    </row>
    <row r="360" customFormat="false" ht="15.75" hidden="false" customHeight="true" outlineLevel="0" collapsed="false">
      <c r="A360" s="1" t="s">
        <v>3089</v>
      </c>
      <c r="B360" s="1" t="s">
        <v>3110</v>
      </c>
      <c r="C360" s="1" t="s">
        <v>3116</v>
      </c>
      <c r="D360" s="0" t="str">
        <f aca="false">LOWER(SUBSTITUTE(C360," ","-"))</f>
        <v>javascript-lingo:-manipulating-data-incomplete</v>
      </c>
      <c r="E360" s="0" t="s">
        <v>3555</v>
      </c>
      <c r="F360" s="0" t="e">
        <f aca="false">VLOOKUP(E360,Temp3!$B$1:$K$362,10,0)</f>
        <v>#N/A</v>
      </c>
    </row>
    <row r="361" customFormat="false" ht="15.75" hidden="false" customHeight="true" outlineLevel="0" collapsed="false">
      <c r="A361" s="1" t="s">
        <v>3089</v>
      </c>
      <c r="B361" s="1" t="s">
        <v>3110</v>
      </c>
      <c r="C361" s="1" t="s">
        <v>3117</v>
      </c>
      <c r="D361" s="0" t="str">
        <f aca="false">LOWER(SUBSTITUTE(C361," ","-"))</f>
        <v>javascript-lingo:-math-incomplete</v>
      </c>
      <c r="E361" s="0" t="s">
        <v>3556</v>
      </c>
      <c r="F361" s="0" t="e">
        <f aca="false">VLOOKUP(E361,Temp3!$B$1:$K$362,10,0)</f>
        <v>#N/A</v>
      </c>
    </row>
    <row r="362" customFormat="false" ht="15.75" hidden="false" customHeight="true" outlineLevel="0" collapsed="false">
      <c r="A362" s="1" t="s">
        <v>3089</v>
      </c>
      <c r="B362" s="1" t="s">
        <v>3110</v>
      </c>
      <c r="C362" s="1" t="s">
        <v>3118</v>
      </c>
      <c r="D362" s="0" t="str">
        <f aca="false">LOWER(SUBSTITUTE(C362," ","-"))</f>
        <v>javascript-lingo:-loops-incomplete</v>
      </c>
      <c r="E362" s="0" t="s">
        <v>3557</v>
      </c>
      <c r="F362" s="0" t="e">
        <f aca="false">VLOOKUP(E362,Temp3!$B$1:$K$362,10,0)</f>
        <v>#N/A</v>
      </c>
    </row>
    <row r="363" customFormat="false" ht="15.75" hidden="false" customHeight="true" outlineLevel="0" collapsed="false">
      <c r="A363" s="1" t="s">
        <v>3089</v>
      </c>
      <c r="B363" s="1" t="s">
        <v>3110</v>
      </c>
      <c r="C363" s="1" t="s">
        <v>3119</v>
      </c>
      <c r="D363" s="0" t="str">
        <f aca="false">LOWER(SUBSTITUTE(C363," ","-"))</f>
        <v>javascript-lingo:-regular-expressions-incomplete</v>
      </c>
      <c r="E363" s="0" t="s">
        <v>3558</v>
      </c>
      <c r="F363" s="0" t="e">
        <f aca="false">VLOOKUP(E363,Temp3!$B$1:$K$362,10,0)</f>
        <v>#N/A</v>
      </c>
    </row>
    <row r="364" customFormat="false" ht="15.75" hidden="false" customHeight="true" outlineLevel="0" collapsed="false">
      <c r="A364" s="1" t="s">
        <v>3089</v>
      </c>
      <c r="B364" s="1" t="s">
        <v>3120</v>
      </c>
      <c r="C364" s="1" t="s">
        <v>3121</v>
      </c>
      <c r="D364" s="0" t="str">
        <f aca="false">LOWER(SUBSTITUTE(C364," ","-"))</f>
        <v>chrome-dev-tools:-elements-incomplete</v>
      </c>
      <c r="E364" s="0" t="s">
        <v>3559</v>
      </c>
      <c r="F364" s="0" t="e">
        <f aca="false">VLOOKUP(E364,Temp3!$B$1:$K$362,10,0)</f>
        <v>#N/A</v>
      </c>
      <c r="H364" s="1" t="s">
        <v>3122</v>
      </c>
      <c r="I364" s="0" t="n">
        <f aca="false">60</f>
        <v>60</v>
      </c>
      <c r="J364" s="0" t="e">
        <f aca="false">SUM(F364:F372)</f>
        <v>#N/A</v>
      </c>
    </row>
    <row r="365" customFormat="false" ht="15.75" hidden="false" customHeight="true" outlineLevel="0" collapsed="false">
      <c r="A365" s="1" t="s">
        <v>3089</v>
      </c>
      <c r="B365" s="1" t="s">
        <v>3120</v>
      </c>
      <c r="C365" s="1" t="s">
        <v>3123</v>
      </c>
      <c r="D365" s="0" t="str">
        <f aca="false">LOWER(SUBSTITUTE(C365," ","-"))</f>
        <v>chrome-dev-tools:-network-incomplete</v>
      </c>
      <c r="E365" s="0" t="s">
        <v>3560</v>
      </c>
      <c r="F365" s="0" t="e">
        <f aca="false">VLOOKUP(E365,Temp3!$B$1:$K$362,10,0)</f>
        <v>#N/A</v>
      </c>
    </row>
    <row r="366" customFormat="false" ht="15.75" hidden="false" customHeight="true" outlineLevel="0" collapsed="false">
      <c r="A366" s="1" t="s">
        <v>3089</v>
      </c>
      <c r="B366" s="1" t="s">
        <v>3120</v>
      </c>
      <c r="C366" s="1" t="s">
        <v>3124</v>
      </c>
      <c r="D366" s="0" t="str">
        <f aca="false">LOWER(SUBSTITUTE(C366," ","-"))</f>
        <v>chrome-dev-tools:-sources-incomplete</v>
      </c>
      <c r="E366" s="0" t="s">
        <v>3561</v>
      </c>
      <c r="F366" s="0" t="e">
        <f aca="false">VLOOKUP(E366,Temp3!$B$1:$K$362,10,0)</f>
        <v>#N/A</v>
      </c>
    </row>
    <row r="367" customFormat="false" ht="15.75" hidden="false" customHeight="true" outlineLevel="0" collapsed="false">
      <c r="A367" s="1" t="s">
        <v>3089</v>
      </c>
      <c r="B367" s="1" t="s">
        <v>3120</v>
      </c>
      <c r="C367" s="1" t="s">
        <v>3125</v>
      </c>
      <c r="D367" s="0" t="str">
        <f aca="false">LOWER(SUBSTITUTE(C367," ","-"))</f>
        <v>chrome-dev-tools:-timeline-incomplete</v>
      </c>
      <c r="E367" s="0" t="s">
        <v>3562</v>
      </c>
      <c r="F367" s="0" t="e">
        <f aca="false">VLOOKUP(E367,Temp3!$B$1:$K$362,10,0)</f>
        <v>#N/A</v>
      </c>
    </row>
    <row r="368" customFormat="false" ht="15.75" hidden="false" customHeight="true" outlineLevel="0" collapsed="false">
      <c r="A368" s="1" t="s">
        <v>3089</v>
      </c>
      <c r="B368" s="1" t="s">
        <v>3120</v>
      </c>
      <c r="C368" s="1" t="s">
        <v>3126</v>
      </c>
      <c r="D368" s="0" t="str">
        <f aca="false">LOWER(SUBSTITUTE(C368," ","-"))</f>
        <v>chrome-dev-tools:-profiles-incomplete</v>
      </c>
      <c r="E368" s="0" t="s">
        <v>3563</v>
      </c>
      <c r="F368" s="0" t="e">
        <f aca="false">VLOOKUP(E368,Temp3!$B$1:$K$362,10,0)</f>
        <v>#N/A</v>
      </c>
    </row>
    <row r="369" customFormat="false" ht="15.75" hidden="false" customHeight="true" outlineLevel="0" collapsed="false">
      <c r="A369" s="1" t="s">
        <v>3089</v>
      </c>
      <c r="B369" s="1" t="s">
        <v>3120</v>
      </c>
      <c r="C369" s="1" t="s">
        <v>3127</v>
      </c>
      <c r="D369" s="0" t="str">
        <f aca="false">LOWER(SUBSTITUTE(C369," ","-"))</f>
        <v>chrome-dev-tools:-resources-incomplete</v>
      </c>
      <c r="E369" s="0" t="s">
        <v>3564</v>
      </c>
      <c r="F369" s="0" t="e">
        <f aca="false">VLOOKUP(E369,Temp3!$B$1:$K$362,10,0)</f>
        <v>#N/A</v>
      </c>
    </row>
    <row r="370" customFormat="false" ht="15.75" hidden="false" customHeight="true" outlineLevel="0" collapsed="false">
      <c r="A370" s="1" t="s">
        <v>3089</v>
      </c>
      <c r="B370" s="1" t="s">
        <v>3120</v>
      </c>
      <c r="C370" s="1" t="s">
        <v>3128</v>
      </c>
      <c r="D370" s="0" t="str">
        <f aca="false">LOWER(SUBSTITUTE(C370," ","-"))</f>
        <v>chrome-dev-tools:-audits-incomplete</v>
      </c>
      <c r="E370" s="0" t="s">
        <v>3565</v>
      </c>
      <c r="F370" s="0" t="e">
        <f aca="false">VLOOKUP(E370,Temp3!$B$1:$K$362,10,0)</f>
        <v>#N/A</v>
      </c>
    </row>
    <row r="371" customFormat="false" ht="15.75" hidden="false" customHeight="true" outlineLevel="0" collapsed="false">
      <c r="A371" s="1" t="s">
        <v>3089</v>
      </c>
      <c r="B371" s="1" t="s">
        <v>3120</v>
      </c>
      <c r="C371" s="1" t="s">
        <v>3129</v>
      </c>
      <c r="D371" s="0" t="str">
        <f aca="false">LOWER(SUBSTITUTE(C371," ","-"))</f>
        <v>chrome-dev-tools:-console-incomplete</v>
      </c>
      <c r="E371" s="0" t="s">
        <v>3566</v>
      </c>
      <c r="F371" s="0" t="e">
        <f aca="false">VLOOKUP(E371,Temp3!$B$1:$K$362,10,0)</f>
        <v>#N/A</v>
      </c>
    </row>
    <row r="372" customFormat="false" ht="15.75" hidden="false" customHeight="true" outlineLevel="0" collapsed="false">
      <c r="A372" s="1" t="s">
        <v>3089</v>
      </c>
      <c r="B372" s="1" t="s">
        <v>3120</v>
      </c>
      <c r="C372" s="1" t="s">
        <v>3130</v>
      </c>
      <c r="D372" s="0" t="str">
        <f aca="false">LOWER(SUBSTITUTE(C372," ","-"))</f>
        <v>chrome-dev-tools:-summary-incomplete</v>
      </c>
      <c r="E372" s="0" t="s">
        <v>3567</v>
      </c>
      <c r="F372" s="0" t="e">
        <f aca="false">VLOOKUP(E372,Temp3!$B$1:$K$362,10,0)</f>
        <v>#N/A</v>
      </c>
    </row>
    <row r="373" customFormat="false" ht="15.75" hidden="false" customHeight="true" outlineLevel="0" collapsed="false">
      <c r="A373" s="1" t="s">
        <v>3089</v>
      </c>
      <c r="B373" s="1" t="s">
        <v>3131</v>
      </c>
      <c r="C373" s="1" t="s">
        <v>3132</v>
      </c>
      <c r="D373" s="0" t="str">
        <f aca="false">LOWER(SUBSTITUTE(C373," ","-"))</f>
        <v>big-o-notation:-what-it-is-and-why-you-should-care-incomplete</v>
      </c>
      <c r="E373" s="0" t="s">
        <v>3568</v>
      </c>
      <c r="F373" s="0" t="e">
        <f aca="false">VLOOKUP(E373,Temp3!$B$1:$K$362,10,0)</f>
        <v>#N/A</v>
      </c>
      <c r="H373" s="1" t="s">
        <v>3108</v>
      </c>
    </row>
    <row r="374" customFormat="false" ht="15.75" hidden="false" customHeight="true" outlineLevel="0" collapsed="false">
      <c r="A374" s="1" t="s">
        <v>3089</v>
      </c>
      <c r="B374" s="1" t="s">
        <v>3131</v>
      </c>
      <c r="C374" s="1" t="s">
        <v>3133</v>
      </c>
      <c r="D374" s="0" t="str">
        <f aca="false">LOWER(SUBSTITUTE(C374," ","-"))</f>
        <v>big-o-notation:-a-few-examples-incomplete</v>
      </c>
      <c r="E374" s="0" t="s">
        <v>3569</v>
      </c>
      <c r="F374" s="0" t="e">
        <f aca="false">VLOOKUP(E374,Temp3!$B$1:$K$362,10,0)</f>
        <v>#N/A</v>
      </c>
    </row>
    <row r="375" customFormat="false" ht="15.75" hidden="false" customHeight="true" outlineLevel="0" collapsed="false">
      <c r="A375" s="1" t="s">
        <v>3089</v>
      </c>
      <c r="B375" s="1" t="s">
        <v>3134</v>
      </c>
      <c r="C375" s="1" t="s">
        <v>3135</v>
      </c>
      <c r="D375" s="0" t="str">
        <f aca="false">LOWER(SUBSTITUTE(C375," ","-"))</f>
        <v>learn-accessibility-challenges-incomplete - coming-soon</v>
      </c>
      <c r="E375" s="0" t="s">
        <v>3570</v>
      </c>
      <c r="F375" s="0" t="e">
        <f aca="false">VLOOKUP(E375,Temp3!$B$1:$K$362,10,0)</f>
        <v>#N/A</v>
      </c>
      <c r="H375" s="1" t="s">
        <v>3136</v>
      </c>
    </row>
    <row r="376" customFormat="false" ht="15.75" hidden="false" customHeight="true" outlineLevel="0" collapsed="false">
      <c r="A376" s="1" t="s">
        <v>3089</v>
      </c>
      <c r="B376" s="1" t="s">
        <v>3137</v>
      </c>
      <c r="C376" s="1" t="s">
        <v>3138</v>
      </c>
      <c r="D376" s="0" t="str">
        <f aca="false">LOWER(SUBSTITUTE(C376," ","-"))</f>
        <v>learn-agile-challenges-incomplete - coming-soon</v>
      </c>
      <c r="E376" s="0" t="s">
        <v>3571</v>
      </c>
      <c r="F376" s="0" t="e">
        <f aca="false">VLOOKUP(E376,Temp3!$B$1:$K$362,10,0)</f>
        <v>#N/A</v>
      </c>
      <c r="H376" s="1" t="s">
        <v>3136</v>
      </c>
    </row>
    <row r="377" customFormat="false" ht="15.75" hidden="false" customHeight="true" outlineLevel="0" collapsed="false">
      <c r="A377" s="1" t="s">
        <v>3089</v>
      </c>
      <c r="B377" s="1" t="s">
        <v>3139</v>
      </c>
      <c r="C377" s="1" t="s">
        <v>3140</v>
      </c>
      <c r="D377" s="0" t="str">
        <f aca="false">LOWER(SUBSTITUTE(C377," ","-"))</f>
        <v>learn-computer-science-challenges-incomplete - coming-soon</v>
      </c>
      <c r="E377" s="0" t="s">
        <v>3572</v>
      </c>
      <c r="F377" s="0" t="e">
        <f aca="false">VLOOKUP(E377,Temp3!$B$1:$K$362,10,0)</f>
        <v>#N/A</v>
      </c>
      <c r="H377" s="1" t="s">
        <v>3136</v>
      </c>
    </row>
    <row r="378" customFormat="false" ht="15.75" hidden="false" customHeight="true" outlineLevel="0" collapsed="false">
      <c r="A378" s="1" t="s">
        <v>3089</v>
      </c>
      <c r="B378" s="1" t="s">
        <v>3141</v>
      </c>
      <c r="C378" s="1" t="s">
        <v>3142</v>
      </c>
      <c r="D378" s="0" t="str">
        <f aca="false">LOWER(SUBSTITUTE(C378," ","-"))</f>
        <v>learn-data-visualization-challenges-incomplete - coming-soon</v>
      </c>
      <c r="E378" s="0" t="s">
        <v>3573</v>
      </c>
      <c r="F378" s="0" t="e">
        <f aca="false">VLOOKUP(E378,Temp3!$B$1:$K$362,10,0)</f>
        <v>#N/A</v>
      </c>
      <c r="H378" s="1" t="s">
        <v>3136</v>
      </c>
    </row>
    <row r="379" customFormat="false" ht="15.75" hidden="false" customHeight="true" outlineLevel="0" collapsed="false">
      <c r="A379" s="1" t="s">
        <v>3089</v>
      </c>
      <c r="B379" s="1" t="s">
        <v>3143</v>
      </c>
      <c r="C379" s="1" t="s">
        <v>3144</v>
      </c>
      <c r="D379" s="0" t="str">
        <f aca="false">LOWER(SUBSTITUTE(C379," ","-"))</f>
        <v>learn-embedded-and-internet-of-things-challenges-incomplete - coming-soon</v>
      </c>
      <c r="E379" s="0" t="s">
        <v>3574</v>
      </c>
      <c r="F379" s="0" t="e">
        <f aca="false">VLOOKUP(E379,Temp3!$B$1:$K$362,10,0)</f>
        <v>#N/A</v>
      </c>
      <c r="H379" s="1" t="s">
        <v>3136</v>
      </c>
    </row>
    <row r="380" customFormat="false" ht="15.75" hidden="false" customHeight="true" outlineLevel="0" collapsed="false">
      <c r="A380" s="1" t="s">
        <v>3089</v>
      </c>
      <c r="B380" s="1" t="s">
        <v>3145</v>
      </c>
      <c r="C380" s="1" t="s">
        <v>3146</v>
      </c>
      <c r="D380" s="0" t="str">
        <f aca="false">LOWER(SUBSTITUTE(C380," ","-"))</f>
        <v>learn-game-development-challenges-incomplete - coming-soon</v>
      </c>
      <c r="E380" s="0" t="s">
        <v>3575</v>
      </c>
      <c r="F380" s="0" t="e">
        <f aca="false">VLOOKUP(E380,Temp3!$B$1:$K$362,10,0)</f>
        <v>#N/A</v>
      </c>
      <c r="H380" s="1" t="s">
        <v>3136</v>
      </c>
    </row>
    <row r="381" customFormat="false" ht="15.75" hidden="false" customHeight="true" outlineLevel="0" collapsed="false">
      <c r="A381" s="1" t="s">
        <v>3089</v>
      </c>
      <c r="B381" s="1" t="s">
        <v>3147</v>
      </c>
      <c r="C381" s="1" t="s">
        <v>3148</v>
      </c>
      <c r="D381" s="0" t="str">
        <f aca="false">LOWER(SUBSTITUTE(C381," ","-"))</f>
        <v>learn-gamification-challenges-incomplete - coming-soon</v>
      </c>
      <c r="E381" s="0" t="s">
        <v>3576</v>
      </c>
      <c r="F381" s="0" t="e">
        <f aca="false">VLOOKUP(E381,Temp3!$B$1:$K$362,10,0)</f>
        <v>#N/A</v>
      </c>
      <c r="H381" s="1" t="s">
        <v>3136</v>
      </c>
    </row>
    <row r="382" customFormat="false" ht="15.75" hidden="false" customHeight="true" outlineLevel="0" collapsed="false">
      <c r="A382" s="1" t="s">
        <v>3089</v>
      </c>
      <c r="B382" s="1" t="s">
        <v>3149</v>
      </c>
      <c r="C382" s="1" t="s">
        <v>3150</v>
      </c>
      <c r="D382" s="0" t="str">
        <f aca="false">LOWER(SUBSTITUTE(C382," ","-"))</f>
        <v>learn-machine-learning-challenges-incomplete - coming-soon</v>
      </c>
      <c r="E382" s="0" t="s">
        <v>3577</v>
      </c>
      <c r="F382" s="0" t="e">
        <f aca="false">VLOOKUP(E382,Temp3!$B$1:$K$362,10,0)</f>
        <v>#N/A</v>
      </c>
      <c r="H382" s="1" t="s">
        <v>3136</v>
      </c>
    </row>
    <row r="383" customFormat="false" ht="15.75" hidden="false" customHeight="true" outlineLevel="0" collapsed="false">
      <c r="A383" s="1" t="s">
        <v>3089</v>
      </c>
      <c r="B383" s="1" t="s">
        <v>3151</v>
      </c>
      <c r="C383" s="1" t="s">
        <v>3152</v>
      </c>
      <c r="D383" s="0" t="str">
        <f aca="false">LOWER(SUBSTITUTE(C383," ","-"))</f>
        <v>learn-math-for-programmers-challenges-incomplete - coming-soon</v>
      </c>
      <c r="E383" s="0" t="s">
        <v>3578</v>
      </c>
      <c r="F383" s="0" t="e">
        <f aca="false">VLOOKUP(E383,Temp3!$B$1:$K$362,10,0)</f>
        <v>#N/A</v>
      </c>
      <c r="H383" s="1" t="s">
        <v>3136</v>
      </c>
    </row>
    <row r="384" customFormat="false" ht="15.75" hidden="false" customHeight="true" outlineLevel="0" collapsed="false">
      <c r="A384" s="1" t="s">
        <v>3089</v>
      </c>
      <c r="B384" s="1" t="s">
        <v>3153</v>
      </c>
      <c r="C384" s="1" t="s">
        <v>3154</v>
      </c>
      <c r="D384" s="0" t="str">
        <f aca="false">LOWER(SUBSTITUTE(C384," ","-"))</f>
        <v>learn-mobile-javascript-development-challenges-incomplete - coming-soon</v>
      </c>
      <c r="E384" s="0" t="s">
        <v>3579</v>
      </c>
      <c r="F384" s="0" t="e">
        <f aca="false">VLOOKUP(E384,Temp3!$B$1:$K$362,10,0)</f>
        <v>#N/A</v>
      </c>
      <c r="H384" s="1" t="s">
        <v>3136</v>
      </c>
    </row>
    <row r="385" customFormat="false" ht="15.75" hidden="false" customHeight="true" outlineLevel="0" collapsed="false">
      <c r="A385" s="1" t="s">
        <v>3089</v>
      </c>
      <c r="B385" s="1" t="s">
        <v>3155</v>
      </c>
      <c r="C385" s="1" t="s">
        <v>3156</v>
      </c>
      <c r="D385" s="0" t="str">
        <f aca="false">LOWER(SUBSTITUTE(C385," ","-"))</f>
        <v>learn-devops-challenges-incomplete - coming-soon</v>
      </c>
      <c r="E385" s="0" t="s">
        <v>3580</v>
      </c>
      <c r="F385" s="0" t="e">
        <f aca="false">VLOOKUP(E385,Temp3!$B$1:$K$362,10,0)</f>
        <v>#N/A</v>
      </c>
      <c r="H385" s="1" t="s">
        <v>3136</v>
      </c>
    </row>
    <row r="386" customFormat="false" ht="15.75" hidden="false" customHeight="true" outlineLevel="0" collapsed="false">
      <c r="A386" s="1" t="s">
        <v>3089</v>
      </c>
      <c r="B386" s="1" t="s">
        <v>3157</v>
      </c>
      <c r="C386" s="1" t="s">
        <v>3158</v>
      </c>
      <c r="D386" s="0" t="str">
        <f aca="false">LOWER(SUBSTITUTE(C386," ","-"))</f>
        <v>learn-software-engineering-principles-challenges-incomplete - coming-soon</v>
      </c>
      <c r="E386" s="0" t="s">
        <v>3581</v>
      </c>
      <c r="F386" s="0" t="e">
        <f aca="false">VLOOKUP(E386,Temp3!$B$1:$K$362,10,0)</f>
        <v>#N/A</v>
      </c>
      <c r="H386" s="1" t="s">
        <v>3136</v>
      </c>
    </row>
    <row r="387" customFormat="false" ht="15.75" hidden="false" customHeight="true" outlineLevel="0" collapsed="false">
      <c r="A387" s="1" t="s">
        <v>3089</v>
      </c>
      <c r="B387" s="1" t="s">
        <v>3159</v>
      </c>
      <c r="C387" s="1" t="s">
        <v>3160</v>
      </c>
      <c r="D387" s="0" t="str">
        <f aca="false">LOWER(SUBSTITUTE(C387," ","-"))</f>
        <v>learn-statistics-challenges-incomplete - coming-soon</v>
      </c>
      <c r="E387" s="0" t="s">
        <v>3582</v>
      </c>
      <c r="F387" s="0" t="e">
        <f aca="false">VLOOKUP(E387,Temp3!$B$1:$K$362,10,0)</f>
        <v>#N/A</v>
      </c>
      <c r="H387" s="1" t="s">
        <v>3136</v>
      </c>
    </row>
    <row r="388" customFormat="false" ht="15.75" hidden="false" customHeight="true" outlineLevel="0" collapsed="false">
      <c r="A388" s="1" t="s">
        <v>3089</v>
      </c>
      <c r="B388" s="1" t="s">
        <v>3161</v>
      </c>
      <c r="C388" s="1" t="s">
        <v>3162</v>
      </c>
      <c r="D388" s="0" t="str">
        <f aca="false">LOWER(SUBSTITUTE(C388," ","-"))</f>
        <v>learn-tools-challenges-incomplete - coming-soon</v>
      </c>
      <c r="E388" s="0" t="s">
        <v>3583</v>
      </c>
      <c r="F388" s="0" t="e">
        <f aca="false">VLOOKUP(E388,Temp3!$B$1:$K$362,10,0)</f>
        <v>#N/A</v>
      </c>
      <c r="H388" s="1" t="s">
        <v>3136</v>
      </c>
    </row>
    <row r="389" customFormat="false" ht="15.75" hidden="false" customHeight="true" outlineLevel="0" collapsed="false">
      <c r="A389" s="1" t="s">
        <v>3089</v>
      </c>
      <c r="B389" s="1" t="s">
        <v>3163</v>
      </c>
      <c r="C389" s="1" t="s">
        <v>3164</v>
      </c>
      <c r="D389" s="0" t="str">
        <f aca="false">LOWER(SUBSTITUTE(C389," ","-"))</f>
        <v>learn-user-experience-design-challenges-incomplete - coming-soon</v>
      </c>
      <c r="E389" s="0" t="s">
        <v>3584</v>
      </c>
      <c r="F389" s="0" t="e">
        <f aca="false">VLOOKUP(E389,Temp3!$B$1:$K$362,10,0)</f>
        <v>#N/A</v>
      </c>
      <c r="H389" s="1" t="s">
        <v>3136</v>
      </c>
    </row>
    <row r="390" customFormat="false" ht="15.75" hidden="false" customHeight="true" outlineLevel="0" collapsed="false">
      <c r="A390" s="1" t="s">
        <v>3089</v>
      </c>
      <c r="B390" s="1" t="s">
        <v>3165</v>
      </c>
      <c r="C390" s="1" t="s">
        <v>3166</v>
      </c>
      <c r="D390" s="0" t="str">
        <f aca="false">LOWER(SUBSTITUTE(C390," ","-"))</f>
        <v>learn-visual-design-challenges-incomplete - coming-soon</v>
      </c>
      <c r="E390" s="0" t="s">
        <v>3585</v>
      </c>
      <c r="F390" s="0" t="e">
        <f aca="false">VLOOKUP(E390,Temp3!$B$1:$K$362,10,0)</f>
        <v>#N/A</v>
      </c>
      <c r="H390" s="1" t="s">
        <v>3136</v>
      </c>
    </row>
    <row r="391" customFormat="false" ht="15.75" hidden="false" customHeight="true" outlineLevel="0" collapsed="false">
      <c r="A391" s="1" t="s">
        <v>3167</v>
      </c>
      <c r="B391" s="1" t="s">
        <v>3168</v>
      </c>
      <c r="C391" s="1" t="s">
        <v>3169</v>
      </c>
      <c r="D391" s="0" t="str">
        <f aca="false">LOWER(SUBSTITUTE(C391," ","-"))</f>
        <v>greenfield-nonprofit-project-#1 - *</v>
      </c>
      <c r="E391" s="0" t="s">
        <v>3586</v>
      </c>
      <c r="F391" s="0" t="e">
        <f aca="false">VLOOKUP(E391,Temp3!$B$1:$K$362,10,0)</f>
        <v>#N/A</v>
      </c>
      <c r="H391" s="1" t="s">
        <v>3170</v>
      </c>
      <c r="I391" s="1" t="s">
        <v>3171</v>
      </c>
    </row>
    <row r="392" customFormat="false" ht="15.75" hidden="false" customHeight="true" outlineLevel="0" collapsed="false">
      <c r="A392" s="1" t="s">
        <v>3167</v>
      </c>
      <c r="B392" s="1" t="s">
        <v>3168</v>
      </c>
      <c r="C392" s="1" t="s">
        <v>3172</v>
      </c>
      <c r="D392" s="0" t="str">
        <f aca="false">LOWER(SUBSTITUTE(C392," ","-"))</f>
        <v>greenfield-nonprofit-project-#2 - *</v>
      </c>
      <c r="E392" s="0" t="s">
        <v>3587</v>
      </c>
      <c r="F392" s="0" t="e">
        <f aca="false">VLOOKUP(E392,Temp3!$B$1:$K$362,10,0)</f>
        <v>#N/A</v>
      </c>
    </row>
    <row r="393" customFormat="false" ht="15.75" hidden="false" customHeight="true" outlineLevel="0" collapsed="false">
      <c r="A393" s="1" t="s">
        <v>3167</v>
      </c>
      <c r="B393" s="1" t="s">
        <v>3168</v>
      </c>
      <c r="C393" s="1" t="s">
        <v>3173</v>
      </c>
      <c r="D393" s="0" t="str">
        <f aca="false">LOWER(SUBSTITUTE(C393," ","-"))</f>
        <v>legacy-code-nonprofit-project-#1 - *</v>
      </c>
      <c r="E393" s="0" t="s">
        <v>3588</v>
      </c>
      <c r="F393" s="0" t="e">
        <f aca="false">VLOOKUP(E393,Temp3!$B$1:$K$362,10,0)</f>
        <v>#N/A</v>
      </c>
    </row>
    <row r="394" customFormat="false" ht="15.75" hidden="false" customHeight="true" outlineLevel="0" collapsed="false">
      <c r="A394" s="1" t="s">
        <v>3167</v>
      </c>
      <c r="B394" s="1" t="s">
        <v>3168</v>
      </c>
      <c r="C394" s="1" t="s">
        <v>3174</v>
      </c>
      <c r="D394" s="0" t="str">
        <f aca="false">LOWER(SUBSTITUTE(C394," ","-"))</f>
        <v>legacy-code-nonprofit-project-#2 - *</v>
      </c>
      <c r="E394" s="0" t="s">
        <v>3589</v>
      </c>
      <c r="F394" s="0" t="e">
        <f aca="false">VLOOKUP(E394,Temp3!$B$1:$K$362,10,0)</f>
        <v>#N/A</v>
      </c>
    </row>
    <row r="395" customFormat="false" ht="15.75" hidden="false" customHeight="true" outlineLevel="0" collapsed="false">
      <c r="A395" s="1" t="s">
        <v>3167</v>
      </c>
      <c r="B395" s="1" t="s">
        <v>3168</v>
      </c>
      <c r="C395" s="1" t="s">
        <v>3175</v>
      </c>
      <c r="D395" s="0" t="str">
        <f aca="false">LOWER(SUBSTITUTE(C395," ","-"))</f>
        <v>claim-your-full-stack-development-certification</v>
      </c>
      <c r="E395" s="0" t="s">
        <v>3590</v>
      </c>
      <c r="F395" s="0" t="e">
        <f aca="false">VLOOKUP(E395,Temp3!$B$1:$K$362,10,0)</f>
        <v>#N/A</v>
      </c>
    </row>
    <row r="396" customFormat="false" ht="15.75" hidden="false" customHeight="true" outlineLevel="0" collapsed="false">
      <c r="A396" s="1" t="s">
        <v>3176</v>
      </c>
      <c r="B396" s="1" t="s">
        <v>3177</v>
      </c>
      <c r="C396" s="1" t="s">
        <v>3178</v>
      </c>
      <c r="D396" s="0" t="str">
        <f aca="false">LOWER(SUBSTITUTE(C396," ","-"))</f>
        <v>soft-skill-training</v>
      </c>
      <c r="E396" s="0" t="s">
        <v>3591</v>
      </c>
      <c r="F396" s="0" t="e">
        <f aca="false">VLOOKUP(E396,Temp3!$B$1:$K$362,10,0)</f>
        <v>#N/A</v>
      </c>
      <c r="H396" s="1" t="s">
        <v>3179</v>
      </c>
      <c r="I396" s="1" t="s">
        <v>3180</v>
      </c>
    </row>
    <row r="397" customFormat="false" ht="15.75" hidden="false" customHeight="true" outlineLevel="0" collapsed="false">
      <c r="A397" s="1" t="s">
        <v>3176</v>
      </c>
      <c r="B397" s="1" t="s">
        <v>3177</v>
      </c>
      <c r="C397" s="1" t="s">
        <v>3181</v>
      </c>
      <c r="D397" s="0" t="str">
        <f aca="false">LOWER(SUBSTITUTE(C397," ","-"))</f>
        <v>critical-thinking-training</v>
      </c>
      <c r="E397" s="0" t="s">
        <v>3592</v>
      </c>
      <c r="F397" s="0" t="e">
        <f aca="false">VLOOKUP(E397,Temp3!$B$1:$K$362,10,0)</f>
        <v>#N/A</v>
      </c>
    </row>
    <row r="398" customFormat="false" ht="15.75" hidden="false" customHeight="true" outlineLevel="0" collapsed="false">
      <c r="A398" s="1" t="s">
        <v>3176</v>
      </c>
      <c r="B398" s="1" t="s">
        <v>3177</v>
      </c>
      <c r="C398" s="1" t="s">
        <v>3182</v>
      </c>
      <c r="D398" s="0" t="str">
        <f aca="false">LOWER(SUBSTITUTE(C398," ","-"))</f>
        <v>whiteboard-coding-training</v>
      </c>
      <c r="E398" s="0" t="s">
        <v>3593</v>
      </c>
      <c r="F398" s="0" t="e">
        <f aca="false">VLOOKUP(E398,Temp3!$B$1:$K$362,10,0)</f>
        <v>#N/A</v>
      </c>
    </row>
    <row r="399" customFormat="false" ht="15.75" hidden="false" customHeight="true" outlineLevel="0" collapsed="false">
      <c r="A399" s="1" t="s">
        <v>3176</v>
      </c>
      <c r="B399" s="1" t="s">
        <v>3183</v>
      </c>
      <c r="C399" s="1" t="s">
        <v>3184</v>
      </c>
      <c r="D399" s="0" t="str">
        <f aca="false">LOWER(SUBSTITUTE(C399," ","-"))</f>
        <v>mock-interview-#1</v>
      </c>
      <c r="E399" s="0" t="s">
        <v>3594</v>
      </c>
      <c r="F399" s="0" t="e">
        <f aca="false">VLOOKUP(E399,Temp3!$B$1:$K$362,10,0)</f>
        <v>#N/A</v>
      </c>
      <c r="H399" s="1" t="s">
        <v>2842</v>
      </c>
      <c r="I399" s="1" t="s">
        <v>3185</v>
      </c>
    </row>
    <row r="400" customFormat="false" ht="15.75" hidden="false" customHeight="true" outlineLevel="0" collapsed="false">
      <c r="A400" s="1" t="s">
        <v>3176</v>
      </c>
      <c r="B400" s="1" t="s">
        <v>3183</v>
      </c>
      <c r="C400" s="1" t="s">
        <v>3186</v>
      </c>
      <c r="D400" s="0" t="str">
        <f aca="false">LOWER(SUBSTITUTE(C400," ","-"))</f>
        <v>mock-interview-#2</v>
      </c>
      <c r="E400" s="0" t="s">
        <v>3595</v>
      </c>
      <c r="F400" s="0" t="e">
        <f aca="false">VLOOKUP(E400,Temp3!$B$1:$K$362,10,0)</f>
        <v>#N/A</v>
      </c>
    </row>
    <row r="401" customFormat="false" ht="15.75" hidden="false" customHeight="true" outlineLevel="0" collapsed="false">
      <c r="A401" s="1" t="s">
        <v>3176</v>
      </c>
      <c r="B401" s="1" t="s">
        <v>3183</v>
      </c>
      <c r="C401" s="1" t="s">
        <v>3187</v>
      </c>
      <c r="D401" s="0" t="str">
        <f aca="false">LOWER(SUBSTITUTE(C401," ","-"))</f>
        <v>mock-interview-#3</v>
      </c>
      <c r="E401" s="0" t="s">
        <v>3596</v>
      </c>
      <c r="F401" s="0" t="e">
        <f aca="false">VLOOKUP(E401,Temp3!$B$1:$K$362,10,0)</f>
        <v>#N/A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2" min="1" style="0" width="8.36734693877551"/>
    <col collapsed="false" hidden="false" max="3" min="3" style="0" width="47.9234693877551"/>
    <col collapsed="false" hidden="false" max="4" min="4" style="0" width="53.8622448979592"/>
    <col collapsed="false" hidden="false" max="26" min="5" style="0" width="8.36734693877551"/>
    <col collapsed="false" hidden="false" max="1025" min="27" style="0" width="13.9030612244898"/>
  </cols>
  <sheetData>
    <row r="1" customFormat="false" ht="12.75" hidden="false" customHeight="true" outlineLevel="0" collapsed="false">
      <c r="A1" s="1" t="s">
        <v>3188</v>
      </c>
      <c r="B1" s="1" t="s">
        <v>3189</v>
      </c>
      <c r="C1" s="1" t="s">
        <v>3190</v>
      </c>
      <c r="D1" s="1" t="s">
        <v>3191</v>
      </c>
      <c r="E1" s="1" t="s">
        <v>3191</v>
      </c>
      <c r="F1" s="1" t="s">
        <v>3192</v>
      </c>
      <c r="H1" s="1" t="s">
        <v>3193</v>
      </c>
      <c r="I1" s="1" t="s">
        <v>3194</v>
      </c>
      <c r="J1" s="1" t="s">
        <v>3195</v>
      </c>
    </row>
    <row r="2" customFormat="false" ht="12.75" hidden="false" customHeight="true" outlineLevel="0" collapsed="false">
      <c r="A2" s="1" t="s">
        <v>2708</v>
      </c>
      <c r="B2" s="1" t="s">
        <v>2709</v>
      </c>
      <c r="C2" s="1" t="s">
        <v>2710</v>
      </c>
      <c r="D2" s="0" t="str">
        <f aca="false">LOWER(SUBSTITUTE(C2," ","-"))</f>
        <v>learn-how-free-code-camp-works-incomplete</v>
      </c>
      <c r="E2" s="0" t="s">
        <v>3196</v>
      </c>
      <c r="F2" s="0" t="e">
        <f aca="false">VLOOKUP(E2,Temp3!$B$1:$K$362,10,0)</f>
        <v>#N/A</v>
      </c>
      <c r="H2" s="1" t="s">
        <v>2711</v>
      </c>
      <c r="J2" s="0" t="e">
        <f aca="false">SUM(F2:F7)</f>
        <v>#N/A</v>
      </c>
    </row>
    <row r="3" customFormat="false" ht="12.75" hidden="false" customHeight="true" outlineLevel="0" collapsed="false">
      <c r="A3" s="1" t="s">
        <v>2708</v>
      </c>
      <c r="B3" s="1" t="s">
        <v>2709</v>
      </c>
      <c r="C3" s="1" t="s">
        <v>2712</v>
      </c>
      <c r="D3" s="0" t="str">
        <f aca="false">LOWER(SUBSTITUTE(C3," ","-"))</f>
        <v>create-a-github-account-and-join-our-chat-rooms-incomplete</v>
      </c>
      <c r="E3" s="0" t="s">
        <v>3197</v>
      </c>
      <c r="F3" s="0" t="e">
        <f aca="false">VLOOKUP(E3,Temp3!$B$1:$K$362,10,0)</f>
        <v>#N/A</v>
      </c>
    </row>
    <row r="4" customFormat="false" ht="12.75" hidden="false" customHeight="true" outlineLevel="0" collapsed="false">
      <c r="A4" s="1" t="s">
        <v>2708</v>
      </c>
      <c r="B4" s="1" t="s">
        <v>2709</v>
      </c>
      <c r="C4" s="1" t="s">
        <v>2713</v>
      </c>
      <c r="D4" s="0" t="str">
        <f aca="false">LOWER(SUBSTITUTE(C4," ","-"))</f>
        <v>configure-your-profile-incomplete</v>
      </c>
      <c r="E4" s="0" t="s">
        <v>3198</v>
      </c>
      <c r="F4" s="0" t="e">
        <f aca="false">VLOOKUP(E4,Temp3!$B$1:$K$362,10,0)</f>
        <v>#N/A</v>
      </c>
    </row>
    <row r="5" customFormat="false" ht="12.75" hidden="false" customHeight="true" outlineLevel="0" collapsed="false">
      <c r="A5" s="1" t="s">
        <v>2708</v>
      </c>
      <c r="B5" s="1" t="s">
        <v>2709</v>
      </c>
      <c r="C5" s="1" t="s">
        <v>2714</v>
      </c>
      <c r="D5" s="0" t="str">
        <f aca="false">LOWER(SUBSTITUTE(C5," ","-"))</f>
        <v>join-a-free-code-camp-group-in-your-city-incomplete</v>
      </c>
      <c r="E5" s="0" t="s">
        <v>3199</v>
      </c>
      <c r="F5" s="0" t="e">
        <f aca="false">VLOOKUP(E5,Temp3!$B$1:$K$362,10,0)</f>
        <v>#N/A</v>
      </c>
    </row>
    <row r="6" customFormat="false" ht="12.75" hidden="false" customHeight="true" outlineLevel="0" collapsed="false">
      <c r="A6" s="1" t="s">
        <v>2708</v>
      </c>
      <c r="B6" s="1" t="s">
        <v>2709</v>
      </c>
      <c r="C6" s="1" t="s">
        <v>2715</v>
      </c>
      <c r="D6" s="0" t="str">
        <f aca="false">LOWER(SUBSTITUTE(C6," ","-"))</f>
        <v>read-coding-news-on-our-medium-publication-incomplete</v>
      </c>
      <c r="E6" s="0" t="s">
        <v>3200</v>
      </c>
      <c r="F6" s="0" t="e">
        <f aca="false">VLOOKUP(E6,Temp3!$B$1:$K$362,10,0)</f>
        <v>#N/A</v>
      </c>
    </row>
    <row r="7" customFormat="false" ht="12.75" hidden="false" customHeight="true" outlineLevel="0" collapsed="false">
      <c r="A7" s="1" t="s">
        <v>2708</v>
      </c>
      <c r="B7" s="1" t="s">
        <v>2709</v>
      </c>
      <c r="C7" s="1" t="s">
        <v>2716</v>
      </c>
      <c r="D7" s="0" t="str">
        <f aca="false">LOWER(SUBSTITUTE(C7," ","-"))</f>
        <v>learn-what-to-do-if-you-get-stuck-incomplete</v>
      </c>
      <c r="E7" s="0" t="s">
        <v>3201</v>
      </c>
      <c r="F7" s="0" t="e">
        <f aca="false">VLOOKUP(E7,Temp3!$B$1:$K$362,10,0)</f>
        <v>#N/A</v>
      </c>
    </row>
    <row r="8" customFormat="false" ht="12.75" hidden="false" customHeight="true" outlineLevel="0" collapsed="false">
      <c r="A8" s="1" t="s">
        <v>2717</v>
      </c>
      <c r="B8" s="1" t="s">
        <v>2718</v>
      </c>
      <c r="C8" s="1" t="s">
        <v>2719</v>
      </c>
      <c r="D8" s="0" t="str">
        <f aca="false">LOWER(SUBSTITUTE(C8," ","-"))</f>
        <v>say-hello-to-html-elements-incomplete</v>
      </c>
      <c r="E8" s="0" t="s">
        <v>3202</v>
      </c>
      <c r="F8" s="0" t="e">
        <f aca="false">VLOOKUP(E8,Temp3!$B$1:$K$362,10,0)</f>
        <v>#N/A</v>
      </c>
      <c r="H8" s="1" t="s">
        <v>2720</v>
      </c>
      <c r="I8" s="0" t="n">
        <f aca="false">5*60</f>
        <v>300</v>
      </c>
      <c r="J8" s="0" t="e">
        <f aca="false">SUM(F8:F64)</f>
        <v>#N/A</v>
      </c>
    </row>
    <row r="9" customFormat="false" ht="12.75" hidden="false" customHeight="true" outlineLevel="0" collapsed="false">
      <c r="A9" s="1" t="s">
        <v>2717</v>
      </c>
      <c r="B9" s="1" t="s">
        <v>2718</v>
      </c>
      <c r="C9" s="1" t="s">
        <v>2721</v>
      </c>
      <c r="D9" s="0" t="str">
        <f aca="false">LOWER(SUBSTITUTE(C9," ","-"))</f>
        <v>headline-with-the-h2-element-incomplete</v>
      </c>
      <c r="E9" s="0" t="s">
        <v>3203</v>
      </c>
      <c r="F9" s="0" t="e">
        <f aca="false">VLOOKUP(E9,Temp3!$B$1:$K$362,10,0)</f>
        <v>#N/A</v>
      </c>
    </row>
    <row r="10" customFormat="false" ht="12.75" hidden="false" customHeight="true" outlineLevel="0" collapsed="false">
      <c r="A10" s="1" t="s">
        <v>2717</v>
      </c>
      <c r="B10" s="1" t="s">
        <v>2718</v>
      </c>
      <c r="C10" s="1" t="s">
        <v>2722</v>
      </c>
      <c r="D10" s="0" t="str">
        <f aca="false">LOWER(SUBSTITUTE(C10," ","-"))</f>
        <v>inform-with-the-paragraph-element-incomplete</v>
      </c>
      <c r="E10" s="0" t="s">
        <v>3204</v>
      </c>
      <c r="F10" s="0" t="e">
        <f aca="false">VLOOKUP(E10,Temp3!$B$1:$K$362,10,0)</f>
        <v>#N/A</v>
      </c>
    </row>
    <row r="11" customFormat="false" ht="12.75" hidden="false" customHeight="true" outlineLevel="0" collapsed="false">
      <c r="A11" s="1" t="s">
        <v>2717</v>
      </c>
      <c r="B11" s="1" t="s">
        <v>2718</v>
      </c>
      <c r="C11" s="1" t="s">
        <v>2723</v>
      </c>
      <c r="D11" s="0" t="str">
        <f aca="false">LOWER(SUBSTITUTE(C11," ","-"))</f>
        <v>uncomment-html-incomplete</v>
      </c>
      <c r="E11" s="0" t="s">
        <v>3205</v>
      </c>
      <c r="F11" s="0" t="e">
        <f aca="false">VLOOKUP(E11,Temp3!$B$1:$K$362,10,0)</f>
        <v>#N/A</v>
      </c>
    </row>
    <row r="12" customFormat="false" ht="12.75" hidden="false" customHeight="true" outlineLevel="0" collapsed="false">
      <c r="A12" s="1" t="s">
        <v>2717</v>
      </c>
      <c r="B12" s="1" t="s">
        <v>2718</v>
      </c>
      <c r="C12" s="1" t="s">
        <v>2724</v>
      </c>
      <c r="D12" s="0" t="str">
        <f aca="false">LOWER(SUBSTITUTE(C12," ","-"))</f>
        <v>comment-out-html-incomplete</v>
      </c>
      <c r="E12" s="0" t="s">
        <v>3206</v>
      </c>
      <c r="F12" s="0" t="e">
        <f aca="false">VLOOKUP(E12,Temp3!$B$1:$K$362,10,0)</f>
        <v>#N/A</v>
      </c>
    </row>
    <row r="13" customFormat="false" ht="12.75" hidden="false" customHeight="true" outlineLevel="0" collapsed="false">
      <c r="A13" s="1" t="s">
        <v>2717</v>
      </c>
      <c r="B13" s="1" t="s">
        <v>2718</v>
      </c>
      <c r="C13" s="1" t="s">
        <v>2725</v>
      </c>
      <c r="D13" s="0" t="str">
        <f aca="false">LOWER(SUBSTITUTE(C13," ","-"))</f>
        <v>fill-in-the-blank-with-placeholder-text-incomplete</v>
      </c>
      <c r="E13" s="0" t="s">
        <v>3207</v>
      </c>
      <c r="F13" s="0" t="e">
        <f aca="false">VLOOKUP(E13,Temp3!$B$1:$K$362,10,0)</f>
        <v>#N/A</v>
      </c>
    </row>
    <row r="14" customFormat="false" ht="12.75" hidden="false" customHeight="true" outlineLevel="0" collapsed="false">
      <c r="A14" s="1" t="s">
        <v>2717</v>
      </c>
      <c r="B14" s="1" t="s">
        <v>2718</v>
      </c>
      <c r="C14" s="1" t="s">
        <v>2726</v>
      </c>
      <c r="D14" s="0" t="str">
        <f aca="false">LOWER(SUBSTITUTE(C14," ","-"))</f>
        <v>delete-html-elements-incomplete</v>
      </c>
      <c r="E14" s="0" t="s">
        <v>3208</v>
      </c>
      <c r="F14" s="0" t="e">
        <f aca="false">VLOOKUP(E14,Temp3!$B$1:$K$362,10,0)</f>
        <v>#N/A</v>
      </c>
    </row>
    <row r="15" customFormat="false" ht="12.75" hidden="false" customHeight="true" outlineLevel="0" collapsed="false">
      <c r="A15" s="1" t="s">
        <v>2717</v>
      </c>
      <c r="B15" s="1" t="s">
        <v>2718</v>
      </c>
      <c r="C15" s="1" t="s">
        <v>2727</v>
      </c>
      <c r="D15" s="0" t="str">
        <f aca="false">LOWER(SUBSTITUTE(C15," ","-"))</f>
        <v>change-the-color-of-text-incomplete</v>
      </c>
      <c r="E15" s="0" t="s">
        <v>3209</v>
      </c>
      <c r="F15" s="0" t="e">
        <f aca="false">VLOOKUP(E15,Temp3!$B$1:$K$362,10,0)</f>
        <v>#N/A</v>
      </c>
    </row>
    <row r="16" customFormat="false" ht="12.75" hidden="false" customHeight="true" outlineLevel="0" collapsed="false">
      <c r="A16" s="1" t="s">
        <v>2717</v>
      </c>
      <c r="B16" s="1" t="s">
        <v>2718</v>
      </c>
      <c r="C16" s="1" t="s">
        <v>2728</v>
      </c>
      <c r="D16" s="0" t="str">
        <f aca="false">LOWER(SUBSTITUTE(C16," ","-"))</f>
        <v>use-css-selectors-to-style-elements-incomplete</v>
      </c>
      <c r="E16" s="0" t="s">
        <v>3210</v>
      </c>
      <c r="F16" s="0" t="e">
        <f aca="false">VLOOKUP(E16,Temp3!$B$1:$K$362,10,0)</f>
        <v>#N/A</v>
      </c>
    </row>
    <row r="17" customFormat="false" ht="12.75" hidden="false" customHeight="true" outlineLevel="0" collapsed="false">
      <c r="A17" s="1" t="s">
        <v>2717</v>
      </c>
      <c r="B17" s="1" t="s">
        <v>2718</v>
      </c>
      <c r="C17" s="1" t="s">
        <v>2729</v>
      </c>
      <c r="D17" s="0" t="str">
        <f aca="false">LOWER(SUBSTITUTE(C17," ","-"))</f>
        <v>use-a-css-class-to-style-an-element-incomplete</v>
      </c>
      <c r="E17" s="0" t="s">
        <v>3211</v>
      </c>
      <c r="F17" s="0" t="e">
        <f aca="false">VLOOKUP(E17,Temp3!$B$1:$K$362,10,0)</f>
        <v>#N/A</v>
      </c>
    </row>
    <row r="18" customFormat="false" ht="12.75" hidden="false" customHeight="true" outlineLevel="0" collapsed="false">
      <c r="A18" s="1" t="s">
        <v>2717</v>
      </c>
      <c r="B18" s="1" t="s">
        <v>2718</v>
      </c>
      <c r="C18" s="1" t="s">
        <v>2730</v>
      </c>
      <c r="D18" s="0" t="str">
        <f aca="false">LOWER(SUBSTITUTE(C18," ","-"))</f>
        <v>style-multiple-elements-with-a-css-class-incomplete</v>
      </c>
      <c r="E18" s="0" t="s">
        <v>3212</v>
      </c>
      <c r="F18" s="0" t="e">
        <f aca="false">VLOOKUP(E18,Temp3!$B$1:$K$362,10,0)</f>
        <v>#N/A</v>
      </c>
    </row>
    <row r="19" customFormat="false" ht="12.75" hidden="false" customHeight="true" outlineLevel="0" collapsed="false">
      <c r="A19" s="1" t="s">
        <v>2717</v>
      </c>
      <c r="B19" s="1" t="s">
        <v>2718</v>
      </c>
      <c r="C19" s="1" t="s">
        <v>2731</v>
      </c>
      <c r="D19" s="0" t="str">
        <f aca="false">LOWER(SUBSTITUTE(C19," ","-"))</f>
        <v>change-the-font-size-of-an-element-incomplete</v>
      </c>
      <c r="E19" s="0" t="s">
        <v>3213</v>
      </c>
      <c r="F19" s="0" t="e">
        <f aca="false">VLOOKUP(E19,Temp3!$B$1:$K$362,10,0)</f>
        <v>#N/A</v>
      </c>
    </row>
    <row r="20" customFormat="false" ht="12.75" hidden="false" customHeight="true" outlineLevel="0" collapsed="false">
      <c r="A20" s="1" t="s">
        <v>2717</v>
      </c>
      <c r="B20" s="1" t="s">
        <v>2718</v>
      </c>
      <c r="C20" s="1" t="s">
        <v>2732</v>
      </c>
      <c r="D20" s="0" t="str">
        <f aca="false">LOWER(SUBSTITUTE(C20," ","-"))</f>
        <v>set-the-font-family-of-an-element-incomplete</v>
      </c>
      <c r="E20" s="0" t="s">
        <v>3214</v>
      </c>
      <c r="F20" s="0" t="e">
        <f aca="false">VLOOKUP(E20,Temp3!$B$1:$K$362,10,0)</f>
        <v>#N/A</v>
      </c>
    </row>
    <row r="21" customFormat="false" ht="12.75" hidden="false" customHeight="true" outlineLevel="0" collapsed="false">
      <c r="A21" s="1" t="s">
        <v>2717</v>
      </c>
      <c r="B21" s="1" t="s">
        <v>2718</v>
      </c>
      <c r="C21" s="1" t="s">
        <v>2733</v>
      </c>
      <c r="D21" s="0" t="str">
        <f aca="false">LOWER(SUBSTITUTE(C21," ","-"))</f>
        <v>import-a-google-font-incomplete</v>
      </c>
      <c r="E21" s="0" t="s">
        <v>3215</v>
      </c>
      <c r="F21" s="0" t="e">
        <f aca="false">VLOOKUP(E21,Temp3!$B$1:$K$362,10,0)</f>
        <v>#N/A</v>
      </c>
    </row>
    <row r="22" customFormat="false" ht="12.75" hidden="false" customHeight="true" outlineLevel="0" collapsed="false">
      <c r="A22" s="1" t="s">
        <v>2717</v>
      </c>
      <c r="B22" s="1" t="s">
        <v>2718</v>
      </c>
      <c r="C22" s="1" t="s">
        <v>2734</v>
      </c>
      <c r="D22" s="0" t="str">
        <f aca="false">LOWER(SUBSTITUTE(C22," ","-"))</f>
        <v>specify-how-fonts-should-degrade-incomplete</v>
      </c>
      <c r="E22" s="0" t="s">
        <v>3216</v>
      </c>
      <c r="F22" s="0" t="e">
        <f aca="false">VLOOKUP(E22,Temp3!$B$1:$K$362,10,0)</f>
        <v>#N/A</v>
      </c>
    </row>
    <row r="23" customFormat="false" ht="12.75" hidden="false" customHeight="true" outlineLevel="0" collapsed="false">
      <c r="A23" s="1" t="s">
        <v>2717</v>
      </c>
      <c r="B23" s="1" t="s">
        <v>2718</v>
      </c>
      <c r="C23" s="1" t="s">
        <v>2735</v>
      </c>
      <c r="D23" s="0" t="str">
        <f aca="false">LOWER(SUBSTITUTE(C23," ","-"))</f>
        <v>add-images-to-your-website-incomplete</v>
      </c>
      <c r="E23" s="0" t="s">
        <v>3217</v>
      </c>
      <c r="F23" s="0" t="e">
        <f aca="false">VLOOKUP(E23,Temp3!$B$1:$K$362,10,0)</f>
        <v>#N/A</v>
      </c>
    </row>
    <row r="24" customFormat="false" ht="12.75" hidden="false" customHeight="true" outlineLevel="0" collapsed="false">
      <c r="A24" s="1" t="s">
        <v>2717</v>
      </c>
      <c r="B24" s="1" t="s">
        <v>2718</v>
      </c>
      <c r="C24" s="1" t="s">
        <v>2736</v>
      </c>
      <c r="D24" s="0" t="str">
        <f aca="false">LOWER(SUBSTITUTE(C24," ","-"))</f>
        <v>size-your-images-incomplete</v>
      </c>
      <c r="E24" s="0" t="s">
        <v>3218</v>
      </c>
      <c r="F24" s="0" t="e">
        <f aca="false">VLOOKUP(E24,Temp3!$B$1:$K$362,10,0)</f>
        <v>#N/A</v>
      </c>
    </row>
    <row r="25" customFormat="false" ht="12.75" hidden="false" customHeight="true" outlineLevel="0" collapsed="false">
      <c r="A25" s="1" t="s">
        <v>2717</v>
      </c>
      <c r="B25" s="1" t="s">
        <v>2718</v>
      </c>
      <c r="C25" s="1" t="s">
        <v>2737</v>
      </c>
      <c r="D25" s="0" t="str">
        <f aca="false">LOWER(SUBSTITUTE(C25," ","-"))</f>
        <v>add-borders-around-your-elements-incomplete</v>
      </c>
      <c r="E25" s="0" t="s">
        <v>3219</v>
      </c>
      <c r="F25" s="0" t="e">
        <f aca="false">VLOOKUP(E25,Temp3!$B$1:$K$362,10,0)</f>
        <v>#N/A</v>
      </c>
    </row>
    <row r="26" customFormat="false" ht="12.75" hidden="false" customHeight="true" outlineLevel="0" collapsed="false">
      <c r="A26" s="1" t="s">
        <v>2717</v>
      </c>
      <c r="B26" s="1" t="s">
        <v>2718</v>
      </c>
      <c r="C26" s="1" t="s">
        <v>2738</v>
      </c>
      <c r="D26" s="0" t="str">
        <f aca="false">LOWER(SUBSTITUTE(C26," ","-"))</f>
        <v>add-rounded-corners-with-a-border-radius-incomplete</v>
      </c>
      <c r="E26" s="0" t="s">
        <v>3220</v>
      </c>
      <c r="F26" s="0" t="e">
        <f aca="false">VLOOKUP(E26,Temp3!$B$1:$K$362,10,0)</f>
        <v>#N/A</v>
      </c>
    </row>
    <row r="27" customFormat="false" ht="12.75" hidden="false" customHeight="true" outlineLevel="0" collapsed="false">
      <c r="A27" s="1" t="s">
        <v>2717</v>
      </c>
      <c r="B27" s="1" t="s">
        <v>2718</v>
      </c>
      <c r="C27" s="1" t="s">
        <v>2739</v>
      </c>
      <c r="D27" s="0" t="str">
        <f aca="false">LOWER(SUBSTITUTE(C27," ","-"))</f>
        <v>make-circular-images-with-a-border-radius-incomplete</v>
      </c>
      <c r="E27" s="0" t="s">
        <v>3221</v>
      </c>
      <c r="F27" s="0" t="e">
        <f aca="false">VLOOKUP(E27,Temp3!$B$1:$K$362,10,0)</f>
        <v>#N/A</v>
      </c>
    </row>
    <row r="28" customFormat="false" ht="12.75" hidden="false" customHeight="true" outlineLevel="0" collapsed="false">
      <c r="A28" s="1" t="s">
        <v>2717</v>
      </c>
      <c r="B28" s="1" t="s">
        <v>2718</v>
      </c>
      <c r="C28" s="1" t="s">
        <v>2740</v>
      </c>
      <c r="D28" s="0" t="str">
        <f aca="false">LOWER(SUBSTITUTE(C28," ","-"))</f>
        <v>link-to-external-pages-with-anchor-elements-incomplete</v>
      </c>
      <c r="E28" s="0" t="s">
        <v>3222</v>
      </c>
      <c r="F28" s="0" t="e">
        <f aca="false">VLOOKUP(E28,Temp3!$B$1:$K$362,10,0)</f>
        <v>#N/A</v>
      </c>
    </row>
    <row r="29" customFormat="false" ht="12.75" hidden="false" customHeight="true" outlineLevel="0" collapsed="false">
      <c r="A29" s="1" t="s">
        <v>2717</v>
      </c>
      <c r="B29" s="1" t="s">
        <v>2718</v>
      </c>
      <c r="C29" s="1" t="s">
        <v>2741</v>
      </c>
      <c r="D29" s="0" t="str">
        <f aca="false">LOWER(SUBSTITUTE(C29," ","-"))</f>
        <v>nest-an-anchor-element-within-a-paragraph-incomplete</v>
      </c>
      <c r="E29" s="0" t="s">
        <v>3223</v>
      </c>
      <c r="F29" s="0" t="e">
        <f aca="false">VLOOKUP(E29,Temp3!$B$1:$K$362,10,0)</f>
        <v>#N/A</v>
      </c>
    </row>
    <row r="30" customFormat="false" ht="12.75" hidden="false" customHeight="true" outlineLevel="0" collapsed="false">
      <c r="A30" s="1" t="s">
        <v>2717</v>
      </c>
      <c r="B30" s="1" t="s">
        <v>2718</v>
      </c>
      <c r="C30" s="1" t="s">
        <v>2742</v>
      </c>
      <c r="D30" s="0" t="str">
        <f aca="false">LOWER(SUBSTITUTE(C30," ","-"))</f>
        <v>make-dead-links-using-the-hash-symbol-incomplete</v>
      </c>
      <c r="E30" s="0" t="s">
        <v>3224</v>
      </c>
      <c r="F30" s="0" t="e">
        <f aca="false">VLOOKUP(E30,Temp3!$B$1:$K$362,10,0)</f>
        <v>#N/A</v>
      </c>
    </row>
    <row r="31" customFormat="false" ht="12.75" hidden="false" customHeight="true" outlineLevel="0" collapsed="false">
      <c r="A31" s="1" t="s">
        <v>2717</v>
      </c>
      <c r="B31" s="1" t="s">
        <v>2718</v>
      </c>
      <c r="C31" s="1" t="s">
        <v>2743</v>
      </c>
      <c r="D31" s="0" t="str">
        <f aca="false">LOWER(SUBSTITUTE(C31," ","-"))</f>
        <v>turn-an-image-into-a-link-incomplete</v>
      </c>
      <c r="E31" s="0" t="s">
        <v>3225</v>
      </c>
      <c r="F31" s="0" t="e">
        <f aca="false">VLOOKUP(E31,Temp3!$B$1:$K$362,10,0)</f>
        <v>#N/A</v>
      </c>
    </row>
    <row r="32" customFormat="false" ht="12.75" hidden="false" customHeight="true" outlineLevel="0" collapsed="false">
      <c r="A32" s="1" t="s">
        <v>2717</v>
      </c>
      <c r="B32" s="1" t="s">
        <v>2718</v>
      </c>
      <c r="C32" s="1" t="s">
        <v>2744</v>
      </c>
      <c r="D32" s="0" t="str">
        <f aca="false">LOWER(SUBSTITUTE(C32," ","-"))</f>
        <v>create-a-bulleted-unordered-list-incomplete</v>
      </c>
      <c r="E32" s="0" t="s">
        <v>3226</v>
      </c>
      <c r="F32" s="0" t="e">
        <f aca="false">VLOOKUP(E32,Temp3!$B$1:$K$362,10,0)</f>
        <v>#N/A</v>
      </c>
    </row>
    <row r="33" customFormat="false" ht="12.75" hidden="false" customHeight="true" outlineLevel="0" collapsed="false">
      <c r="A33" s="1" t="s">
        <v>2717</v>
      </c>
      <c r="B33" s="1" t="s">
        <v>2718</v>
      </c>
      <c r="C33" s="1" t="s">
        <v>2745</v>
      </c>
      <c r="D33" s="0" t="str">
        <f aca="false">LOWER(SUBSTITUTE(C33," ","-"))</f>
        <v>create-an-ordered-list-incomplete</v>
      </c>
      <c r="E33" s="0" t="s">
        <v>3227</v>
      </c>
      <c r="F33" s="0" t="e">
        <f aca="false">VLOOKUP(E33,Temp3!$B$1:$K$362,10,0)</f>
        <v>#N/A</v>
      </c>
    </row>
    <row r="34" customFormat="false" ht="12.75" hidden="false" customHeight="true" outlineLevel="0" collapsed="false">
      <c r="A34" s="1" t="s">
        <v>2717</v>
      </c>
      <c r="B34" s="1" t="s">
        <v>2718</v>
      </c>
      <c r="C34" s="1" t="s">
        <v>2746</v>
      </c>
      <c r="D34" s="0" t="str">
        <f aca="false">LOWER(SUBSTITUTE(C34," ","-"))</f>
        <v>create-a-text-field-incomplete</v>
      </c>
      <c r="E34" s="0" t="s">
        <v>3228</v>
      </c>
      <c r="F34" s="0" t="e">
        <f aca="false">VLOOKUP(E34,Temp3!$B$1:$K$362,10,0)</f>
        <v>#N/A</v>
      </c>
    </row>
    <row r="35" customFormat="false" ht="12.75" hidden="false" customHeight="true" outlineLevel="0" collapsed="false">
      <c r="A35" s="1" t="s">
        <v>2717</v>
      </c>
      <c r="B35" s="1" t="s">
        <v>2718</v>
      </c>
      <c r="C35" s="1" t="s">
        <v>2747</v>
      </c>
      <c r="D35" s="0" t="str">
        <f aca="false">LOWER(SUBSTITUTE(C35," ","-"))</f>
        <v>add-placeholder-text-to-a-text-field-incomplete</v>
      </c>
      <c r="E35" s="0" t="s">
        <v>3229</v>
      </c>
      <c r="F35" s="0" t="e">
        <f aca="false">VLOOKUP(E35,Temp3!$B$1:$K$362,10,0)</f>
        <v>#N/A</v>
      </c>
    </row>
    <row r="36" customFormat="false" ht="12.75" hidden="false" customHeight="true" outlineLevel="0" collapsed="false">
      <c r="A36" s="1" t="s">
        <v>2717</v>
      </c>
      <c r="B36" s="1" t="s">
        <v>2718</v>
      </c>
      <c r="C36" s="1" t="s">
        <v>2748</v>
      </c>
      <c r="D36" s="0" t="str">
        <f aca="false">LOWER(SUBSTITUTE(C36," ","-"))</f>
        <v>create-a-form-element-incomplete</v>
      </c>
      <c r="E36" s="0" t="s">
        <v>3230</v>
      </c>
      <c r="F36" s="0" t="e">
        <f aca="false">VLOOKUP(E36,Temp3!$B$1:$K$362,10,0)</f>
        <v>#N/A</v>
      </c>
    </row>
    <row r="37" customFormat="false" ht="12.75" hidden="false" customHeight="true" outlineLevel="0" collapsed="false">
      <c r="A37" s="1" t="s">
        <v>2717</v>
      </c>
      <c r="B37" s="1" t="s">
        <v>2718</v>
      </c>
      <c r="C37" s="1" t="s">
        <v>2749</v>
      </c>
      <c r="D37" s="0" t="str">
        <f aca="false">LOWER(SUBSTITUTE(C37," ","-"))</f>
        <v>add-a-submit-button-to-a-form-incomplete</v>
      </c>
      <c r="E37" s="0" t="s">
        <v>3231</v>
      </c>
      <c r="F37" s="0" t="e">
        <f aca="false">VLOOKUP(E37,Temp3!$B$1:$K$362,10,0)</f>
        <v>#N/A</v>
      </c>
    </row>
    <row r="38" customFormat="false" ht="12.75" hidden="false" customHeight="true" outlineLevel="0" collapsed="false">
      <c r="A38" s="1" t="s">
        <v>2717</v>
      </c>
      <c r="B38" s="1" t="s">
        <v>2718</v>
      </c>
      <c r="C38" s="1" t="s">
        <v>2750</v>
      </c>
      <c r="D38" s="0" t="str">
        <f aca="false">LOWER(SUBSTITUTE(C38," ","-"))</f>
        <v>use-html5-to-require-a-field-incomplete</v>
      </c>
      <c r="E38" s="0" t="s">
        <v>3232</v>
      </c>
      <c r="F38" s="0" t="e">
        <f aca="false">VLOOKUP(E38,Temp3!$B$1:$K$362,10,0)</f>
        <v>#N/A</v>
      </c>
    </row>
    <row r="39" customFormat="false" ht="12.75" hidden="false" customHeight="true" outlineLevel="0" collapsed="false">
      <c r="A39" s="1" t="s">
        <v>2717</v>
      </c>
      <c r="B39" s="1" t="s">
        <v>2718</v>
      </c>
      <c r="C39" s="1" t="s">
        <v>2751</v>
      </c>
      <c r="D39" s="0" t="str">
        <f aca="false">LOWER(SUBSTITUTE(C39," ","-"))</f>
        <v>create-a-set-of-radio-buttons-incomplete</v>
      </c>
      <c r="E39" s="0" t="s">
        <v>3233</v>
      </c>
      <c r="F39" s="0" t="e">
        <f aca="false">VLOOKUP(E39,Temp3!$B$1:$K$362,10,0)</f>
        <v>#N/A</v>
      </c>
    </row>
    <row r="40" customFormat="false" ht="12.75" hidden="false" customHeight="true" outlineLevel="0" collapsed="false">
      <c r="A40" s="1" t="s">
        <v>2717</v>
      </c>
      <c r="B40" s="1" t="s">
        <v>2718</v>
      </c>
      <c r="C40" s="1" t="s">
        <v>2752</v>
      </c>
      <c r="D40" s="0" t="str">
        <f aca="false">LOWER(SUBSTITUTE(C40," ","-"))</f>
        <v>create-a-set-of-checkboxes-incomplete</v>
      </c>
      <c r="E40" s="0" t="s">
        <v>3234</v>
      </c>
      <c r="F40" s="0" t="e">
        <f aca="false">VLOOKUP(E40,Temp3!$B$1:$K$362,10,0)</f>
        <v>#N/A</v>
      </c>
    </row>
    <row r="41" customFormat="false" ht="12.75" hidden="false" customHeight="true" outlineLevel="0" collapsed="false">
      <c r="A41" s="1" t="s">
        <v>2717</v>
      </c>
      <c r="B41" s="1" t="s">
        <v>2718</v>
      </c>
      <c r="C41" s="1" t="s">
        <v>2753</v>
      </c>
      <c r="D41" s="0" t="str">
        <f aca="false">LOWER(SUBSTITUTE(C41," ","-"))</f>
        <v>check-radio-buttons-and-checkboxes-by-default-incomplete</v>
      </c>
      <c r="E41" s="0" t="s">
        <v>3235</v>
      </c>
      <c r="F41" s="0" t="e">
        <f aca="false">VLOOKUP(E41,Temp3!$B$1:$K$362,10,0)</f>
        <v>#N/A</v>
      </c>
    </row>
    <row r="42" customFormat="false" ht="12.75" hidden="false" customHeight="true" outlineLevel="0" collapsed="false">
      <c r="A42" s="1" t="s">
        <v>2717</v>
      </c>
      <c r="B42" s="1" t="s">
        <v>2718</v>
      </c>
      <c r="C42" s="1" t="s">
        <v>2754</v>
      </c>
      <c r="D42" s="0" t="str">
        <f aca="false">LOWER(SUBSTITUTE(C42," ","-"))</f>
        <v>nest-many-elements-within-a-single-div-element-incomplete</v>
      </c>
      <c r="E42" s="0" t="s">
        <v>3236</v>
      </c>
      <c r="F42" s="0" t="e">
        <f aca="false">VLOOKUP(E42,Temp3!$B$1:$K$362,10,0)</f>
        <v>#N/A</v>
      </c>
    </row>
    <row r="43" customFormat="false" ht="12.75" hidden="false" customHeight="true" outlineLevel="0" collapsed="false">
      <c r="A43" s="1" t="s">
        <v>2717</v>
      </c>
      <c r="B43" s="1" t="s">
        <v>2718</v>
      </c>
      <c r="C43" s="1" t="s">
        <v>2755</v>
      </c>
      <c r="D43" s="0" t="str">
        <f aca="false">LOWER(SUBSTITUTE(C43," ","-"))</f>
        <v>give-a-background-color-to-a-div-element-incomplete</v>
      </c>
      <c r="E43" s="0" t="s">
        <v>3237</v>
      </c>
      <c r="F43" s="0" t="e">
        <f aca="false">VLOOKUP(E43,Temp3!$B$1:$K$362,10,0)</f>
        <v>#N/A</v>
      </c>
    </row>
    <row r="44" customFormat="false" ht="12.75" hidden="false" customHeight="true" outlineLevel="0" collapsed="false">
      <c r="A44" s="1" t="s">
        <v>2717</v>
      </c>
      <c r="B44" s="1" t="s">
        <v>2718</v>
      </c>
      <c r="C44" s="1" t="s">
        <v>2756</v>
      </c>
      <c r="D44" s="0" t="str">
        <f aca="false">LOWER(SUBSTITUTE(C44," ","-"))</f>
        <v>set-the-id-of-an-element-incomplete</v>
      </c>
      <c r="E44" s="0" t="s">
        <v>3238</v>
      </c>
      <c r="F44" s="0" t="e">
        <f aca="false">VLOOKUP(E44,Temp3!$B$1:$K$362,10,0)</f>
        <v>#N/A</v>
      </c>
    </row>
    <row r="45" customFormat="false" ht="12.75" hidden="false" customHeight="true" outlineLevel="0" collapsed="false">
      <c r="A45" s="1" t="s">
        <v>2717</v>
      </c>
      <c r="B45" s="1" t="s">
        <v>2718</v>
      </c>
      <c r="C45" s="1" t="s">
        <v>2757</v>
      </c>
      <c r="D45" s="0" t="str">
        <f aca="false">LOWER(SUBSTITUTE(C45," ","-"))</f>
        <v>use-an-id-attribute-to-style-an-element-incomplete</v>
      </c>
      <c r="E45" s="0" t="s">
        <v>3239</v>
      </c>
      <c r="F45" s="0" t="e">
        <f aca="false">VLOOKUP(E45,Temp3!$B$1:$K$362,10,0)</f>
        <v>#N/A</v>
      </c>
    </row>
    <row r="46" customFormat="false" ht="12.75" hidden="false" customHeight="true" outlineLevel="0" collapsed="false">
      <c r="A46" s="1" t="s">
        <v>2717</v>
      </c>
      <c r="B46" s="1" t="s">
        <v>2718</v>
      </c>
      <c r="C46" s="1" t="s">
        <v>2758</v>
      </c>
      <c r="D46" s="0" t="str">
        <f aca="false">LOWER(SUBSTITUTE(C46," ","-"))</f>
        <v>adjusting-the-padding-of-an-element-incomplete</v>
      </c>
      <c r="E46" s="0" t="s">
        <v>3240</v>
      </c>
      <c r="F46" s="0" t="e">
        <f aca="false">VLOOKUP(E46,Temp3!$B$1:$K$362,10,0)</f>
        <v>#N/A</v>
      </c>
    </row>
    <row r="47" customFormat="false" ht="12.75" hidden="false" customHeight="true" outlineLevel="0" collapsed="false">
      <c r="A47" s="1" t="s">
        <v>2717</v>
      </c>
      <c r="B47" s="1" t="s">
        <v>2718</v>
      </c>
      <c r="C47" s="1" t="s">
        <v>2759</v>
      </c>
      <c r="D47" s="0" t="str">
        <f aca="false">LOWER(SUBSTITUTE(C47," ","-"))</f>
        <v>adjust-the-margin-of-an-element-incomplete</v>
      </c>
      <c r="E47" s="0" t="s">
        <v>3241</v>
      </c>
      <c r="F47" s="0" t="e">
        <f aca="false">VLOOKUP(E47,Temp3!$B$1:$K$362,10,0)</f>
        <v>#N/A</v>
      </c>
    </row>
    <row r="48" customFormat="false" ht="12.75" hidden="false" customHeight="true" outlineLevel="0" collapsed="false">
      <c r="A48" s="1" t="s">
        <v>2717</v>
      </c>
      <c r="B48" s="1" t="s">
        <v>2718</v>
      </c>
      <c r="C48" s="1" t="s">
        <v>2760</v>
      </c>
      <c r="D48" s="0" t="str">
        <f aca="false">LOWER(SUBSTITUTE(C48," ","-"))</f>
        <v>add-a-negative-margin-to-an-element-incomplete</v>
      </c>
      <c r="E48" s="0" t="s">
        <v>3242</v>
      </c>
      <c r="F48" s="0" t="e">
        <f aca="false">VLOOKUP(E48,Temp3!$B$1:$K$362,10,0)</f>
        <v>#N/A</v>
      </c>
    </row>
    <row r="49" customFormat="false" ht="12.75" hidden="false" customHeight="true" outlineLevel="0" collapsed="false">
      <c r="A49" s="1" t="s">
        <v>2717</v>
      </c>
      <c r="B49" s="1" t="s">
        <v>2718</v>
      </c>
      <c r="C49" s="1" t="s">
        <v>2761</v>
      </c>
      <c r="D49" s="0" t="str">
        <f aca="false">LOWER(SUBSTITUTE(C49," ","-"))</f>
        <v>add-different-padding-to-each-side-of-an-element-incomplete</v>
      </c>
      <c r="E49" s="0" t="s">
        <v>3243</v>
      </c>
      <c r="F49" s="0" t="e">
        <f aca="false">VLOOKUP(E49,Temp3!$B$1:$K$362,10,0)</f>
        <v>#N/A</v>
      </c>
    </row>
    <row r="50" customFormat="false" ht="12.75" hidden="false" customHeight="true" outlineLevel="0" collapsed="false">
      <c r="A50" s="1" t="s">
        <v>2717</v>
      </c>
      <c r="B50" s="1" t="s">
        <v>2718</v>
      </c>
      <c r="C50" s="1" t="s">
        <v>2762</v>
      </c>
      <c r="D50" s="0" t="str">
        <f aca="false">LOWER(SUBSTITUTE(C50," ","-"))</f>
        <v>add-different-margins-to-each-side-of-an-element-incomplete</v>
      </c>
      <c r="E50" s="0" t="s">
        <v>3244</v>
      </c>
      <c r="F50" s="0" t="e">
        <f aca="false">VLOOKUP(E50,Temp3!$B$1:$K$362,10,0)</f>
        <v>#N/A</v>
      </c>
    </row>
    <row r="51" customFormat="false" ht="12.75" hidden="false" customHeight="true" outlineLevel="0" collapsed="false">
      <c r="A51" s="1" t="s">
        <v>2717</v>
      </c>
      <c r="B51" s="1" t="s">
        <v>2718</v>
      </c>
      <c r="C51" s="1" t="s">
        <v>2763</v>
      </c>
      <c r="D51" s="0" t="str">
        <f aca="false">LOWER(SUBSTITUTE(C51," ","-"))</f>
        <v>use-clockwise-notation-to-specify-the-padding-of-an-element-incomplete</v>
      </c>
      <c r="E51" s="0" t="s">
        <v>3245</v>
      </c>
      <c r="F51" s="0" t="e">
        <f aca="false">VLOOKUP(E51,Temp3!$B$1:$K$362,10,0)</f>
        <v>#N/A</v>
      </c>
    </row>
    <row r="52" customFormat="false" ht="12.75" hidden="false" customHeight="true" outlineLevel="0" collapsed="false">
      <c r="A52" s="1" t="s">
        <v>2717</v>
      </c>
      <c r="B52" s="1" t="s">
        <v>2718</v>
      </c>
      <c r="C52" s="1" t="s">
        <v>2764</v>
      </c>
      <c r="D52" s="0" t="str">
        <f aca="false">LOWER(SUBSTITUTE(C52," ","-"))</f>
        <v>use-clockwise-notation-to-specify-the-margin-of-an-element-incomplete</v>
      </c>
      <c r="E52" s="0" t="s">
        <v>3246</v>
      </c>
      <c r="F52" s="0" t="e">
        <f aca="false">VLOOKUP(E52,Temp3!$B$1:$K$362,10,0)</f>
        <v>#N/A</v>
      </c>
    </row>
    <row r="53" customFormat="false" ht="12.75" hidden="false" customHeight="true" outlineLevel="0" collapsed="false">
      <c r="A53" s="1" t="s">
        <v>2717</v>
      </c>
      <c r="B53" s="1" t="s">
        <v>2718</v>
      </c>
      <c r="C53" s="1" t="s">
        <v>2765</v>
      </c>
      <c r="D53" s="0" t="str">
        <f aca="false">LOWER(SUBSTITUTE(C53," ","-"))</f>
        <v>style-the-html-body-element-incomplete</v>
      </c>
      <c r="E53" s="0" t="s">
        <v>3247</v>
      </c>
      <c r="F53" s="0" t="e">
        <f aca="false">VLOOKUP(E53,Temp3!$B$1:$K$362,10,0)</f>
        <v>#N/A</v>
      </c>
    </row>
    <row r="54" customFormat="false" ht="12.75" hidden="false" customHeight="true" outlineLevel="0" collapsed="false">
      <c r="A54" s="1" t="s">
        <v>2717</v>
      </c>
      <c r="B54" s="1" t="s">
        <v>2718</v>
      </c>
      <c r="C54" s="1" t="s">
        <v>2766</v>
      </c>
      <c r="D54" s="0" t="str">
        <f aca="false">LOWER(SUBSTITUTE(C54," ","-"))</f>
        <v>inherit-styles-from-the-body-element-incomplete</v>
      </c>
      <c r="E54" s="0" t="s">
        <v>3248</v>
      </c>
      <c r="F54" s="0" t="e">
        <f aca="false">VLOOKUP(E54,Temp3!$B$1:$K$362,10,0)</f>
        <v>#N/A</v>
      </c>
    </row>
    <row r="55" customFormat="false" ht="12.75" hidden="false" customHeight="true" outlineLevel="0" collapsed="false">
      <c r="A55" s="1" t="s">
        <v>2717</v>
      </c>
      <c r="B55" s="1" t="s">
        <v>2718</v>
      </c>
      <c r="C55" s="1" t="s">
        <v>2767</v>
      </c>
      <c r="D55" s="0" t="str">
        <f aca="false">LOWER(SUBSTITUTE(C55," ","-"))</f>
        <v>prioritize-one-style-over-another-incomplete</v>
      </c>
      <c r="E55" s="0" t="s">
        <v>3249</v>
      </c>
      <c r="F55" s="0" t="e">
        <f aca="false">VLOOKUP(E55,Temp3!$B$1:$K$362,10,0)</f>
        <v>#N/A</v>
      </c>
    </row>
    <row r="56" customFormat="false" ht="12.75" hidden="false" customHeight="true" outlineLevel="0" collapsed="false">
      <c r="A56" s="1" t="s">
        <v>2717</v>
      </c>
      <c r="B56" s="1" t="s">
        <v>2718</v>
      </c>
      <c r="C56" s="1" t="s">
        <v>2768</v>
      </c>
      <c r="D56" s="0" t="str">
        <f aca="false">LOWER(SUBSTITUTE(C56," ","-"))</f>
        <v>override-styles-in-subsequent-css-incomplete</v>
      </c>
      <c r="E56" s="0" t="s">
        <v>3250</v>
      </c>
      <c r="F56" s="0" t="e">
        <f aca="false">VLOOKUP(E56,Temp3!$B$1:$K$362,10,0)</f>
        <v>#N/A</v>
      </c>
    </row>
    <row r="57" customFormat="false" ht="12.75" hidden="false" customHeight="true" outlineLevel="0" collapsed="false">
      <c r="A57" s="1" t="s">
        <v>2717</v>
      </c>
      <c r="B57" s="1" t="s">
        <v>2718</v>
      </c>
      <c r="C57" s="1" t="s">
        <v>2769</v>
      </c>
      <c r="D57" s="0" t="str">
        <f aca="false">LOWER(SUBSTITUTE(C57," ","-"))</f>
        <v>override-class-declarations-by-styling-id-attributes-incomplete</v>
      </c>
      <c r="E57" s="0" t="s">
        <v>3251</v>
      </c>
      <c r="F57" s="0" t="e">
        <f aca="false">VLOOKUP(E57,Temp3!$B$1:$K$362,10,0)</f>
        <v>#N/A</v>
      </c>
    </row>
    <row r="58" customFormat="false" ht="12.75" hidden="false" customHeight="true" outlineLevel="0" collapsed="false">
      <c r="A58" s="1" t="s">
        <v>2717</v>
      </c>
      <c r="B58" s="1" t="s">
        <v>2718</v>
      </c>
      <c r="C58" s="1" t="s">
        <v>2770</v>
      </c>
      <c r="D58" s="0" t="str">
        <f aca="false">LOWER(SUBSTITUTE(C58," ","-"))</f>
        <v>override-class-declarations-with-inline-styles-incomplete</v>
      </c>
      <c r="E58" s="0" t="s">
        <v>3252</v>
      </c>
      <c r="F58" s="0" t="e">
        <f aca="false">VLOOKUP(E58,Temp3!$B$1:$K$362,10,0)</f>
        <v>#N/A</v>
      </c>
    </row>
    <row r="59" customFormat="false" ht="12.75" hidden="false" customHeight="true" outlineLevel="0" collapsed="false">
      <c r="A59" s="1" t="s">
        <v>2717</v>
      </c>
      <c r="B59" s="1" t="s">
        <v>2718</v>
      </c>
      <c r="C59" s="1" t="s">
        <v>2771</v>
      </c>
      <c r="D59" s="0" t="str">
        <f aca="false">LOWER(SUBSTITUTE(C59," ","-"))</f>
        <v>override-all-other-styles-by-using-important-incomplete</v>
      </c>
      <c r="E59" s="0" t="s">
        <v>3253</v>
      </c>
      <c r="F59" s="0" t="e">
        <f aca="false">VLOOKUP(E59,Temp3!$B$1:$K$362,10,0)</f>
        <v>#N/A</v>
      </c>
    </row>
    <row r="60" customFormat="false" ht="12.75" hidden="false" customHeight="true" outlineLevel="0" collapsed="false">
      <c r="A60" s="1" t="s">
        <v>2717</v>
      </c>
      <c r="B60" s="1" t="s">
        <v>2718</v>
      </c>
      <c r="C60" s="1" t="s">
        <v>2772</v>
      </c>
      <c r="D60" s="0" t="str">
        <f aca="false">LOWER(SUBSTITUTE(C60," ","-"))</f>
        <v>use-hex-code-for-specific-colors-incomplete</v>
      </c>
      <c r="E60" s="0" t="s">
        <v>3254</v>
      </c>
      <c r="F60" s="0" t="e">
        <f aca="false">VLOOKUP(E60,Temp3!$B$1:$K$362,10,0)</f>
        <v>#N/A</v>
      </c>
    </row>
    <row r="61" customFormat="false" ht="12.75" hidden="false" customHeight="true" outlineLevel="0" collapsed="false">
      <c r="A61" s="1" t="s">
        <v>2717</v>
      </c>
      <c r="B61" s="1" t="s">
        <v>2718</v>
      </c>
      <c r="C61" s="1" t="s">
        <v>2773</v>
      </c>
      <c r="D61" s="0" t="str">
        <f aca="false">LOWER(SUBSTITUTE(C61," ","-"))</f>
        <v>use-hex-code-to-mix-colors-incomplete</v>
      </c>
      <c r="E61" s="0" t="s">
        <v>3255</v>
      </c>
      <c r="F61" s="0" t="e">
        <f aca="false">VLOOKUP(E61,Temp3!$B$1:$K$362,10,0)</f>
        <v>#N/A</v>
      </c>
    </row>
    <row r="62" customFormat="false" ht="12.75" hidden="false" customHeight="true" outlineLevel="0" collapsed="false">
      <c r="A62" s="1" t="s">
        <v>2717</v>
      </c>
      <c r="B62" s="1" t="s">
        <v>2718</v>
      </c>
      <c r="C62" s="1" t="s">
        <v>2774</v>
      </c>
      <c r="D62" s="0" t="str">
        <f aca="false">LOWER(SUBSTITUTE(C62," ","-"))</f>
        <v>use-abbreviated-hex-code-incomplete</v>
      </c>
      <c r="E62" s="0" t="s">
        <v>3256</v>
      </c>
      <c r="F62" s="0" t="e">
        <f aca="false">VLOOKUP(E62,Temp3!$B$1:$K$362,10,0)</f>
        <v>#N/A</v>
      </c>
    </row>
    <row r="63" customFormat="false" ht="12.75" hidden="false" customHeight="true" outlineLevel="0" collapsed="false">
      <c r="A63" s="1" t="s">
        <v>2717</v>
      </c>
      <c r="B63" s="1" t="s">
        <v>2718</v>
      </c>
      <c r="C63" s="1" t="s">
        <v>2775</v>
      </c>
      <c r="D63" s="0" t="str">
        <f aca="false">LOWER(SUBSTITUTE(C63," ","-"))</f>
        <v>use-rgb-values-to-color-elements-incomplete</v>
      </c>
      <c r="E63" s="0" t="s">
        <v>3257</v>
      </c>
      <c r="F63" s="0" t="e">
        <f aca="false">VLOOKUP(E63,Temp3!$B$1:$K$362,10,0)</f>
        <v>#N/A</v>
      </c>
    </row>
    <row r="64" customFormat="false" ht="12.75" hidden="false" customHeight="true" outlineLevel="0" collapsed="false">
      <c r="A64" s="1" t="s">
        <v>2717</v>
      </c>
      <c r="B64" s="1" t="s">
        <v>2718</v>
      </c>
      <c r="C64" s="1" t="s">
        <v>2776</v>
      </c>
      <c r="D64" s="0" t="str">
        <f aca="false">LOWER(SUBSTITUTE(C64," ","-"))</f>
        <v>use-rgb-to-mix-colors-incomplete</v>
      </c>
      <c r="E64" s="0" t="s">
        <v>3258</v>
      </c>
      <c r="F64" s="0" t="e">
        <f aca="false">VLOOKUP(E64,Temp3!$B$1:$K$362,10,0)</f>
        <v>#N/A</v>
      </c>
    </row>
    <row r="65" customFormat="false" ht="12.75" hidden="false" customHeight="true" outlineLevel="0" collapsed="false">
      <c r="A65" s="1" t="s">
        <v>2717</v>
      </c>
      <c r="B65" s="1" t="s">
        <v>2777</v>
      </c>
      <c r="C65" s="1" t="s">
        <v>2778</v>
      </c>
      <c r="D65" s="0" t="str">
        <f aca="false">LOWER(SUBSTITUTE(C65," ","-"))</f>
        <v>use-responsive-design-with-bootstrap-fluid-containers-incomplete</v>
      </c>
      <c r="E65" s="0" t="s">
        <v>3259</v>
      </c>
      <c r="F65" s="0" t="e">
        <f aca="false">VLOOKUP(E65,Temp3!$B$1:$K$362,10,0)</f>
        <v>#N/A</v>
      </c>
      <c r="H65" s="1" t="s">
        <v>2720</v>
      </c>
      <c r="I65" s="0" t="n">
        <f aca="false">5*60</f>
        <v>300</v>
      </c>
      <c r="J65" s="0" t="e">
        <f aca="false">SUM(F65:F95)</f>
        <v>#N/A</v>
      </c>
    </row>
    <row r="66" customFormat="false" ht="12.75" hidden="false" customHeight="true" outlineLevel="0" collapsed="false">
      <c r="A66" s="1" t="s">
        <v>2717</v>
      </c>
      <c r="B66" s="1" t="s">
        <v>2777</v>
      </c>
      <c r="C66" s="1" t="s">
        <v>2779</v>
      </c>
      <c r="D66" s="0" t="str">
        <f aca="false">LOWER(SUBSTITUTE(C66," ","-"))</f>
        <v>make-images-mobile-responsive-incomplete</v>
      </c>
      <c r="E66" s="0" t="s">
        <v>3260</v>
      </c>
      <c r="F66" s="0" t="e">
        <f aca="false">VLOOKUP(E66,Temp3!$B$1:$K$362,10,0)</f>
        <v>#N/A</v>
      </c>
    </row>
    <row r="67" customFormat="false" ht="12.75" hidden="false" customHeight="true" outlineLevel="0" collapsed="false">
      <c r="A67" s="1" t="s">
        <v>2717</v>
      </c>
      <c r="B67" s="1" t="s">
        <v>2777</v>
      </c>
      <c r="C67" s="1" t="s">
        <v>2780</v>
      </c>
      <c r="D67" s="0" t="str">
        <f aca="false">LOWER(SUBSTITUTE(C67," ","-"))</f>
        <v>center-text-with-bootstrap-incomplete</v>
      </c>
      <c r="E67" s="0" t="s">
        <v>3261</v>
      </c>
      <c r="F67" s="0" t="e">
        <f aca="false">VLOOKUP(E67,Temp3!$B$1:$K$362,10,0)</f>
        <v>#N/A</v>
      </c>
    </row>
    <row r="68" customFormat="false" ht="12.75" hidden="false" customHeight="true" outlineLevel="0" collapsed="false">
      <c r="A68" s="1" t="s">
        <v>2717</v>
      </c>
      <c r="B68" s="1" t="s">
        <v>2777</v>
      </c>
      <c r="C68" s="1" t="s">
        <v>2781</v>
      </c>
      <c r="D68" s="0" t="str">
        <f aca="false">LOWER(SUBSTITUTE(C68," ","-"))</f>
        <v>create-a-bootstrap-button-incomplete</v>
      </c>
      <c r="E68" s="0" t="s">
        <v>3262</v>
      </c>
      <c r="F68" s="0" t="e">
        <f aca="false">VLOOKUP(E68,Temp3!$B$1:$K$362,10,0)</f>
        <v>#N/A</v>
      </c>
    </row>
    <row r="69" customFormat="false" ht="12.75" hidden="false" customHeight="true" outlineLevel="0" collapsed="false">
      <c r="A69" s="1" t="s">
        <v>2717</v>
      </c>
      <c r="B69" s="1" t="s">
        <v>2777</v>
      </c>
      <c r="C69" s="1" t="s">
        <v>2782</v>
      </c>
      <c r="D69" s="0" t="str">
        <f aca="false">LOWER(SUBSTITUTE(C69," ","-"))</f>
        <v>create-a-block-element-bootstrap-button-incomplete</v>
      </c>
      <c r="E69" s="0" t="s">
        <v>3263</v>
      </c>
      <c r="F69" s="0" t="e">
        <f aca="false">VLOOKUP(E69,Temp3!$B$1:$K$362,10,0)</f>
        <v>#N/A</v>
      </c>
    </row>
    <row r="70" customFormat="false" ht="12.75" hidden="false" customHeight="true" outlineLevel="0" collapsed="false">
      <c r="A70" s="1" t="s">
        <v>2717</v>
      </c>
      <c r="B70" s="1" t="s">
        <v>2777</v>
      </c>
      <c r="C70" s="1" t="s">
        <v>2783</v>
      </c>
      <c r="D70" s="0" t="str">
        <f aca="false">LOWER(SUBSTITUTE(C70," ","-"))</f>
        <v>taste-the-bootstrap-button-color-rainbow-incomplete</v>
      </c>
      <c r="E70" s="0" t="s">
        <v>3264</v>
      </c>
      <c r="F70" s="0" t="e">
        <f aca="false">VLOOKUP(E70,Temp3!$B$1:$K$362,10,0)</f>
        <v>#N/A</v>
      </c>
    </row>
    <row r="71" customFormat="false" ht="12.75" hidden="false" customHeight="true" outlineLevel="0" collapsed="false">
      <c r="A71" s="1" t="s">
        <v>2717</v>
      </c>
      <c r="B71" s="1" t="s">
        <v>2777</v>
      </c>
      <c r="C71" s="1" t="s">
        <v>2784</v>
      </c>
      <c r="D71" s="0" t="str">
        <f aca="false">LOWER(SUBSTITUTE(C71," ","-"))</f>
        <v>call-out-optional-actions-with-button-info-incomplete</v>
      </c>
      <c r="E71" s="0" t="s">
        <v>3265</v>
      </c>
      <c r="F71" s="0" t="e">
        <f aca="false">VLOOKUP(E71,Temp3!$B$1:$K$362,10,0)</f>
        <v>#N/A</v>
      </c>
    </row>
    <row r="72" customFormat="false" ht="12.75" hidden="false" customHeight="true" outlineLevel="0" collapsed="false">
      <c r="A72" s="1" t="s">
        <v>2717</v>
      </c>
      <c r="B72" s="1" t="s">
        <v>2777</v>
      </c>
      <c r="C72" s="1" t="s">
        <v>2785</v>
      </c>
      <c r="D72" s="0" t="str">
        <f aca="false">LOWER(SUBSTITUTE(C72," ","-"))</f>
        <v>warn-your-users-of-a-dangerous-action-incomplete</v>
      </c>
      <c r="E72" s="0" t="s">
        <v>3266</v>
      </c>
      <c r="F72" s="0" t="e">
        <f aca="false">VLOOKUP(E72,Temp3!$B$1:$K$362,10,0)</f>
        <v>#N/A</v>
      </c>
    </row>
    <row r="73" customFormat="false" ht="12.75" hidden="false" customHeight="true" outlineLevel="0" collapsed="false">
      <c r="A73" s="1" t="s">
        <v>2717</v>
      </c>
      <c r="B73" s="1" t="s">
        <v>2777</v>
      </c>
      <c r="C73" s="1" t="s">
        <v>2786</v>
      </c>
      <c r="D73" s="0" t="str">
        <f aca="false">LOWER(SUBSTITUTE(C73," ","-"))</f>
        <v>use-the-bootstrap-grid-to-put-elements-side-by-side-incomplete</v>
      </c>
      <c r="E73" s="0" t="s">
        <v>3267</v>
      </c>
      <c r="F73" s="0" t="e">
        <f aca="false">VLOOKUP(E73,Temp3!$B$1:$K$362,10,0)</f>
        <v>#N/A</v>
      </c>
    </row>
    <row r="74" customFormat="false" ht="12.75" hidden="false" customHeight="true" outlineLevel="0" collapsed="false">
      <c r="A74" s="1" t="s">
        <v>2717</v>
      </c>
      <c r="B74" s="1" t="s">
        <v>2777</v>
      </c>
      <c r="C74" s="1" t="s">
        <v>2787</v>
      </c>
      <c r="D74" s="0" t="str">
        <f aca="false">LOWER(SUBSTITUTE(C74," ","-"))</f>
        <v>ditch-custom-css-for-bootstrap-incomplete</v>
      </c>
      <c r="E74" s="0" t="s">
        <v>3268</v>
      </c>
      <c r="F74" s="0" t="e">
        <f aca="false">VLOOKUP(E74,Temp3!$B$1:$K$362,10,0)</f>
        <v>#N/A</v>
      </c>
    </row>
    <row r="75" customFormat="false" ht="12.75" hidden="false" customHeight="true" outlineLevel="0" collapsed="false">
      <c r="A75" s="1" t="s">
        <v>2717</v>
      </c>
      <c r="B75" s="1" t="s">
        <v>2777</v>
      </c>
      <c r="C75" s="1" t="s">
        <v>2788</v>
      </c>
      <c r="D75" s="0" t="str">
        <f aca="false">LOWER(SUBSTITUTE(C75," ","-"))</f>
        <v>use-spans-for-inline-elements-incomplete</v>
      </c>
      <c r="E75" s="0" t="s">
        <v>3269</v>
      </c>
      <c r="F75" s="0" t="e">
        <f aca="false">VLOOKUP(E75,Temp3!$B$1:$K$362,10,0)</f>
        <v>#N/A</v>
      </c>
    </row>
    <row r="76" customFormat="false" ht="12.75" hidden="false" customHeight="true" outlineLevel="0" collapsed="false">
      <c r="A76" s="1" t="s">
        <v>2717</v>
      </c>
      <c r="B76" s="1" t="s">
        <v>2777</v>
      </c>
      <c r="C76" s="1" t="s">
        <v>2789</v>
      </c>
      <c r="D76" s="0" t="str">
        <f aca="false">LOWER(SUBSTITUTE(C76," ","-"))</f>
        <v>create-a-custom-heading-incomplete</v>
      </c>
      <c r="E76" s="0" t="s">
        <v>3270</v>
      </c>
      <c r="F76" s="0" t="e">
        <f aca="false">VLOOKUP(E76,Temp3!$B$1:$K$362,10,0)</f>
        <v>#N/A</v>
      </c>
    </row>
    <row r="77" customFormat="false" ht="12.75" hidden="false" customHeight="true" outlineLevel="0" collapsed="false">
      <c r="A77" s="1" t="s">
        <v>2717</v>
      </c>
      <c r="B77" s="1" t="s">
        <v>2777</v>
      </c>
      <c r="C77" s="1" t="s">
        <v>2790</v>
      </c>
      <c r="D77" s="0" t="str">
        <f aca="false">LOWER(SUBSTITUTE(C77," ","-"))</f>
        <v>add-font-awesome-icons-to-our-buttons-incomplete</v>
      </c>
      <c r="E77" s="0" t="s">
        <v>3271</v>
      </c>
      <c r="F77" s="0" t="e">
        <f aca="false">VLOOKUP(E77,Temp3!$B$1:$K$362,10,0)</f>
        <v>#N/A</v>
      </c>
    </row>
    <row r="78" customFormat="false" ht="12.75" hidden="false" customHeight="true" outlineLevel="0" collapsed="false">
      <c r="A78" s="1" t="s">
        <v>2717</v>
      </c>
      <c r="B78" s="1" t="s">
        <v>2777</v>
      </c>
      <c r="C78" s="1" t="s">
        <v>2791</v>
      </c>
      <c r="D78" s="0" t="str">
        <f aca="false">LOWER(SUBSTITUTE(C78," ","-"))</f>
        <v>add-font-awesome-icons-to-all-of-our-buttons-incomplete</v>
      </c>
      <c r="E78" s="0" t="s">
        <v>3272</v>
      </c>
      <c r="F78" s="0" t="e">
        <f aca="false">VLOOKUP(E78,Temp3!$B$1:$K$362,10,0)</f>
        <v>#N/A</v>
      </c>
    </row>
    <row r="79" customFormat="false" ht="12.75" hidden="false" customHeight="true" outlineLevel="0" collapsed="false">
      <c r="A79" s="1" t="s">
        <v>2717</v>
      </c>
      <c r="B79" s="1" t="s">
        <v>2777</v>
      </c>
      <c r="C79" s="1" t="s">
        <v>2792</v>
      </c>
      <c r="D79" s="0" t="str">
        <f aca="false">LOWER(SUBSTITUTE(C79," ","-"))</f>
        <v>responsively-style-radio-buttons-incomplete</v>
      </c>
      <c r="E79" s="0" t="s">
        <v>3273</v>
      </c>
      <c r="F79" s="0" t="e">
        <f aca="false">VLOOKUP(E79,Temp3!$B$1:$K$362,10,0)</f>
        <v>#N/A</v>
      </c>
    </row>
    <row r="80" customFormat="false" ht="12.75" hidden="false" customHeight="true" outlineLevel="0" collapsed="false">
      <c r="A80" s="1" t="s">
        <v>2717</v>
      </c>
      <c r="B80" s="1" t="s">
        <v>2777</v>
      </c>
      <c r="C80" s="1" t="s">
        <v>2793</v>
      </c>
      <c r="D80" s="0" t="str">
        <f aca="false">LOWER(SUBSTITUTE(C80," ","-"))</f>
        <v>responsively-style-checkboxes-incomplete</v>
      </c>
      <c r="E80" s="0" t="s">
        <v>3274</v>
      </c>
      <c r="F80" s="0" t="e">
        <f aca="false">VLOOKUP(E80,Temp3!$B$1:$K$362,10,0)</f>
        <v>#N/A</v>
      </c>
    </row>
    <row r="81" customFormat="false" ht="12.75" hidden="false" customHeight="true" outlineLevel="0" collapsed="false">
      <c r="A81" s="1" t="s">
        <v>2717</v>
      </c>
      <c r="B81" s="1" t="s">
        <v>2777</v>
      </c>
      <c r="C81" s="1" t="s">
        <v>2794</v>
      </c>
      <c r="D81" s="0" t="str">
        <f aca="false">LOWER(SUBSTITUTE(C81," ","-"))</f>
        <v>style-text-inputs-as-form-controls-incomplete</v>
      </c>
      <c r="E81" s="0" t="s">
        <v>3275</v>
      </c>
      <c r="F81" s="0" t="e">
        <f aca="false">VLOOKUP(E81,Temp3!$B$1:$K$362,10,0)</f>
        <v>#N/A</v>
      </c>
    </row>
    <row r="82" customFormat="false" ht="12.75" hidden="false" customHeight="true" outlineLevel="0" collapsed="false">
      <c r="A82" s="1" t="s">
        <v>2717</v>
      </c>
      <c r="B82" s="1" t="s">
        <v>2777</v>
      </c>
      <c r="C82" s="1" t="s">
        <v>2795</v>
      </c>
      <c r="D82" s="0" t="str">
        <f aca="false">LOWER(SUBSTITUTE(C82," ","-"))</f>
        <v>line-up-form-elements-responsively-with-bootstrap-incomplete</v>
      </c>
      <c r="E82" s="0" t="s">
        <v>3276</v>
      </c>
      <c r="F82" s="0" t="e">
        <f aca="false">VLOOKUP(E82,Temp3!$B$1:$K$362,10,0)</f>
        <v>#N/A</v>
      </c>
    </row>
    <row r="83" customFormat="false" ht="12.75" hidden="false" customHeight="true" outlineLevel="0" collapsed="false">
      <c r="A83" s="1" t="s">
        <v>2717</v>
      </c>
      <c r="B83" s="1" t="s">
        <v>2777</v>
      </c>
      <c r="C83" s="1" t="s">
        <v>2796</v>
      </c>
      <c r="D83" s="0" t="str">
        <f aca="false">LOWER(SUBSTITUTE(C83," ","-"))</f>
        <v>create-a-bootstrap-headline-incomplete</v>
      </c>
      <c r="E83" s="0" t="s">
        <v>3277</v>
      </c>
      <c r="F83" s="0" t="e">
        <f aca="false">VLOOKUP(E83,Temp3!$B$1:$K$362,10,0)</f>
        <v>#N/A</v>
      </c>
    </row>
    <row r="84" customFormat="false" ht="12.75" hidden="false" customHeight="true" outlineLevel="0" collapsed="false">
      <c r="A84" s="1" t="s">
        <v>2717</v>
      </c>
      <c r="B84" s="1" t="s">
        <v>2777</v>
      </c>
      <c r="C84" s="1" t="s">
        <v>2797</v>
      </c>
      <c r="D84" s="0" t="str">
        <f aca="false">LOWER(SUBSTITUTE(C84," ","-"))</f>
        <v>house-our-page-within-a-bootstrap-container-fluid-div-incomplete</v>
      </c>
      <c r="E84" s="0" t="s">
        <v>3278</v>
      </c>
      <c r="F84" s="0" t="e">
        <f aca="false">VLOOKUP(E84,Temp3!$B$1:$K$362,10,0)</f>
        <v>#N/A</v>
      </c>
    </row>
    <row r="85" customFormat="false" ht="12.75" hidden="false" customHeight="true" outlineLevel="0" collapsed="false">
      <c r="A85" s="1" t="s">
        <v>2717</v>
      </c>
      <c r="B85" s="1" t="s">
        <v>2777</v>
      </c>
      <c r="C85" s="1" t="s">
        <v>2798</v>
      </c>
      <c r="D85" s="0" t="str">
        <f aca="false">LOWER(SUBSTITUTE(C85," ","-"))</f>
        <v>create-a-bootstrap-row-incomplete</v>
      </c>
      <c r="E85" s="0" t="s">
        <v>3279</v>
      </c>
      <c r="F85" s="0" t="e">
        <f aca="false">VLOOKUP(E85,Temp3!$B$1:$K$362,10,0)</f>
        <v>#N/A</v>
      </c>
    </row>
    <row r="86" customFormat="false" ht="12.75" hidden="false" customHeight="true" outlineLevel="0" collapsed="false">
      <c r="A86" s="1" t="s">
        <v>2717</v>
      </c>
      <c r="B86" s="1" t="s">
        <v>2777</v>
      </c>
      <c r="C86" s="1" t="s">
        <v>2799</v>
      </c>
      <c r="D86" s="0" t="str">
        <f aca="false">LOWER(SUBSTITUTE(C86," ","-"))</f>
        <v>split-your-bootstrap-row-incomplete</v>
      </c>
      <c r="E86" s="0" t="s">
        <v>3280</v>
      </c>
      <c r="F86" s="0" t="e">
        <f aca="false">VLOOKUP(E86,Temp3!$B$1:$K$362,10,0)</f>
        <v>#N/A</v>
      </c>
    </row>
    <row r="87" customFormat="false" ht="12.75" hidden="false" customHeight="true" outlineLevel="0" collapsed="false">
      <c r="A87" s="1" t="s">
        <v>2717</v>
      </c>
      <c r="B87" s="1" t="s">
        <v>2777</v>
      </c>
      <c r="C87" s="1" t="s">
        <v>2800</v>
      </c>
      <c r="D87" s="0" t="str">
        <f aca="false">LOWER(SUBSTITUTE(C87," ","-"))</f>
        <v>create-bootstrap-wells-incomplete</v>
      </c>
      <c r="E87" s="0" t="s">
        <v>3281</v>
      </c>
      <c r="F87" s="0" t="e">
        <f aca="false">VLOOKUP(E87,Temp3!$B$1:$K$362,10,0)</f>
        <v>#N/A</v>
      </c>
    </row>
    <row r="88" customFormat="false" ht="12.75" hidden="false" customHeight="true" outlineLevel="0" collapsed="false">
      <c r="A88" s="1" t="s">
        <v>2717</v>
      </c>
      <c r="B88" s="1" t="s">
        <v>2777</v>
      </c>
      <c r="C88" s="1" t="s">
        <v>2801</v>
      </c>
      <c r="D88" s="0" t="str">
        <f aca="false">LOWER(SUBSTITUTE(C88," ","-"))</f>
        <v>add-elements-within-your-bootstrap-wells-incomplete</v>
      </c>
      <c r="E88" s="0" t="s">
        <v>3282</v>
      </c>
      <c r="F88" s="0" t="e">
        <f aca="false">VLOOKUP(E88,Temp3!$B$1:$K$362,10,0)</f>
        <v>#N/A</v>
      </c>
    </row>
    <row r="89" customFormat="false" ht="12.75" hidden="false" customHeight="true" outlineLevel="0" collapsed="false">
      <c r="A89" s="1" t="s">
        <v>2717</v>
      </c>
      <c r="B89" s="1" t="s">
        <v>2777</v>
      </c>
      <c r="C89" s="1" t="s">
        <v>2802</v>
      </c>
      <c r="D89" s="0" t="str">
        <f aca="false">LOWER(SUBSTITUTE(C89," ","-"))</f>
        <v>apply-the-default-bootstrap-button-style-incomplete</v>
      </c>
      <c r="E89" s="0" t="s">
        <v>3283</v>
      </c>
      <c r="F89" s="0" t="e">
        <f aca="false">VLOOKUP(E89,Temp3!$B$1:$K$362,10,0)</f>
        <v>#N/A</v>
      </c>
    </row>
    <row r="90" customFormat="false" ht="12.75" hidden="false" customHeight="true" outlineLevel="0" collapsed="false">
      <c r="A90" s="1" t="s">
        <v>2717</v>
      </c>
      <c r="B90" s="1" t="s">
        <v>2777</v>
      </c>
      <c r="C90" s="1" t="s">
        <v>2803</v>
      </c>
      <c r="D90" s="0" t="str">
        <f aca="false">LOWER(SUBSTITUTE(C90," ","-"))</f>
        <v>create-a-class-to-target-with-jquery-selectors-incomplete</v>
      </c>
      <c r="E90" s="0" t="s">
        <v>3284</v>
      </c>
      <c r="F90" s="0" t="e">
        <f aca="false">VLOOKUP(E90,Temp3!$B$1:$K$362,10,0)</f>
        <v>#N/A</v>
      </c>
    </row>
    <row r="91" customFormat="false" ht="12.75" hidden="false" customHeight="true" outlineLevel="0" collapsed="false">
      <c r="A91" s="1" t="s">
        <v>2717</v>
      </c>
      <c r="B91" s="1" t="s">
        <v>2777</v>
      </c>
      <c r="C91" s="1" t="s">
        <v>2804</v>
      </c>
      <c r="D91" s="0" t="str">
        <f aca="false">LOWER(SUBSTITUTE(C91," ","-"))</f>
        <v>add-id-attributes-to-bootstrap-elements-incomplete</v>
      </c>
      <c r="E91" s="0" t="s">
        <v>3285</v>
      </c>
      <c r="F91" s="0" t="e">
        <f aca="false">VLOOKUP(E91,Temp3!$B$1:$K$362,10,0)</f>
        <v>#N/A</v>
      </c>
    </row>
    <row r="92" customFormat="false" ht="12.75" hidden="false" customHeight="true" outlineLevel="0" collapsed="false">
      <c r="A92" s="1" t="s">
        <v>2717</v>
      </c>
      <c r="B92" s="1" t="s">
        <v>2777</v>
      </c>
      <c r="C92" s="1" t="s">
        <v>2805</v>
      </c>
      <c r="D92" s="0" t="str">
        <f aca="false">LOWER(SUBSTITUTE(C92," ","-"))</f>
        <v>label-bootstrap-wells-incomplete</v>
      </c>
      <c r="E92" s="0" t="s">
        <v>3286</v>
      </c>
      <c r="F92" s="0" t="e">
        <f aca="false">VLOOKUP(E92,Temp3!$B$1:$K$362,10,0)</f>
        <v>#N/A</v>
      </c>
    </row>
    <row r="93" customFormat="false" ht="12.75" hidden="false" customHeight="true" outlineLevel="0" collapsed="false">
      <c r="A93" s="1" t="s">
        <v>2717</v>
      </c>
      <c r="B93" s="1" t="s">
        <v>2777</v>
      </c>
      <c r="C93" s="1" t="s">
        <v>2806</v>
      </c>
      <c r="D93" s="0" t="str">
        <f aca="false">LOWER(SUBSTITUTE(C93," ","-"))</f>
        <v>give-each-element-a-unique-id-incomplete</v>
      </c>
      <c r="E93" s="0" t="s">
        <v>3287</v>
      </c>
      <c r="F93" s="0" t="e">
        <f aca="false">VLOOKUP(E93,Temp3!$B$1:$K$362,10,0)</f>
        <v>#N/A</v>
      </c>
    </row>
    <row r="94" customFormat="false" ht="12.75" hidden="false" customHeight="true" outlineLevel="0" collapsed="false">
      <c r="A94" s="1" t="s">
        <v>2717</v>
      </c>
      <c r="B94" s="1" t="s">
        <v>2777</v>
      </c>
      <c r="C94" s="1" t="s">
        <v>2807</v>
      </c>
      <c r="D94" s="0" t="str">
        <f aca="false">LOWER(SUBSTITUTE(C94," ","-"))</f>
        <v>label-bootstrap-buttons-incomplete</v>
      </c>
      <c r="E94" s="0" t="s">
        <v>3288</v>
      </c>
      <c r="F94" s="0" t="e">
        <f aca="false">VLOOKUP(E94,Temp3!$B$1:$K$362,10,0)</f>
        <v>#N/A</v>
      </c>
    </row>
    <row r="95" customFormat="false" ht="12.75" hidden="false" customHeight="true" outlineLevel="0" collapsed="false">
      <c r="A95" s="1" t="s">
        <v>2717</v>
      </c>
      <c r="B95" s="1" t="s">
        <v>2777</v>
      </c>
      <c r="C95" s="1" t="s">
        <v>2808</v>
      </c>
      <c r="D95" s="0" t="str">
        <f aca="false">LOWER(SUBSTITUTE(C95," ","-"))</f>
        <v>use-comments-to-clarify-code-incomplete</v>
      </c>
      <c r="E95" s="0" t="s">
        <v>3289</v>
      </c>
      <c r="F95" s="0" t="e">
        <f aca="false">VLOOKUP(E95,Temp3!$B$1:$K$362,10,0)</f>
        <v>#N/A</v>
      </c>
    </row>
    <row r="96" customFormat="false" ht="12.75" hidden="false" customHeight="true" outlineLevel="0" collapsed="false">
      <c r="A96" s="1" t="s">
        <v>2717</v>
      </c>
      <c r="B96" s="1" t="s">
        <v>2809</v>
      </c>
      <c r="C96" s="1" t="s">
        <v>2810</v>
      </c>
      <c r="D96" s="0" t="str">
        <f aca="false">LOWER(SUBSTITUTE(C96," ","-"))</f>
        <v>join-our-forum-incomplete</v>
      </c>
      <c r="E96" s="0" t="s">
        <v>3290</v>
      </c>
      <c r="F96" s="0" t="e">
        <f aca="false">VLOOKUP(E96,Temp3!$B$1:$K$362,10,0)</f>
        <v>#N/A</v>
      </c>
      <c r="H96" s="1" t="s">
        <v>2811</v>
      </c>
      <c r="I96" s="1" t="n">
        <f aca="false">20</f>
        <v>20</v>
      </c>
      <c r="J96" s="0" t="e">
        <f aca="false">SUM(F96:F99)</f>
        <v>#N/A</v>
      </c>
    </row>
    <row r="97" customFormat="false" ht="12.75" hidden="false" customHeight="true" outlineLevel="0" collapsed="false">
      <c r="A97" s="1" t="s">
        <v>2717</v>
      </c>
      <c r="B97" s="1" t="s">
        <v>2809</v>
      </c>
      <c r="C97" s="1" t="s">
        <v>2812</v>
      </c>
      <c r="D97" s="0" t="str">
        <f aca="false">LOWER(SUBSTITUTE(C97," ","-"))</f>
        <v>watch-coding-videos-on-our-youtube-channel-incomplete</v>
      </c>
      <c r="E97" s="0" t="s">
        <v>3291</v>
      </c>
      <c r="F97" s="0" t="e">
        <f aca="false">VLOOKUP(E97,Temp3!$B$1:$K$362,10,0)</f>
        <v>#N/A</v>
      </c>
    </row>
    <row r="98" customFormat="false" ht="12.75" hidden="false" customHeight="true" outlineLevel="0" collapsed="false">
      <c r="A98" s="1" t="s">
        <v>2717</v>
      </c>
      <c r="B98" s="1" t="s">
        <v>2809</v>
      </c>
      <c r="C98" s="1" t="s">
        <v>2813</v>
      </c>
      <c r="D98" s="0" t="str">
        <f aca="false">LOWER(SUBSTITUTE(C98," ","-"))</f>
        <v>join-our-linkedin-alumni-network-incomplete</v>
      </c>
      <c r="E98" s="0" t="s">
        <v>3292</v>
      </c>
      <c r="F98" s="0" t="e">
        <f aca="false">VLOOKUP(E98,Temp3!$B$1:$K$362,10,0)</f>
        <v>#N/A</v>
      </c>
    </row>
    <row r="99" customFormat="false" ht="12.75" hidden="false" customHeight="true" outlineLevel="0" collapsed="false">
      <c r="A99" s="1" t="s">
        <v>2717</v>
      </c>
      <c r="B99" s="1" t="s">
        <v>2809</v>
      </c>
      <c r="C99" s="1" t="s">
        <v>2814</v>
      </c>
      <c r="D99" s="0" t="str">
        <f aca="false">LOWER(SUBSTITUTE(C99," ","-"))</f>
        <v>commit-to-a-goal-and-a-nonprofit-incomplete</v>
      </c>
      <c r="E99" s="0" t="s">
        <v>3293</v>
      </c>
      <c r="F99" s="0" t="e">
        <f aca="false">VLOOKUP(E99,Temp3!$B$1:$K$362,10,0)</f>
        <v>#N/A</v>
      </c>
    </row>
    <row r="100" customFormat="false" ht="12.75" hidden="false" customHeight="true" outlineLevel="0" collapsed="false">
      <c r="A100" s="1" t="s">
        <v>2717</v>
      </c>
      <c r="B100" s="1" t="s">
        <v>2815</v>
      </c>
      <c r="C100" s="1" t="s">
        <v>2816</v>
      </c>
      <c r="D100" s="0" t="str">
        <f aca="false">LOWER(SUBSTITUTE(C100," ","-"))</f>
        <v>learn-how-script-tags-and-document-ready-work-incomplete</v>
      </c>
      <c r="E100" s="0" t="s">
        <v>3294</v>
      </c>
      <c r="F100" s="0" t="e">
        <f aca="false">VLOOKUP(E100,Temp3!$B$1:$K$362,10,0)</f>
        <v>#N/A</v>
      </c>
      <c r="H100" s="1" t="s">
        <v>2817</v>
      </c>
      <c r="I100" s="0" t="n">
        <f aca="false">3*60</f>
        <v>180</v>
      </c>
      <c r="J100" s="0" t="e">
        <f aca="false">SUM(F100:F117)</f>
        <v>#N/A</v>
      </c>
    </row>
    <row r="101" customFormat="false" ht="12.75" hidden="false" customHeight="true" outlineLevel="0" collapsed="false">
      <c r="A101" s="1" t="s">
        <v>2717</v>
      </c>
      <c r="B101" s="1" t="s">
        <v>2815</v>
      </c>
      <c r="C101" s="1" t="s">
        <v>2818</v>
      </c>
      <c r="D101" s="0" t="str">
        <f aca="false">LOWER(SUBSTITUTE(C101," ","-"))</f>
        <v>target-html-elements-with-selectors-using-jquery-incomplete</v>
      </c>
      <c r="E101" s="0" t="s">
        <v>3295</v>
      </c>
      <c r="F101" s="0" t="e">
        <f aca="false">VLOOKUP(E101,Temp3!$B$1:$K$362,10,0)</f>
        <v>#N/A</v>
      </c>
    </row>
    <row r="102" customFormat="false" ht="12.75" hidden="false" customHeight="true" outlineLevel="0" collapsed="false">
      <c r="A102" s="1" t="s">
        <v>2717</v>
      </c>
      <c r="B102" s="1" t="s">
        <v>2815</v>
      </c>
      <c r="C102" s="1" t="s">
        <v>2819</v>
      </c>
      <c r="D102" s="0" t="str">
        <f aca="false">LOWER(SUBSTITUTE(C102," ","-"))</f>
        <v>target-elements-by-class-using-jquery-incomplete</v>
      </c>
      <c r="E102" s="0" t="s">
        <v>3296</v>
      </c>
      <c r="F102" s="0" t="e">
        <f aca="false">VLOOKUP(E102,Temp3!$B$1:$K$362,10,0)</f>
        <v>#N/A</v>
      </c>
    </row>
    <row r="103" customFormat="false" ht="12.75" hidden="false" customHeight="true" outlineLevel="0" collapsed="false">
      <c r="A103" s="1" t="s">
        <v>2717</v>
      </c>
      <c r="B103" s="1" t="s">
        <v>2815</v>
      </c>
      <c r="C103" s="1" t="s">
        <v>2820</v>
      </c>
      <c r="D103" s="0" t="str">
        <f aca="false">LOWER(SUBSTITUTE(C103," ","-"))</f>
        <v>target-elements-by-id-using-jquery-incomplete</v>
      </c>
      <c r="E103" s="0" t="s">
        <v>3297</v>
      </c>
      <c r="F103" s="0" t="e">
        <f aca="false">VLOOKUP(E103,Temp3!$B$1:$K$362,10,0)</f>
        <v>#N/A</v>
      </c>
    </row>
    <row r="104" customFormat="false" ht="12.75" hidden="false" customHeight="true" outlineLevel="0" collapsed="false">
      <c r="A104" s="1" t="s">
        <v>2717</v>
      </c>
      <c r="B104" s="1" t="s">
        <v>2815</v>
      </c>
      <c r="C104" s="1" t="s">
        <v>2821</v>
      </c>
      <c r="D104" s="0" t="str">
        <f aca="false">LOWER(SUBSTITUTE(C104," ","-"))</f>
        <v>delete-your-jquery-functions-incomplete</v>
      </c>
      <c r="E104" s="0" t="s">
        <v>3298</v>
      </c>
      <c r="F104" s="0" t="e">
        <f aca="false">VLOOKUP(E104,Temp3!$B$1:$K$362,10,0)</f>
        <v>#N/A</v>
      </c>
    </row>
    <row r="105" customFormat="false" ht="12.75" hidden="false" customHeight="true" outlineLevel="0" collapsed="false">
      <c r="A105" s="1" t="s">
        <v>2717</v>
      </c>
      <c r="B105" s="1" t="s">
        <v>2815</v>
      </c>
      <c r="C105" s="1" t="s">
        <v>2822</v>
      </c>
      <c r="D105" s="0" t="str">
        <f aca="false">LOWER(SUBSTITUTE(C105," ","-"))</f>
        <v>target-the-same-element-with-multiple-jquery-selectors-incomplete</v>
      </c>
      <c r="E105" s="0" t="s">
        <v>3299</v>
      </c>
      <c r="F105" s="0" t="e">
        <f aca="false">VLOOKUP(E105,Temp3!$B$1:$K$362,10,0)</f>
        <v>#N/A</v>
      </c>
    </row>
    <row r="106" customFormat="false" ht="12.75" hidden="false" customHeight="true" outlineLevel="0" collapsed="false">
      <c r="A106" s="1" t="s">
        <v>2717</v>
      </c>
      <c r="B106" s="1" t="s">
        <v>2815</v>
      </c>
      <c r="C106" s="1" t="s">
        <v>2823</v>
      </c>
      <c r="D106" s="0" t="str">
        <f aca="false">LOWER(SUBSTITUTE(C106," ","-"))</f>
        <v>remove-classes-from-an-element-with-jquery-incomplete</v>
      </c>
      <c r="E106" s="0" t="s">
        <v>3300</v>
      </c>
      <c r="F106" s="0" t="e">
        <f aca="false">VLOOKUP(E106,Temp3!$B$1:$K$362,10,0)</f>
        <v>#N/A</v>
      </c>
    </row>
    <row r="107" customFormat="false" ht="12.75" hidden="false" customHeight="true" outlineLevel="0" collapsed="false">
      <c r="A107" s="1" t="s">
        <v>2717</v>
      </c>
      <c r="B107" s="1" t="s">
        <v>2815</v>
      </c>
      <c r="C107" s="1" t="s">
        <v>2824</v>
      </c>
      <c r="D107" s="0" t="str">
        <f aca="false">LOWER(SUBSTITUTE(C107," ","-"))</f>
        <v>change-the-css-of-an-element-using-jquery-incomplete</v>
      </c>
      <c r="E107" s="0" t="s">
        <v>3301</v>
      </c>
      <c r="F107" s="0" t="e">
        <f aca="false">VLOOKUP(E107,Temp3!$B$1:$K$362,10,0)</f>
        <v>#N/A</v>
      </c>
    </row>
    <row r="108" customFormat="false" ht="12.75" hidden="false" customHeight="true" outlineLevel="0" collapsed="false">
      <c r="A108" s="1" t="s">
        <v>2717</v>
      </c>
      <c r="B108" s="1" t="s">
        <v>2815</v>
      </c>
      <c r="C108" s="1" t="s">
        <v>2825</v>
      </c>
      <c r="D108" s="0" t="str">
        <f aca="false">LOWER(SUBSTITUTE(C108," ","-"))</f>
        <v>disable-an-element-using-jquery-incomplete</v>
      </c>
      <c r="E108" s="0" t="s">
        <v>3302</v>
      </c>
      <c r="F108" s="0" t="e">
        <f aca="false">VLOOKUP(E108,Temp3!$B$1:$K$362,10,0)</f>
        <v>#N/A</v>
      </c>
    </row>
    <row r="109" customFormat="false" ht="12.75" hidden="false" customHeight="true" outlineLevel="0" collapsed="false">
      <c r="A109" s="1" t="s">
        <v>2717</v>
      </c>
      <c r="B109" s="1" t="s">
        <v>2815</v>
      </c>
      <c r="C109" s="1" t="s">
        <v>2826</v>
      </c>
      <c r="D109" s="0" t="str">
        <f aca="false">LOWER(SUBSTITUTE(C109," ","-"))</f>
        <v>change-text-inside-an-element-using-jquery-incomplete</v>
      </c>
      <c r="E109" s="0" t="s">
        <v>3303</v>
      </c>
      <c r="F109" s="0" t="e">
        <f aca="false">VLOOKUP(E109,Temp3!$B$1:$K$362,10,0)</f>
        <v>#N/A</v>
      </c>
    </row>
    <row r="110" customFormat="false" ht="12.75" hidden="false" customHeight="true" outlineLevel="0" collapsed="false">
      <c r="A110" s="1" t="s">
        <v>2717</v>
      </c>
      <c r="B110" s="1" t="s">
        <v>2815</v>
      </c>
      <c r="C110" s="1" t="s">
        <v>2827</v>
      </c>
      <c r="D110" s="0" t="str">
        <f aca="false">LOWER(SUBSTITUTE(C110," ","-"))</f>
        <v>remove-an-element-using-jquery-incomplete</v>
      </c>
      <c r="E110" s="0" t="s">
        <v>3304</v>
      </c>
      <c r="F110" s="0" t="e">
        <f aca="false">VLOOKUP(E110,Temp3!$B$1:$K$362,10,0)</f>
        <v>#N/A</v>
      </c>
    </row>
    <row r="111" customFormat="false" ht="12.75" hidden="false" customHeight="true" outlineLevel="0" collapsed="false">
      <c r="A111" s="1" t="s">
        <v>2717</v>
      </c>
      <c r="B111" s="1" t="s">
        <v>2815</v>
      </c>
      <c r="C111" s="1" t="s">
        <v>2828</v>
      </c>
      <c r="D111" s="0" t="str">
        <f aca="false">LOWER(SUBSTITUTE(C111," ","-"))</f>
        <v>use-appendto-to-move-elements-with-jquery-incomplete</v>
      </c>
      <c r="E111" s="0" t="s">
        <v>3305</v>
      </c>
      <c r="F111" s="0" t="e">
        <f aca="false">VLOOKUP(E111,Temp3!$B$1:$K$362,10,0)</f>
        <v>#N/A</v>
      </c>
    </row>
    <row r="112" customFormat="false" ht="12.75" hidden="false" customHeight="true" outlineLevel="0" collapsed="false">
      <c r="A112" s="1" t="s">
        <v>2717</v>
      </c>
      <c r="B112" s="1" t="s">
        <v>2815</v>
      </c>
      <c r="C112" s="1" t="s">
        <v>2829</v>
      </c>
      <c r="D112" s="0" t="str">
        <f aca="false">LOWER(SUBSTITUTE(C112," ","-"))</f>
        <v>clone-an-element-using-jquery-incomplete</v>
      </c>
      <c r="E112" s="0" t="s">
        <v>3306</v>
      </c>
      <c r="F112" s="0" t="e">
        <f aca="false">VLOOKUP(E112,Temp3!$B$1:$K$362,10,0)</f>
        <v>#N/A</v>
      </c>
    </row>
    <row r="113" customFormat="false" ht="12.75" hidden="false" customHeight="true" outlineLevel="0" collapsed="false">
      <c r="A113" s="1" t="s">
        <v>2717</v>
      </c>
      <c r="B113" s="1" t="s">
        <v>2815</v>
      </c>
      <c r="C113" s="1" t="s">
        <v>2830</v>
      </c>
      <c r="D113" s="0" t="str">
        <f aca="false">LOWER(SUBSTITUTE(C113," ","-"))</f>
        <v>target-the-parent-of-an-element-using-jquery-incomplete</v>
      </c>
      <c r="E113" s="0" t="s">
        <v>3307</v>
      </c>
      <c r="F113" s="0" t="e">
        <f aca="false">VLOOKUP(E113,Temp3!$B$1:$K$362,10,0)</f>
        <v>#N/A</v>
      </c>
    </row>
    <row r="114" customFormat="false" ht="12.75" hidden="false" customHeight="true" outlineLevel="0" collapsed="false">
      <c r="A114" s="1" t="s">
        <v>2717</v>
      </c>
      <c r="B114" s="1" t="s">
        <v>2815</v>
      </c>
      <c r="C114" s="1" t="s">
        <v>2831</v>
      </c>
      <c r="D114" s="0" t="str">
        <f aca="false">LOWER(SUBSTITUTE(C114," ","-"))</f>
        <v>target-the-children-of-an-element-using-jquery-incomplete</v>
      </c>
      <c r="E114" s="0" t="s">
        <v>3308</v>
      </c>
      <c r="F114" s="0" t="e">
        <f aca="false">VLOOKUP(E114,Temp3!$B$1:$K$362,10,0)</f>
        <v>#N/A</v>
      </c>
    </row>
    <row r="115" customFormat="false" ht="12.75" hidden="false" customHeight="true" outlineLevel="0" collapsed="false">
      <c r="A115" s="1" t="s">
        <v>2717</v>
      </c>
      <c r="B115" s="1" t="s">
        <v>2815</v>
      </c>
      <c r="C115" s="1" t="s">
        <v>2832</v>
      </c>
      <c r="D115" s="0" t="str">
        <f aca="false">LOWER(SUBSTITUTE(C115," ","-"))</f>
        <v>target-a-specific-child-of-an-element-using-jquery-incomplete</v>
      </c>
      <c r="E115" s="0" t="s">
        <v>3309</v>
      </c>
      <c r="F115" s="0" t="e">
        <f aca="false">VLOOKUP(E115,Temp3!$B$1:$K$362,10,0)</f>
        <v>#N/A</v>
      </c>
    </row>
    <row r="116" customFormat="false" ht="12.75" hidden="false" customHeight="true" outlineLevel="0" collapsed="false">
      <c r="A116" s="1" t="s">
        <v>2717</v>
      </c>
      <c r="B116" s="1" t="s">
        <v>2815</v>
      </c>
      <c r="C116" s="1" t="s">
        <v>2833</v>
      </c>
      <c r="D116" s="0" t="str">
        <f aca="false">LOWER(SUBSTITUTE(C116," ","-"))</f>
        <v>target-even-numbered-elements-using-jquery-incomplete</v>
      </c>
      <c r="E116" s="0" t="s">
        <v>3310</v>
      </c>
      <c r="F116" s="0" t="e">
        <f aca="false">VLOOKUP(E116,Temp3!$B$1:$K$362,10,0)</f>
        <v>#N/A</v>
      </c>
    </row>
    <row r="117" customFormat="false" ht="12.75" hidden="false" customHeight="true" outlineLevel="0" collapsed="false">
      <c r="A117" s="1" t="s">
        <v>2717</v>
      </c>
      <c r="B117" s="1" t="s">
        <v>2815</v>
      </c>
      <c r="C117" s="1" t="s">
        <v>2834</v>
      </c>
      <c r="D117" s="0" t="str">
        <f aca="false">LOWER(SUBSTITUTE(C117," ","-"))</f>
        <v>use-jquery-to-modify-the-entire-page-incomplete</v>
      </c>
      <c r="E117" s="0" t="s">
        <v>3311</v>
      </c>
      <c r="F117" s="0" t="e">
        <f aca="false">VLOOKUP(E117,Temp3!$B$1:$K$362,10,0)</f>
        <v>#N/A</v>
      </c>
    </row>
    <row r="118" customFormat="false" ht="12.75" hidden="false" customHeight="true" outlineLevel="0" collapsed="false">
      <c r="A118" s="1" t="s">
        <v>2717</v>
      </c>
      <c r="B118" s="1" t="s">
        <v>2835</v>
      </c>
      <c r="C118" s="1" t="s">
        <v>2836</v>
      </c>
      <c r="D118" s="0" t="str">
        <f aca="false">LOWER(SUBSTITUTE(C118," ","-"))</f>
        <v>get-set-for-our-front-end-development-projects-incomplete</v>
      </c>
      <c r="E118" s="0" t="s">
        <v>3312</v>
      </c>
      <c r="F118" s="0" t="e">
        <f aca="false">VLOOKUP(E118,Temp3!$B$1:$K$362,10,0)</f>
        <v>#N/A</v>
      </c>
      <c r="H118" s="1" t="s">
        <v>2837</v>
      </c>
      <c r="I118" s="0" t="n">
        <f aca="false">50*60</f>
        <v>3000</v>
      </c>
      <c r="J118" s="1" t="s">
        <v>3313</v>
      </c>
    </row>
    <row r="119" customFormat="false" ht="12.75" hidden="false" customHeight="true" outlineLevel="0" collapsed="false">
      <c r="A119" s="1" t="s">
        <v>2717</v>
      </c>
      <c r="B119" s="1" t="s">
        <v>2835</v>
      </c>
      <c r="C119" s="1" t="s">
        <v>2838</v>
      </c>
      <c r="D119" s="0" t="str">
        <f aca="false">LOWER(SUBSTITUTE(C119," ","-"))</f>
        <v>build-a-tribute-page-incomplete - *</v>
      </c>
      <c r="E119" s="0" t="s">
        <v>3314</v>
      </c>
      <c r="F119" s="0" t="e">
        <f aca="false">VLOOKUP(E119,Temp3!$B$1:$K$362,10,0)</f>
        <v>#N/A</v>
      </c>
    </row>
    <row r="120" customFormat="false" ht="12.75" hidden="false" customHeight="true" outlineLevel="0" collapsed="false">
      <c r="A120" s="1" t="s">
        <v>2717</v>
      </c>
      <c r="B120" s="1" t="s">
        <v>2835</v>
      </c>
      <c r="C120" s="1" t="s">
        <v>2839</v>
      </c>
      <c r="D120" s="0" t="str">
        <f aca="false">LOWER(SUBSTITUTE(C120," ","-"))</f>
        <v>build-a-personal-portfolio-webpage-incomplete - *</v>
      </c>
      <c r="E120" s="0" t="s">
        <v>3315</v>
      </c>
      <c r="F120" s="0" t="e">
        <f aca="false">VLOOKUP(E120,Temp3!$B$1:$K$362,10,0)</f>
        <v>#N/A</v>
      </c>
    </row>
    <row r="121" customFormat="false" ht="12.75" hidden="false" customHeight="true" outlineLevel="0" collapsed="false">
      <c r="A121" s="1" t="s">
        <v>2717</v>
      </c>
      <c r="B121" s="1" t="s">
        <v>2840</v>
      </c>
      <c r="C121" s="1" t="s">
        <v>2841</v>
      </c>
      <c r="D121" s="0" t="str">
        <f aca="false">LOWER(SUBSTITUTE(C121," ","-"))</f>
        <v>comment-your-javascript-code-incomplete</v>
      </c>
      <c r="E121" s="0" t="s">
        <v>3316</v>
      </c>
      <c r="F121" s="0" t="e">
        <f aca="false">VLOOKUP(E121,Temp3!$B$1:$K$362,10,0)</f>
        <v>#N/A</v>
      </c>
      <c r="H121" s="1" t="s">
        <v>2842</v>
      </c>
      <c r="I121" s="0" t="n">
        <f aca="false">10*60</f>
        <v>600</v>
      </c>
      <c r="J121" s="0" t="e">
        <f aca="false">SUM(F121:F225)</f>
        <v>#N/A</v>
      </c>
    </row>
    <row r="122" customFormat="false" ht="12.75" hidden="false" customHeight="true" outlineLevel="0" collapsed="false">
      <c r="A122" s="1" t="s">
        <v>2717</v>
      </c>
      <c r="B122" s="1" t="s">
        <v>2840</v>
      </c>
      <c r="C122" s="1" t="s">
        <v>2843</v>
      </c>
      <c r="D122" s="0" t="str">
        <f aca="false">LOWER(SUBSTITUTE(C122," ","-"))</f>
        <v>declare-javascript-variables-incomplete</v>
      </c>
      <c r="E122" s="0" t="s">
        <v>3317</v>
      </c>
      <c r="F122" s="0" t="e">
        <f aca="false">VLOOKUP(E122,Temp3!$B$1:$K$362,10,0)</f>
        <v>#N/A</v>
      </c>
    </row>
    <row r="123" customFormat="false" ht="12.75" hidden="false" customHeight="true" outlineLevel="0" collapsed="false">
      <c r="A123" s="1" t="s">
        <v>2717</v>
      </c>
      <c r="B123" s="1" t="s">
        <v>2840</v>
      </c>
      <c r="C123" s="1" t="s">
        <v>2844</v>
      </c>
      <c r="D123" s="0" t="str">
        <f aca="false">LOWER(SUBSTITUTE(C123," ","-"))</f>
        <v>storing-values-with-the-assignment-operator-incomplete</v>
      </c>
      <c r="E123" s="0" t="s">
        <v>3318</v>
      </c>
      <c r="F123" s="0" t="e">
        <f aca="false">VLOOKUP(E123,Temp3!$B$1:$K$362,10,0)</f>
        <v>#N/A</v>
      </c>
    </row>
    <row r="124" customFormat="false" ht="12.75" hidden="false" customHeight="true" outlineLevel="0" collapsed="false">
      <c r="A124" s="1" t="s">
        <v>2717</v>
      </c>
      <c r="B124" s="1" t="s">
        <v>2840</v>
      </c>
      <c r="C124" s="1" t="s">
        <v>2845</v>
      </c>
      <c r="D124" s="0" t="str">
        <f aca="false">LOWER(SUBSTITUTE(C124," ","-"))</f>
        <v>initializing-variables-with-the-assignment-operator-incomplete</v>
      </c>
      <c r="E124" s="0" t="s">
        <v>3319</v>
      </c>
      <c r="F124" s="0" t="e">
        <f aca="false">VLOOKUP(E124,Temp3!$B$1:$K$362,10,0)</f>
        <v>#N/A</v>
      </c>
    </row>
    <row r="125" customFormat="false" ht="12.75" hidden="false" customHeight="true" outlineLevel="0" collapsed="false">
      <c r="A125" s="1" t="s">
        <v>2717</v>
      </c>
      <c r="B125" s="1" t="s">
        <v>2840</v>
      </c>
      <c r="C125" s="1" t="s">
        <v>2846</v>
      </c>
      <c r="D125" s="0" t="str">
        <f aca="false">LOWER(SUBSTITUTE(C125," ","-"))</f>
        <v>understanding-uninitialized-variables-incomplete</v>
      </c>
      <c r="E125" s="0" t="s">
        <v>3320</v>
      </c>
      <c r="F125" s="0" t="e">
        <f aca="false">VLOOKUP(E125,Temp3!$B$1:$K$362,10,0)</f>
        <v>#N/A</v>
      </c>
    </row>
    <row r="126" customFormat="false" ht="12.75" hidden="false" customHeight="true" outlineLevel="0" collapsed="false">
      <c r="A126" s="1" t="s">
        <v>2717</v>
      </c>
      <c r="B126" s="1" t="s">
        <v>2840</v>
      </c>
      <c r="C126" s="1" t="s">
        <v>2847</v>
      </c>
      <c r="D126" s="0" t="str">
        <f aca="false">LOWER(SUBSTITUTE(C126," ","-"))</f>
        <v>understanding-case-sensitivity-in-variables-incomplete</v>
      </c>
      <c r="E126" s="0" t="s">
        <v>3321</v>
      </c>
      <c r="F126" s="0" t="e">
        <f aca="false">VLOOKUP(E126,Temp3!$B$1:$K$362,10,0)</f>
        <v>#N/A</v>
      </c>
    </row>
    <row r="127" customFormat="false" ht="12.75" hidden="false" customHeight="true" outlineLevel="0" collapsed="false">
      <c r="A127" s="1" t="s">
        <v>2717</v>
      </c>
      <c r="B127" s="1" t="s">
        <v>2840</v>
      </c>
      <c r="C127" s="1" t="s">
        <v>2848</v>
      </c>
      <c r="D127" s="0" t="str">
        <f aca="false">LOWER(SUBSTITUTE(C127," ","-"))</f>
        <v>add-two-numbers-with-javascript-incomplete</v>
      </c>
      <c r="E127" s="0" t="s">
        <v>3322</v>
      </c>
      <c r="F127" s="0" t="e">
        <f aca="false">VLOOKUP(E127,Temp3!$B$1:$K$362,10,0)</f>
        <v>#N/A</v>
      </c>
    </row>
    <row r="128" customFormat="false" ht="12.75" hidden="false" customHeight="true" outlineLevel="0" collapsed="false">
      <c r="A128" s="1" t="s">
        <v>2717</v>
      </c>
      <c r="B128" s="1" t="s">
        <v>2840</v>
      </c>
      <c r="C128" s="1" t="s">
        <v>2849</v>
      </c>
      <c r="D128" s="0" t="str">
        <f aca="false">LOWER(SUBSTITUTE(C128," ","-"))</f>
        <v>subtract-one-number-from-another-with-javascript-incomplete</v>
      </c>
      <c r="E128" s="0" t="s">
        <v>3323</v>
      </c>
      <c r="F128" s="0" t="e">
        <f aca="false">VLOOKUP(E128,Temp3!$B$1:$K$362,10,0)</f>
        <v>#N/A</v>
      </c>
    </row>
    <row r="129" customFormat="false" ht="12.75" hidden="false" customHeight="true" outlineLevel="0" collapsed="false">
      <c r="A129" s="1" t="s">
        <v>2717</v>
      </c>
      <c r="B129" s="1" t="s">
        <v>2840</v>
      </c>
      <c r="C129" s="1" t="s">
        <v>2850</v>
      </c>
      <c r="D129" s="0" t="str">
        <f aca="false">LOWER(SUBSTITUTE(C129," ","-"))</f>
        <v>multiply-two-numbers-with-javascript-incomplete</v>
      </c>
      <c r="E129" s="0" t="s">
        <v>3324</v>
      </c>
      <c r="F129" s="0" t="e">
        <f aca="false">VLOOKUP(E129,Temp3!$B$1:$K$362,10,0)</f>
        <v>#N/A</v>
      </c>
    </row>
    <row r="130" customFormat="false" ht="12.75" hidden="false" customHeight="true" outlineLevel="0" collapsed="false">
      <c r="A130" s="1" t="s">
        <v>2717</v>
      </c>
      <c r="B130" s="1" t="s">
        <v>2840</v>
      </c>
      <c r="C130" s="1" t="s">
        <v>2851</v>
      </c>
      <c r="D130" s="0" t="str">
        <f aca="false">LOWER(SUBSTITUTE(C130," ","-"))</f>
        <v>divide-one-number-by-another-with-javascript-incomplete</v>
      </c>
      <c r="E130" s="0" t="s">
        <v>3325</v>
      </c>
      <c r="F130" s="0" t="e">
        <f aca="false">VLOOKUP(E130,Temp3!$B$1:$K$362,10,0)</f>
        <v>#N/A</v>
      </c>
    </row>
    <row r="131" customFormat="false" ht="12.75" hidden="false" customHeight="true" outlineLevel="0" collapsed="false">
      <c r="A131" s="1" t="s">
        <v>2717</v>
      </c>
      <c r="B131" s="1" t="s">
        <v>2840</v>
      </c>
      <c r="C131" s="1" t="s">
        <v>2852</v>
      </c>
      <c r="D131" s="0" t="str">
        <f aca="false">LOWER(SUBSTITUTE(C131," ","-"))</f>
        <v>increment-a-number-with-javascript-incomplete</v>
      </c>
      <c r="E131" s="0" t="s">
        <v>3326</v>
      </c>
      <c r="F131" s="0" t="e">
        <f aca="false">VLOOKUP(E131,Temp3!$B$1:$K$362,10,0)</f>
        <v>#N/A</v>
      </c>
    </row>
    <row r="132" customFormat="false" ht="12.75" hidden="false" customHeight="true" outlineLevel="0" collapsed="false">
      <c r="A132" s="1" t="s">
        <v>2717</v>
      </c>
      <c r="B132" s="1" t="s">
        <v>2840</v>
      </c>
      <c r="C132" s="1" t="s">
        <v>2853</v>
      </c>
      <c r="D132" s="0" t="str">
        <f aca="false">LOWER(SUBSTITUTE(C132," ","-"))</f>
        <v>decrement-a-number-with-javascript-incomplete</v>
      </c>
      <c r="E132" s="0" t="s">
        <v>3327</v>
      </c>
      <c r="F132" s="0" t="e">
        <f aca="false">VLOOKUP(E132,Temp3!$B$1:$K$362,10,0)</f>
        <v>#N/A</v>
      </c>
    </row>
    <row r="133" customFormat="false" ht="12.75" hidden="false" customHeight="true" outlineLevel="0" collapsed="false">
      <c r="A133" s="1" t="s">
        <v>2717</v>
      </c>
      <c r="B133" s="1" t="s">
        <v>2840</v>
      </c>
      <c r="C133" s="1" t="s">
        <v>2854</v>
      </c>
      <c r="D133" s="0" t="str">
        <f aca="false">LOWER(SUBSTITUTE(C133," ","-"))</f>
        <v>create-decimal-numbers-with-javascript-incomplete</v>
      </c>
      <c r="E133" s="0" t="s">
        <v>3328</v>
      </c>
      <c r="F133" s="0" t="e">
        <f aca="false">VLOOKUP(E133,Temp3!$B$1:$K$362,10,0)</f>
        <v>#N/A</v>
      </c>
    </row>
    <row r="134" customFormat="false" ht="12.75" hidden="false" customHeight="true" outlineLevel="0" collapsed="false">
      <c r="A134" s="1" t="s">
        <v>2717</v>
      </c>
      <c r="B134" s="1" t="s">
        <v>2840</v>
      </c>
      <c r="C134" s="1" t="s">
        <v>2855</v>
      </c>
      <c r="D134" s="0" t="str">
        <f aca="false">LOWER(SUBSTITUTE(C134," ","-"))</f>
        <v>multiply-two-decimals-with-javascript-incomplete</v>
      </c>
      <c r="E134" s="0" t="s">
        <v>3329</v>
      </c>
      <c r="F134" s="0" t="e">
        <f aca="false">VLOOKUP(E134,Temp3!$B$1:$K$362,10,0)</f>
        <v>#N/A</v>
      </c>
    </row>
    <row r="135" customFormat="false" ht="12.75" hidden="false" customHeight="true" outlineLevel="0" collapsed="false">
      <c r="A135" s="1" t="s">
        <v>2717</v>
      </c>
      <c r="B135" s="1" t="s">
        <v>2840</v>
      </c>
      <c r="C135" s="1" t="s">
        <v>2856</v>
      </c>
      <c r="D135" s="0" t="str">
        <f aca="false">LOWER(SUBSTITUTE(C135," ","-"))</f>
        <v>divide-one-decimal-by-another-with-javascript-incomplete</v>
      </c>
      <c r="E135" s="0" t="s">
        <v>3330</v>
      </c>
      <c r="F135" s="0" t="e">
        <f aca="false">VLOOKUP(E135,Temp3!$B$1:$K$362,10,0)</f>
        <v>#N/A</v>
      </c>
    </row>
    <row r="136" customFormat="false" ht="12.75" hidden="false" customHeight="true" outlineLevel="0" collapsed="false">
      <c r="A136" s="1" t="s">
        <v>2717</v>
      </c>
      <c r="B136" s="1" t="s">
        <v>2840</v>
      </c>
      <c r="C136" s="1" t="s">
        <v>2857</v>
      </c>
      <c r="D136" s="0" t="str">
        <f aca="false">LOWER(SUBSTITUTE(C136," ","-"))</f>
        <v>finding-a-remainder-in-javascript-incomplete</v>
      </c>
      <c r="E136" s="0" t="s">
        <v>3331</v>
      </c>
      <c r="F136" s="0" t="e">
        <f aca="false">VLOOKUP(E136,Temp3!$B$1:$K$362,10,0)</f>
        <v>#N/A</v>
      </c>
    </row>
    <row r="137" customFormat="false" ht="12.75" hidden="false" customHeight="true" outlineLevel="0" collapsed="false">
      <c r="A137" s="1" t="s">
        <v>2717</v>
      </c>
      <c r="B137" s="1" t="s">
        <v>2840</v>
      </c>
      <c r="C137" s="1" t="s">
        <v>2858</v>
      </c>
      <c r="D137" s="0" t="str">
        <f aca="false">LOWER(SUBSTITUTE(C137," ","-"))</f>
        <v>compound-assignment-with-augmented-addition-incomplete</v>
      </c>
      <c r="E137" s="0" t="s">
        <v>3332</v>
      </c>
      <c r="F137" s="0" t="e">
        <f aca="false">VLOOKUP(E137,Temp3!$B$1:$K$362,10,0)</f>
        <v>#N/A</v>
      </c>
    </row>
    <row r="138" customFormat="false" ht="12.75" hidden="false" customHeight="true" outlineLevel="0" collapsed="false">
      <c r="A138" s="1" t="s">
        <v>2717</v>
      </c>
      <c r="B138" s="1" t="s">
        <v>2840</v>
      </c>
      <c r="C138" s="1" t="s">
        <v>2859</v>
      </c>
      <c r="D138" s="0" t="str">
        <f aca="false">LOWER(SUBSTITUTE(C138," ","-"))</f>
        <v>compound-assignment-with-augmented-subtraction-incomplete</v>
      </c>
      <c r="E138" s="0" t="s">
        <v>3333</v>
      </c>
      <c r="F138" s="0" t="e">
        <f aca="false">VLOOKUP(E138,Temp3!$B$1:$K$362,10,0)</f>
        <v>#N/A</v>
      </c>
    </row>
    <row r="139" customFormat="false" ht="12.75" hidden="false" customHeight="true" outlineLevel="0" collapsed="false">
      <c r="A139" s="1" t="s">
        <v>2717</v>
      </c>
      <c r="B139" s="1" t="s">
        <v>2840</v>
      </c>
      <c r="C139" s="1" t="s">
        <v>2860</v>
      </c>
      <c r="D139" s="0" t="str">
        <f aca="false">LOWER(SUBSTITUTE(C139," ","-"))</f>
        <v>compound-assignment-with-augmented-multiplication-incomplete</v>
      </c>
      <c r="E139" s="0" t="s">
        <v>3334</v>
      </c>
      <c r="F139" s="0" t="e">
        <f aca="false">VLOOKUP(E139,Temp3!$B$1:$K$362,10,0)</f>
        <v>#N/A</v>
      </c>
    </row>
    <row r="140" customFormat="false" ht="12.75" hidden="false" customHeight="true" outlineLevel="0" collapsed="false">
      <c r="A140" s="1" t="s">
        <v>2717</v>
      </c>
      <c r="B140" s="1" t="s">
        <v>2840</v>
      </c>
      <c r="C140" s="1" t="s">
        <v>2861</v>
      </c>
      <c r="D140" s="0" t="str">
        <f aca="false">LOWER(SUBSTITUTE(C140," ","-"))</f>
        <v>compound-assignment-with-augmented-division-incomplete</v>
      </c>
      <c r="E140" s="0" t="s">
        <v>3335</v>
      </c>
      <c r="F140" s="0" t="e">
        <f aca="false">VLOOKUP(E140,Temp3!$B$1:$K$362,10,0)</f>
        <v>#N/A</v>
      </c>
    </row>
    <row r="141" customFormat="false" ht="12.75" hidden="false" customHeight="true" outlineLevel="0" collapsed="false">
      <c r="A141" s="1" t="s">
        <v>2717</v>
      </c>
      <c r="B141" s="1" t="s">
        <v>2840</v>
      </c>
      <c r="C141" s="1" t="s">
        <v>2862</v>
      </c>
      <c r="D141" s="0" t="str">
        <f aca="false">LOWER(SUBSTITUTE(C141," ","-"))</f>
        <v>convert-celsius-to-fahrenheit-incomplete</v>
      </c>
      <c r="E141" s="0" t="s">
        <v>3336</v>
      </c>
      <c r="F141" s="0" t="e">
        <f aca="false">VLOOKUP(E141,Temp3!$B$1:$K$362,10,0)</f>
        <v>#N/A</v>
      </c>
    </row>
    <row r="142" customFormat="false" ht="12.75" hidden="false" customHeight="true" outlineLevel="0" collapsed="false">
      <c r="A142" s="1" t="s">
        <v>2717</v>
      </c>
      <c r="B142" s="1" t="s">
        <v>2840</v>
      </c>
      <c r="C142" s="1" t="s">
        <v>2863</v>
      </c>
      <c r="D142" s="0" t="str">
        <f aca="false">LOWER(SUBSTITUTE(C142," ","-"))</f>
        <v>declare-string-variables-incomplete</v>
      </c>
      <c r="E142" s="0" t="s">
        <v>3337</v>
      </c>
      <c r="F142" s="0" t="e">
        <f aca="false">VLOOKUP(E142,Temp3!$B$1:$K$362,10,0)</f>
        <v>#N/A</v>
      </c>
    </row>
    <row r="143" customFormat="false" ht="12.75" hidden="false" customHeight="true" outlineLevel="0" collapsed="false">
      <c r="A143" s="1" t="s">
        <v>2717</v>
      </c>
      <c r="B143" s="1" t="s">
        <v>2840</v>
      </c>
      <c r="C143" s="1" t="s">
        <v>2864</v>
      </c>
      <c r="D143" s="0" t="str">
        <f aca="false">LOWER(SUBSTITUTE(C143," ","-"))</f>
        <v>escaping-literal-quotes-in-strings-incomplete</v>
      </c>
      <c r="E143" s="0" t="s">
        <v>3338</v>
      </c>
      <c r="F143" s="0" t="e">
        <f aca="false">VLOOKUP(E143,Temp3!$B$1:$K$362,10,0)</f>
        <v>#N/A</v>
      </c>
    </row>
    <row r="144" customFormat="false" ht="12.75" hidden="false" customHeight="true" outlineLevel="0" collapsed="false">
      <c r="A144" s="1" t="s">
        <v>2717</v>
      </c>
      <c r="B144" s="1" t="s">
        <v>2840</v>
      </c>
      <c r="C144" s="1" t="s">
        <v>2865</v>
      </c>
      <c r="D144" s="0" t="str">
        <f aca="false">LOWER(SUBSTITUTE(C144," ","-"))</f>
        <v>quoting-strings-with-single-quotes-incomplete</v>
      </c>
      <c r="E144" s="0" t="s">
        <v>3339</v>
      </c>
      <c r="F144" s="0" t="e">
        <f aca="false">VLOOKUP(E144,Temp3!$B$1:$K$362,10,0)</f>
        <v>#N/A</v>
      </c>
    </row>
    <row r="145" customFormat="false" ht="12.75" hidden="false" customHeight="true" outlineLevel="0" collapsed="false">
      <c r="A145" s="1" t="s">
        <v>2717</v>
      </c>
      <c r="B145" s="1" t="s">
        <v>2840</v>
      </c>
      <c r="C145" s="1" t="s">
        <v>2866</v>
      </c>
      <c r="D145" s="0" t="str">
        <f aca="false">LOWER(SUBSTITUTE(C145," ","-"))</f>
        <v>escape-sequences-in-strings-incomplete</v>
      </c>
      <c r="E145" s="0" t="s">
        <v>3340</v>
      </c>
      <c r="F145" s="0" t="e">
        <f aca="false">VLOOKUP(E145,Temp3!$B$1:$K$362,10,0)</f>
        <v>#N/A</v>
      </c>
    </row>
    <row r="146" customFormat="false" ht="12.75" hidden="false" customHeight="true" outlineLevel="0" collapsed="false">
      <c r="A146" s="1" t="s">
        <v>2717</v>
      </c>
      <c r="B146" s="1" t="s">
        <v>2840</v>
      </c>
      <c r="C146" s="1" t="s">
        <v>2867</v>
      </c>
      <c r="D146" s="0" t="str">
        <f aca="false">LOWER(SUBSTITUTE(C146," ","-"))</f>
        <v>concatenating-strings-with-plus-operator-incomplete</v>
      </c>
      <c r="E146" s="0" t="s">
        <v>3341</v>
      </c>
      <c r="F146" s="0" t="e">
        <f aca="false">VLOOKUP(E146,Temp3!$B$1:$K$362,10,0)</f>
        <v>#N/A</v>
      </c>
    </row>
    <row r="147" customFormat="false" ht="12.75" hidden="false" customHeight="true" outlineLevel="0" collapsed="false">
      <c r="A147" s="1" t="s">
        <v>2717</v>
      </c>
      <c r="B147" s="1" t="s">
        <v>2840</v>
      </c>
      <c r="C147" s="1" t="s">
        <v>2868</v>
      </c>
      <c r="D147" s="0" t="str">
        <f aca="false">LOWER(SUBSTITUTE(C147," ","-"))</f>
        <v>concatenating-strings-with-the-plus-equals-operator-incomplete</v>
      </c>
      <c r="E147" s="0" t="s">
        <v>3342</v>
      </c>
      <c r="F147" s="0" t="e">
        <f aca="false">VLOOKUP(E147,Temp3!$B$1:$K$362,10,0)</f>
        <v>#N/A</v>
      </c>
    </row>
    <row r="148" customFormat="false" ht="12.75" hidden="false" customHeight="true" outlineLevel="0" collapsed="false">
      <c r="A148" s="1" t="s">
        <v>2717</v>
      </c>
      <c r="B148" s="1" t="s">
        <v>2840</v>
      </c>
      <c r="C148" s="1" t="s">
        <v>2869</v>
      </c>
      <c r="D148" s="0" t="str">
        <f aca="false">LOWER(SUBSTITUTE(C148," ","-"))</f>
        <v>constructing-strings-with-variables-incomplete</v>
      </c>
      <c r="E148" s="0" t="s">
        <v>3343</v>
      </c>
      <c r="F148" s="0" t="e">
        <f aca="false">VLOOKUP(E148,Temp3!$B$1:$K$362,10,0)</f>
        <v>#N/A</v>
      </c>
    </row>
    <row r="149" customFormat="false" ht="12.75" hidden="false" customHeight="true" outlineLevel="0" collapsed="false">
      <c r="A149" s="1" t="s">
        <v>2717</v>
      </c>
      <c r="B149" s="1" t="s">
        <v>2840</v>
      </c>
      <c r="C149" s="1" t="s">
        <v>2870</v>
      </c>
      <c r="D149" s="0" t="str">
        <f aca="false">LOWER(SUBSTITUTE(C149," ","-"))</f>
        <v>appending-variables-to-strings-incomplete</v>
      </c>
      <c r="E149" s="0" t="s">
        <v>3344</v>
      </c>
      <c r="F149" s="0" t="e">
        <f aca="false">VLOOKUP(E149,Temp3!$B$1:$K$362,10,0)</f>
        <v>#N/A</v>
      </c>
    </row>
    <row r="150" customFormat="false" ht="12.75" hidden="false" customHeight="true" outlineLevel="0" collapsed="false">
      <c r="A150" s="1" t="s">
        <v>2717</v>
      </c>
      <c r="B150" s="1" t="s">
        <v>2840</v>
      </c>
      <c r="C150" s="1" t="s">
        <v>2871</v>
      </c>
      <c r="D150" s="0" t="str">
        <f aca="false">LOWER(SUBSTITUTE(C150," ","-"))</f>
        <v>find-the-length-of-a-string-incomplete</v>
      </c>
      <c r="E150" s="0" t="s">
        <v>3345</v>
      </c>
      <c r="F150" s="0" t="e">
        <f aca="false">VLOOKUP(E150,Temp3!$B$1:$K$362,10,0)</f>
        <v>#N/A</v>
      </c>
    </row>
    <row r="151" customFormat="false" ht="12.75" hidden="false" customHeight="true" outlineLevel="0" collapsed="false">
      <c r="A151" s="1" t="s">
        <v>2717</v>
      </c>
      <c r="B151" s="1" t="s">
        <v>2840</v>
      </c>
      <c r="C151" s="1" t="s">
        <v>2872</v>
      </c>
      <c r="D151" s="0" t="str">
        <f aca="false">LOWER(SUBSTITUTE(C151," ","-"))</f>
        <v>use-bracket-notation-to-find-the-first-character-in-a-string-incomplete</v>
      </c>
      <c r="E151" s="0" t="s">
        <v>3346</v>
      </c>
      <c r="F151" s="0" t="e">
        <f aca="false">VLOOKUP(E151,Temp3!$B$1:$K$362,10,0)</f>
        <v>#N/A</v>
      </c>
    </row>
    <row r="152" customFormat="false" ht="12.75" hidden="false" customHeight="true" outlineLevel="0" collapsed="false">
      <c r="A152" s="1" t="s">
        <v>2717</v>
      </c>
      <c r="B152" s="1" t="s">
        <v>2840</v>
      </c>
      <c r="C152" s="1" t="s">
        <v>2873</v>
      </c>
      <c r="D152" s="0" t="str">
        <f aca="false">LOWER(SUBSTITUTE(C152," ","-"))</f>
        <v>understand-string-immutability-incomplete</v>
      </c>
      <c r="E152" s="0" t="s">
        <v>3347</v>
      </c>
      <c r="F152" s="0" t="e">
        <f aca="false">VLOOKUP(E152,Temp3!$B$1:$K$362,10,0)</f>
        <v>#N/A</v>
      </c>
    </row>
    <row r="153" customFormat="false" ht="12.75" hidden="false" customHeight="true" outlineLevel="0" collapsed="false">
      <c r="A153" s="1" t="s">
        <v>2717</v>
      </c>
      <c r="B153" s="1" t="s">
        <v>2840</v>
      </c>
      <c r="C153" s="1" t="s">
        <v>2874</v>
      </c>
      <c r="D153" s="0" t="str">
        <f aca="false">LOWER(SUBSTITUTE(C153," ","-"))</f>
        <v>use-bracket-notation-to-find-the-nth-character-in-a-string-incomplete</v>
      </c>
      <c r="E153" s="0" t="s">
        <v>3348</v>
      </c>
      <c r="F153" s="0" t="e">
        <f aca="false">VLOOKUP(E153,Temp3!$B$1:$K$362,10,0)</f>
        <v>#N/A</v>
      </c>
    </row>
    <row r="154" customFormat="false" ht="12.75" hidden="false" customHeight="true" outlineLevel="0" collapsed="false">
      <c r="A154" s="1" t="s">
        <v>2717</v>
      </c>
      <c r="B154" s="1" t="s">
        <v>2840</v>
      </c>
      <c r="C154" s="1" t="s">
        <v>2875</v>
      </c>
      <c r="D154" s="0" t="str">
        <f aca="false">LOWER(SUBSTITUTE(C154," ","-"))</f>
        <v>use-bracket-notation-to-find-the-last-character-in-a-string-incomplete</v>
      </c>
      <c r="E154" s="0" t="s">
        <v>3349</v>
      </c>
      <c r="F154" s="0" t="e">
        <f aca="false">VLOOKUP(E154,Temp3!$B$1:$K$362,10,0)</f>
        <v>#N/A</v>
      </c>
    </row>
    <row r="155" customFormat="false" ht="12.75" hidden="false" customHeight="true" outlineLevel="0" collapsed="false">
      <c r="A155" s="1" t="s">
        <v>2717</v>
      </c>
      <c r="B155" s="1" t="s">
        <v>2840</v>
      </c>
      <c r="C155" s="1" t="s">
        <v>2876</v>
      </c>
      <c r="D155" s="0" t="str">
        <f aca="false">LOWER(SUBSTITUTE(C155," ","-"))</f>
        <v>use-bracket-notation-to-find-the-nth-to-last-character-in-a-string-incomplete</v>
      </c>
      <c r="E155" s="0" t="s">
        <v>3350</v>
      </c>
      <c r="F155" s="0" t="e">
        <f aca="false">VLOOKUP(E155,Temp3!$B$1:$K$362,10,0)</f>
        <v>#N/A</v>
      </c>
    </row>
    <row r="156" customFormat="false" ht="12.75" hidden="false" customHeight="true" outlineLevel="0" collapsed="false">
      <c r="A156" s="1" t="s">
        <v>2717</v>
      </c>
      <c r="B156" s="1" t="s">
        <v>2840</v>
      </c>
      <c r="C156" s="1" t="s">
        <v>2877</v>
      </c>
      <c r="D156" s="0" t="str">
        <f aca="false">LOWER(SUBSTITUTE(C156," ","-"))</f>
        <v>word-blanks-incomplete</v>
      </c>
      <c r="E156" s="0" t="s">
        <v>3351</v>
      </c>
      <c r="F156" s="0" t="e">
        <f aca="false">VLOOKUP(E156,Temp3!$B$1:$K$362,10,0)</f>
        <v>#N/A</v>
      </c>
    </row>
    <row r="157" customFormat="false" ht="12.75" hidden="false" customHeight="true" outlineLevel="0" collapsed="false">
      <c r="A157" s="1" t="s">
        <v>2717</v>
      </c>
      <c r="B157" s="1" t="s">
        <v>2840</v>
      </c>
      <c r="C157" s="1" t="s">
        <v>2878</v>
      </c>
      <c r="D157" s="0" t="str">
        <f aca="false">LOWER(SUBSTITUTE(C157," ","-"))</f>
        <v>store-multiple-values-in-one-variable-using-javascript-arrays-incomplete</v>
      </c>
      <c r="E157" s="0" t="s">
        <v>3352</v>
      </c>
      <c r="F157" s="0" t="e">
        <f aca="false">VLOOKUP(E157,Temp3!$B$1:$K$362,10,0)</f>
        <v>#N/A</v>
      </c>
    </row>
    <row r="158" customFormat="false" ht="12.75" hidden="false" customHeight="true" outlineLevel="0" collapsed="false">
      <c r="A158" s="1" t="s">
        <v>2717</v>
      </c>
      <c r="B158" s="1" t="s">
        <v>2840</v>
      </c>
      <c r="C158" s="1" t="s">
        <v>2879</v>
      </c>
      <c r="D158" s="0" t="str">
        <f aca="false">LOWER(SUBSTITUTE(C158," ","-"))</f>
        <v>nest-one-array-within-another-array-incomplete</v>
      </c>
      <c r="E158" s="0" t="s">
        <v>3353</v>
      </c>
      <c r="F158" s="0" t="e">
        <f aca="false">VLOOKUP(E158,Temp3!$B$1:$K$362,10,0)</f>
        <v>#N/A</v>
      </c>
    </row>
    <row r="159" customFormat="false" ht="12.75" hidden="false" customHeight="true" outlineLevel="0" collapsed="false">
      <c r="A159" s="1" t="s">
        <v>2717</v>
      </c>
      <c r="B159" s="1" t="s">
        <v>2840</v>
      </c>
      <c r="C159" s="1" t="s">
        <v>2880</v>
      </c>
      <c r="D159" s="0" t="str">
        <f aca="false">LOWER(SUBSTITUTE(C159," ","-"))</f>
        <v>access-array-data-with-indexes-incomplete</v>
      </c>
      <c r="E159" s="0" t="s">
        <v>3354</v>
      </c>
      <c r="F159" s="0" t="e">
        <f aca="false">VLOOKUP(E159,Temp3!$B$1:$K$362,10,0)</f>
        <v>#N/A</v>
      </c>
    </row>
    <row r="160" customFormat="false" ht="12.75" hidden="false" customHeight="true" outlineLevel="0" collapsed="false">
      <c r="A160" s="1" t="s">
        <v>2717</v>
      </c>
      <c r="B160" s="1" t="s">
        <v>2840</v>
      </c>
      <c r="C160" s="1" t="s">
        <v>2881</v>
      </c>
      <c r="D160" s="0" t="str">
        <f aca="false">LOWER(SUBSTITUTE(C160," ","-"))</f>
        <v>modify-array-data-with-indexes-incomplete</v>
      </c>
      <c r="E160" s="0" t="s">
        <v>3355</v>
      </c>
      <c r="F160" s="0" t="e">
        <f aca="false">VLOOKUP(E160,Temp3!$B$1:$K$362,10,0)</f>
        <v>#N/A</v>
      </c>
    </row>
    <row r="161" customFormat="false" ht="12.75" hidden="false" customHeight="true" outlineLevel="0" collapsed="false">
      <c r="A161" s="1" t="s">
        <v>2717</v>
      </c>
      <c r="B161" s="1" t="s">
        <v>2840</v>
      </c>
      <c r="C161" s="1" t="s">
        <v>2882</v>
      </c>
      <c r="D161" s="0" t="str">
        <f aca="false">LOWER(SUBSTITUTE(C161," ","-"))</f>
        <v>access-multi-dimensional-arrays-with-indexes-incomplete</v>
      </c>
      <c r="E161" s="0" t="s">
        <v>3356</v>
      </c>
      <c r="F161" s="0" t="e">
        <f aca="false">VLOOKUP(E161,Temp3!$B$1:$K$362,10,0)</f>
        <v>#N/A</v>
      </c>
    </row>
    <row r="162" customFormat="false" ht="12.75" hidden="false" customHeight="true" outlineLevel="0" collapsed="false">
      <c r="A162" s="1" t="s">
        <v>2717</v>
      </c>
      <c r="B162" s="1" t="s">
        <v>2840</v>
      </c>
      <c r="C162" s="1" t="s">
        <v>2883</v>
      </c>
      <c r="D162" s="0" t="str">
        <f aca="false">LOWER(SUBSTITUTE(C162," ","-"))</f>
        <v>manipulate-arrays-with-push()-incomplete</v>
      </c>
      <c r="E162" s="0" t="s">
        <v>3357</v>
      </c>
      <c r="F162" s="0" t="e">
        <f aca="false">VLOOKUP(E162,Temp3!$B$1:$K$362,10,0)</f>
        <v>#N/A</v>
      </c>
    </row>
    <row r="163" customFormat="false" ht="12.75" hidden="false" customHeight="true" outlineLevel="0" collapsed="false">
      <c r="A163" s="1" t="s">
        <v>2717</v>
      </c>
      <c r="B163" s="1" t="s">
        <v>2840</v>
      </c>
      <c r="C163" s="1" t="s">
        <v>2884</v>
      </c>
      <c r="D163" s="0" t="str">
        <f aca="false">LOWER(SUBSTITUTE(C163," ","-"))</f>
        <v>manipulate-arrays-with-pop()-incomplete</v>
      </c>
      <c r="E163" s="0" t="s">
        <v>3358</v>
      </c>
      <c r="F163" s="0" t="e">
        <f aca="false">VLOOKUP(E163,Temp3!$B$1:$K$362,10,0)</f>
        <v>#N/A</v>
      </c>
    </row>
    <row r="164" customFormat="false" ht="12.75" hidden="false" customHeight="true" outlineLevel="0" collapsed="false">
      <c r="A164" s="1" t="s">
        <v>2717</v>
      </c>
      <c r="B164" s="1" t="s">
        <v>2840</v>
      </c>
      <c r="C164" s="1" t="s">
        <v>2885</v>
      </c>
      <c r="D164" s="0" t="str">
        <f aca="false">LOWER(SUBSTITUTE(C164," ","-"))</f>
        <v>manipulate-arrays-with-shift()-incomplete</v>
      </c>
      <c r="E164" s="0" t="s">
        <v>3359</v>
      </c>
      <c r="F164" s="0" t="e">
        <f aca="false">VLOOKUP(E164,Temp3!$B$1:$K$362,10,0)</f>
        <v>#N/A</v>
      </c>
    </row>
    <row r="165" customFormat="false" ht="12.75" hidden="false" customHeight="true" outlineLevel="0" collapsed="false">
      <c r="A165" s="1" t="s">
        <v>2717</v>
      </c>
      <c r="B165" s="1" t="s">
        <v>2840</v>
      </c>
      <c r="C165" s="1" t="s">
        <v>2886</v>
      </c>
      <c r="D165" s="0" t="str">
        <f aca="false">LOWER(SUBSTITUTE(C165," ","-"))</f>
        <v>manipulate-arrays-with-unshift()-incomplete</v>
      </c>
      <c r="E165" s="0" t="s">
        <v>3360</v>
      </c>
      <c r="F165" s="0" t="e">
        <f aca="false">VLOOKUP(E165,Temp3!$B$1:$K$362,10,0)</f>
        <v>#N/A</v>
      </c>
    </row>
    <row r="166" customFormat="false" ht="12.75" hidden="false" customHeight="true" outlineLevel="0" collapsed="false">
      <c r="A166" s="1" t="s">
        <v>2717</v>
      </c>
      <c r="B166" s="1" t="s">
        <v>2840</v>
      </c>
      <c r="C166" s="1" t="s">
        <v>2887</v>
      </c>
      <c r="D166" s="0" t="str">
        <f aca="false">LOWER(SUBSTITUTE(C166," ","-"))</f>
        <v>shopping-list-incomplete</v>
      </c>
      <c r="E166" s="0" t="s">
        <v>3361</v>
      </c>
      <c r="F166" s="0" t="e">
        <f aca="false">VLOOKUP(E166,Temp3!$B$1:$K$362,10,0)</f>
        <v>#N/A</v>
      </c>
    </row>
    <row r="167" customFormat="false" ht="12.75" hidden="false" customHeight="true" outlineLevel="0" collapsed="false">
      <c r="A167" s="1" t="s">
        <v>2717</v>
      </c>
      <c r="B167" s="1" t="s">
        <v>2840</v>
      </c>
      <c r="C167" s="1" t="s">
        <v>2888</v>
      </c>
      <c r="D167" s="0" t="str">
        <f aca="false">LOWER(SUBSTITUTE(C167," ","-"))</f>
        <v>write-reusable-javascript-with-functions-incomplete</v>
      </c>
      <c r="E167" s="0" t="s">
        <v>3362</v>
      </c>
      <c r="F167" s="0" t="e">
        <f aca="false">VLOOKUP(E167,Temp3!$B$1:$K$362,10,0)</f>
        <v>#N/A</v>
      </c>
    </row>
    <row r="168" customFormat="false" ht="12.75" hidden="false" customHeight="true" outlineLevel="0" collapsed="false">
      <c r="A168" s="1" t="s">
        <v>2717</v>
      </c>
      <c r="B168" s="1" t="s">
        <v>2840</v>
      </c>
      <c r="C168" s="1" t="s">
        <v>2889</v>
      </c>
      <c r="D168" s="0" t="str">
        <f aca="false">LOWER(SUBSTITUTE(C168," ","-"))</f>
        <v>passing-values-to-functions-with-arguments-incomplete</v>
      </c>
      <c r="E168" s="0" t="s">
        <v>3363</v>
      </c>
      <c r="F168" s="0" t="e">
        <f aca="false">VLOOKUP(E168,Temp3!$B$1:$K$362,10,0)</f>
        <v>#N/A</v>
      </c>
    </row>
    <row r="169" customFormat="false" ht="12.75" hidden="false" customHeight="true" outlineLevel="0" collapsed="false">
      <c r="A169" s="1" t="s">
        <v>2717</v>
      </c>
      <c r="B169" s="1" t="s">
        <v>2840</v>
      </c>
      <c r="C169" s="1" t="s">
        <v>2890</v>
      </c>
      <c r="D169" s="0" t="str">
        <f aca="false">LOWER(SUBSTITUTE(C169," ","-"))</f>
        <v>global-scope-and-functions-incomplete</v>
      </c>
      <c r="E169" s="0" t="s">
        <v>3364</v>
      </c>
      <c r="F169" s="0" t="e">
        <f aca="false">VLOOKUP(E169,Temp3!$B$1:$K$362,10,0)</f>
        <v>#N/A</v>
      </c>
    </row>
    <row r="170" customFormat="false" ht="12.75" hidden="false" customHeight="true" outlineLevel="0" collapsed="false">
      <c r="A170" s="1" t="s">
        <v>2717</v>
      </c>
      <c r="B170" s="1" t="s">
        <v>2840</v>
      </c>
      <c r="C170" s="1" t="s">
        <v>2891</v>
      </c>
      <c r="D170" s="0" t="str">
        <f aca="false">LOWER(SUBSTITUTE(C170," ","-"))</f>
        <v>local-scope-and-functions-incomplete</v>
      </c>
      <c r="E170" s="0" t="s">
        <v>3365</v>
      </c>
      <c r="F170" s="0" t="e">
        <f aca="false">VLOOKUP(E170,Temp3!$B$1:$K$362,10,0)</f>
        <v>#N/A</v>
      </c>
    </row>
    <row r="171" customFormat="false" ht="12.75" hidden="false" customHeight="true" outlineLevel="0" collapsed="false">
      <c r="A171" s="1" t="s">
        <v>2717</v>
      </c>
      <c r="B171" s="1" t="s">
        <v>2840</v>
      </c>
      <c r="C171" s="1" t="s">
        <v>2892</v>
      </c>
      <c r="D171" s="0" t="str">
        <f aca="false">LOWER(SUBSTITUTE(C171," ","-"))</f>
        <v>global-vs.-local-scope-in-functions-incomplete</v>
      </c>
      <c r="E171" s="0" t="s">
        <v>3366</v>
      </c>
      <c r="F171" s="0" t="e">
        <f aca="false">VLOOKUP(E171,Temp3!$B$1:$K$362,10,0)</f>
        <v>#N/A</v>
      </c>
    </row>
    <row r="172" customFormat="false" ht="12.75" hidden="false" customHeight="true" outlineLevel="0" collapsed="false">
      <c r="A172" s="1" t="s">
        <v>2717</v>
      </c>
      <c r="B172" s="1" t="s">
        <v>2840</v>
      </c>
      <c r="C172" s="1" t="s">
        <v>2893</v>
      </c>
      <c r="D172" s="0" t="str">
        <f aca="false">LOWER(SUBSTITUTE(C172," ","-"))</f>
        <v>return-a-value-from-a-function-with-return-incomplete</v>
      </c>
      <c r="E172" s="0" t="s">
        <v>3367</v>
      </c>
      <c r="F172" s="0" t="e">
        <f aca="false">VLOOKUP(E172,Temp3!$B$1:$K$362,10,0)</f>
        <v>#N/A</v>
      </c>
    </row>
    <row r="173" customFormat="false" ht="12.75" hidden="false" customHeight="true" outlineLevel="0" collapsed="false">
      <c r="A173" s="1" t="s">
        <v>2717</v>
      </c>
      <c r="B173" s="1" t="s">
        <v>2840</v>
      </c>
      <c r="C173" s="1" t="s">
        <v>2894</v>
      </c>
      <c r="D173" s="0" t="str">
        <f aca="false">LOWER(SUBSTITUTE(C173," ","-"))</f>
        <v>assignment-with-a-returned-value-incomplete</v>
      </c>
      <c r="E173" s="0" t="s">
        <v>3368</v>
      </c>
      <c r="F173" s="0" t="e">
        <f aca="false">VLOOKUP(E173,Temp3!$B$1:$K$362,10,0)</f>
        <v>#N/A</v>
      </c>
    </row>
    <row r="174" customFormat="false" ht="12.75" hidden="false" customHeight="true" outlineLevel="0" collapsed="false">
      <c r="A174" s="1" t="s">
        <v>2717</v>
      </c>
      <c r="B174" s="1" t="s">
        <v>2840</v>
      </c>
      <c r="C174" s="1" t="s">
        <v>2895</v>
      </c>
      <c r="D174" s="0" t="str">
        <f aca="false">LOWER(SUBSTITUTE(C174," ","-"))</f>
        <v>stand-in-line-incomplete</v>
      </c>
      <c r="E174" s="0" t="s">
        <v>3369</v>
      </c>
      <c r="F174" s="0" t="e">
        <f aca="false">VLOOKUP(E174,Temp3!$B$1:$K$362,10,0)</f>
        <v>#N/A</v>
      </c>
    </row>
    <row r="175" customFormat="false" ht="12.75" hidden="false" customHeight="true" outlineLevel="0" collapsed="false">
      <c r="A175" s="1" t="s">
        <v>2717</v>
      </c>
      <c r="B175" s="1" t="s">
        <v>2840</v>
      </c>
      <c r="C175" s="1" t="s">
        <v>2896</v>
      </c>
      <c r="D175" s="0" t="str">
        <f aca="false">LOWER(SUBSTITUTE(C175," ","-"))</f>
        <v>understanding-boolean-values-incomplete</v>
      </c>
      <c r="E175" s="0" t="s">
        <v>3370</v>
      </c>
      <c r="F175" s="0" t="e">
        <f aca="false">VLOOKUP(E175,Temp3!$B$1:$K$362,10,0)</f>
        <v>#N/A</v>
      </c>
    </row>
    <row r="176" customFormat="false" ht="12.75" hidden="false" customHeight="true" outlineLevel="0" collapsed="false">
      <c r="A176" s="1" t="s">
        <v>2717</v>
      </c>
      <c r="B176" s="1" t="s">
        <v>2840</v>
      </c>
      <c r="C176" s="1" t="s">
        <v>2897</v>
      </c>
      <c r="D176" s="0" t="str">
        <f aca="false">LOWER(SUBSTITUTE(C176," ","-"))</f>
        <v>use-conditional-logic-with-if-statements-incomplete</v>
      </c>
      <c r="E176" s="0" t="s">
        <v>3371</v>
      </c>
      <c r="F176" s="0" t="e">
        <f aca="false">VLOOKUP(E176,Temp3!$B$1:$K$362,10,0)</f>
        <v>#N/A</v>
      </c>
    </row>
    <row r="177" customFormat="false" ht="12.75" hidden="false" customHeight="true" outlineLevel="0" collapsed="false">
      <c r="A177" s="1" t="s">
        <v>2717</v>
      </c>
      <c r="B177" s="1" t="s">
        <v>2840</v>
      </c>
      <c r="C177" s="1" t="s">
        <v>2898</v>
      </c>
      <c r="D177" s="0" t="str">
        <f aca="false">LOWER(SUBSTITUTE(C177," ","-"))</f>
        <v>comparison-with-the-equality-operator-incomplete</v>
      </c>
      <c r="E177" s="0" t="s">
        <v>3372</v>
      </c>
      <c r="F177" s="0" t="e">
        <f aca="false">VLOOKUP(E177,Temp3!$B$1:$K$362,10,0)</f>
        <v>#N/A</v>
      </c>
    </row>
    <row r="178" customFormat="false" ht="12.75" hidden="false" customHeight="true" outlineLevel="0" collapsed="false">
      <c r="A178" s="1" t="s">
        <v>2717</v>
      </c>
      <c r="B178" s="1" t="s">
        <v>2840</v>
      </c>
      <c r="C178" s="1" t="s">
        <v>2899</v>
      </c>
      <c r="D178" s="0" t="str">
        <f aca="false">LOWER(SUBSTITUTE(C178," ","-"))</f>
        <v>comparison-with-the-strict-equality-operator-incomplete</v>
      </c>
      <c r="E178" s="0" t="s">
        <v>3373</v>
      </c>
      <c r="F178" s="0" t="e">
        <f aca="false">VLOOKUP(E178,Temp3!$B$1:$K$362,10,0)</f>
        <v>#N/A</v>
      </c>
    </row>
    <row r="179" customFormat="false" ht="12.75" hidden="false" customHeight="true" outlineLevel="0" collapsed="false">
      <c r="A179" s="1" t="s">
        <v>2717</v>
      </c>
      <c r="B179" s="1" t="s">
        <v>2840</v>
      </c>
      <c r="C179" s="1" t="s">
        <v>2900</v>
      </c>
      <c r="D179" s="0" t="str">
        <f aca="false">LOWER(SUBSTITUTE(C179," ","-"))</f>
        <v>comparison-with-the-inequality-operator-incomplete</v>
      </c>
      <c r="E179" s="0" t="s">
        <v>3374</v>
      </c>
      <c r="F179" s="0" t="e">
        <f aca="false">VLOOKUP(E179,Temp3!$B$1:$K$362,10,0)</f>
        <v>#N/A</v>
      </c>
    </row>
    <row r="180" customFormat="false" ht="12.75" hidden="false" customHeight="true" outlineLevel="0" collapsed="false">
      <c r="A180" s="1" t="s">
        <v>2717</v>
      </c>
      <c r="B180" s="1" t="s">
        <v>2840</v>
      </c>
      <c r="C180" s="1" t="s">
        <v>2901</v>
      </c>
      <c r="D180" s="0" t="str">
        <f aca="false">LOWER(SUBSTITUTE(C180," ","-"))</f>
        <v>comparison-with-the-strict-inequality-operator-incomplete</v>
      </c>
      <c r="E180" s="0" t="s">
        <v>3375</v>
      </c>
      <c r="F180" s="0" t="e">
        <f aca="false">VLOOKUP(E180,Temp3!$B$1:$K$362,10,0)</f>
        <v>#N/A</v>
      </c>
    </row>
    <row r="181" customFormat="false" ht="12.75" hidden="false" customHeight="true" outlineLevel="0" collapsed="false">
      <c r="A181" s="1" t="s">
        <v>2717</v>
      </c>
      <c r="B181" s="1" t="s">
        <v>2840</v>
      </c>
      <c r="C181" s="1" t="s">
        <v>2902</v>
      </c>
      <c r="D181" s="0" t="str">
        <f aca="false">LOWER(SUBSTITUTE(C181," ","-"))</f>
        <v>comparison-with-the-greater-than-operator-incomplete</v>
      </c>
      <c r="E181" s="0" t="s">
        <v>3376</v>
      </c>
      <c r="F181" s="0" t="e">
        <f aca="false">VLOOKUP(E181,Temp3!$B$1:$K$362,10,0)</f>
        <v>#N/A</v>
      </c>
    </row>
    <row r="182" customFormat="false" ht="12.75" hidden="false" customHeight="true" outlineLevel="0" collapsed="false">
      <c r="A182" s="1" t="s">
        <v>2717</v>
      </c>
      <c r="B182" s="1" t="s">
        <v>2840</v>
      </c>
      <c r="C182" s="1" t="s">
        <v>2903</v>
      </c>
      <c r="D182" s="0" t="str">
        <f aca="false">LOWER(SUBSTITUTE(C182," ","-"))</f>
        <v>comparison-with-the-greater-than-or-equal-to-operator-incomplete</v>
      </c>
      <c r="E182" s="0" t="s">
        <v>3377</v>
      </c>
      <c r="F182" s="0" t="e">
        <f aca="false">VLOOKUP(E182,Temp3!$B$1:$K$362,10,0)</f>
        <v>#N/A</v>
      </c>
    </row>
    <row r="183" customFormat="false" ht="12.75" hidden="false" customHeight="true" outlineLevel="0" collapsed="false">
      <c r="A183" s="1" t="s">
        <v>2717</v>
      </c>
      <c r="B183" s="1" t="s">
        <v>2840</v>
      </c>
      <c r="C183" s="1" t="s">
        <v>2904</v>
      </c>
      <c r="D183" s="0" t="str">
        <f aca="false">LOWER(SUBSTITUTE(C183," ","-"))</f>
        <v>comparison-with-the-less-than-operator-incomplete</v>
      </c>
      <c r="E183" s="0" t="s">
        <v>3378</v>
      </c>
      <c r="F183" s="0" t="e">
        <f aca="false">VLOOKUP(E183,Temp3!$B$1:$K$362,10,0)</f>
        <v>#N/A</v>
      </c>
    </row>
    <row r="184" customFormat="false" ht="12.75" hidden="false" customHeight="true" outlineLevel="0" collapsed="false">
      <c r="A184" s="1" t="s">
        <v>2717</v>
      </c>
      <c r="B184" s="1" t="s">
        <v>2840</v>
      </c>
      <c r="C184" s="1" t="s">
        <v>2905</v>
      </c>
      <c r="D184" s="0" t="str">
        <f aca="false">LOWER(SUBSTITUTE(C184," ","-"))</f>
        <v>comparison-with-the-less-than-or-equal-to-operator-incomplete</v>
      </c>
      <c r="E184" s="0" t="s">
        <v>3379</v>
      </c>
      <c r="F184" s="0" t="e">
        <f aca="false">VLOOKUP(E184,Temp3!$B$1:$K$362,10,0)</f>
        <v>#N/A</v>
      </c>
    </row>
    <row r="185" customFormat="false" ht="12.75" hidden="false" customHeight="true" outlineLevel="0" collapsed="false">
      <c r="A185" s="1" t="s">
        <v>2717</v>
      </c>
      <c r="B185" s="1" t="s">
        <v>2840</v>
      </c>
      <c r="C185" s="1" t="s">
        <v>2906</v>
      </c>
      <c r="D185" s="0" t="str">
        <f aca="false">LOWER(SUBSTITUTE(C185," ","-"))</f>
        <v>comparisons-with-the-logical-and-operator-incomplete</v>
      </c>
      <c r="E185" s="0" t="s">
        <v>3380</v>
      </c>
      <c r="F185" s="0" t="e">
        <f aca="false">VLOOKUP(E185,Temp3!$B$1:$K$362,10,0)</f>
        <v>#N/A</v>
      </c>
    </row>
    <row r="186" customFormat="false" ht="12.75" hidden="false" customHeight="true" outlineLevel="0" collapsed="false">
      <c r="A186" s="1" t="s">
        <v>2717</v>
      </c>
      <c r="B186" s="1" t="s">
        <v>2840</v>
      </c>
      <c r="C186" s="1" t="s">
        <v>2907</v>
      </c>
      <c r="D186" s="0" t="str">
        <f aca="false">LOWER(SUBSTITUTE(C186," ","-"))</f>
        <v>comparisons-with-the-logical-or-operator-incomplete</v>
      </c>
      <c r="E186" s="0" t="s">
        <v>3381</v>
      </c>
      <c r="F186" s="0" t="e">
        <f aca="false">VLOOKUP(E186,Temp3!$B$1:$K$362,10,0)</f>
        <v>#N/A</v>
      </c>
    </row>
    <row r="187" customFormat="false" ht="12.75" hidden="false" customHeight="true" outlineLevel="0" collapsed="false">
      <c r="A187" s="1" t="s">
        <v>2717</v>
      </c>
      <c r="B187" s="1" t="s">
        <v>2840</v>
      </c>
      <c r="C187" s="1" t="s">
        <v>2908</v>
      </c>
      <c r="D187" s="0" t="str">
        <f aca="false">LOWER(SUBSTITUTE(C187," ","-"))</f>
        <v>introducing-else-statements-incomplete</v>
      </c>
      <c r="E187" s="0" t="s">
        <v>3382</v>
      </c>
      <c r="F187" s="0" t="e">
        <f aca="false">VLOOKUP(E187,Temp3!$B$1:$K$362,10,0)</f>
        <v>#N/A</v>
      </c>
    </row>
    <row r="188" customFormat="false" ht="12.75" hidden="false" customHeight="true" outlineLevel="0" collapsed="false">
      <c r="A188" s="1" t="s">
        <v>2717</v>
      </c>
      <c r="B188" s="1" t="s">
        <v>2840</v>
      </c>
      <c r="C188" s="1" t="s">
        <v>2909</v>
      </c>
      <c r="D188" s="0" t="str">
        <f aca="false">LOWER(SUBSTITUTE(C188," ","-"))</f>
        <v>introducing-else-if-statements-incomplete</v>
      </c>
      <c r="E188" s="0" t="s">
        <v>3383</v>
      </c>
      <c r="F188" s="0" t="e">
        <f aca="false">VLOOKUP(E188,Temp3!$B$1:$K$362,10,0)</f>
        <v>#N/A</v>
      </c>
    </row>
    <row r="189" customFormat="false" ht="12.75" hidden="false" customHeight="true" outlineLevel="0" collapsed="false">
      <c r="A189" s="1" t="s">
        <v>2717</v>
      </c>
      <c r="B189" s="1" t="s">
        <v>2840</v>
      </c>
      <c r="C189" s="1" t="s">
        <v>2910</v>
      </c>
      <c r="D189" s="0" t="str">
        <f aca="false">LOWER(SUBSTITUTE(C189," ","-"))</f>
        <v>logical-order-in-if-else-statements-incomplete</v>
      </c>
      <c r="E189" s="0" t="s">
        <v>3384</v>
      </c>
      <c r="F189" s="0" t="e">
        <f aca="false">VLOOKUP(E189,Temp3!$B$1:$K$362,10,0)</f>
        <v>#N/A</v>
      </c>
    </row>
    <row r="190" customFormat="false" ht="12.75" hidden="false" customHeight="true" outlineLevel="0" collapsed="false">
      <c r="A190" s="1" t="s">
        <v>2717</v>
      </c>
      <c r="B190" s="1" t="s">
        <v>2840</v>
      </c>
      <c r="C190" s="1" t="s">
        <v>2911</v>
      </c>
      <c r="D190" s="0" t="str">
        <f aca="false">LOWER(SUBSTITUTE(C190," ","-"))</f>
        <v>chaining-if-else-statements-incomplete</v>
      </c>
      <c r="E190" s="0" t="s">
        <v>3385</v>
      </c>
      <c r="F190" s="0" t="e">
        <f aca="false">VLOOKUP(E190,Temp3!$B$1:$K$362,10,0)</f>
        <v>#N/A</v>
      </c>
    </row>
    <row r="191" customFormat="false" ht="12.75" hidden="false" customHeight="true" outlineLevel="0" collapsed="false">
      <c r="A191" s="1" t="s">
        <v>2717</v>
      </c>
      <c r="B191" s="1" t="s">
        <v>2840</v>
      </c>
      <c r="C191" s="1" t="s">
        <v>2912</v>
      </c>
      <c r="D191" s="0" t="str">
        <f aca="false">LOWER(SUBSTITUTE(C191," ","-"))</f>
        <v>golf-code-incomplete</v>
      </c>
      <c r="E191" s="0" t="s">
        <v>3386</v>
      </c>
      <c r="F191" s="0" t="e">
        <f aca="false">VLOOKUP(E191,Temp3!$B$1:$K$362,10,0)</f>
        <v>#N/A</v>
      </c>
    </row>
    <row r="192" customFormat="false" ht="12.75" hidden="false" customHeight="true" outlineLevel="0" collapsed="false">
      <c r="A192" s="1" t="s">
        <v>2717</v>
      </c>
      <c r="B192" s="1" t="s">
        <v>2840</v>
      </c>
      <c r="C192" s="1" t="s">
        <v>2913</v>
      </c>
      <c r="D192" s="0" t="str">
        <f aca="false">LOWER(SUBSTITUTE(C192," ","-"))</f>
        <v>selecting-from-many-options-with-switch-statements-incomplete</v>
      </c>
      <c r="E192" s="0" t="s">
        <v>3387</v>
      </c>
      <c r="F192" s="0" t="e">
        <f aca="false">VLOOKUP(E192,Temp3!$B$1:$K$362,10,0)</f>
        <v>#N/A</v>
      </c>
    </row>
    <row r="193" customFormat="false" ht="12.75" hidden="false" customHeight="true" outlineLevel="0" collapsed="false">
      <c r="A193" s="1" t="s">
        <v>2717</v>
      </c>
      <c r="B193" s="1" t="s">
        <v>2840</v>
      </c>
      <c r="C193" s="1" t="s">
        <v>2914</v>
      </c>
      <c r="D193" s="0" t="str">
        <f aca="false">LOWER(SUBSTITUTE(C193," ","-"))</f>
        <v>adding-a-default-option-in-switch-statements-incomplete</v>
      </c>
      <c r="E193" s="0" t="s">
        <v>3388</v>
      </c>
      <c r="F193" s="0" t="e">
        <f aca="false">VLOOKUP(E193,Temp3!$B$1:$K$362,10,0)</f>
        <v>#N/A</v>
      </c>
    </row>
    <row r="194" customFormat="false" ht="12.75" hidden="false" customHeight="true" outlineLevel="0" collapsed="false">
      <c r="A194" s="1" t="s">
        <v>2717</v>
      </c>
      <c r="B194" s="1" t="s">
        <v>2840</v>
      </c>
      <c r="C194" s="1" t="s">
        <v>2915</v>
      </c>
      <c r="D194" s="0" t="str">
        <f aca="false">LOWER(SUBSTITUTE(C194," ","-"))</f>
        <v>multiple-identical-options-in-switch-statements-incomplete</v>
      </c>
      <c r="E194" s="0" t="s">
        <v>3389</v>
      </c>
      <c r="F194" s="0" t="e">
        <f aca="false">VLOOKUP(E194,Temp3!$B$1:$K$362,10,0)</f>
        <v>#N/A</v>
      </c>
    </row>
    <row r="195" customFormat="false" ht="12.75" hidden="false" customHeight="true" outlineLevel="0" collapsed="false">
      <c r="A195" s="1" t="s">
        <v>2717</v>
      </c>
      <c r="B195" s="1" t="s">
        <v>2840</v>
      </c>
      <c r="C195" s="1" t="s">
        <v>2916</v>
      </c>
      <c r="D195" s="0" t="str">
        <f aca="false">LOWER(SUBSTITUTE(C195," ","-"))</f>
        <v>replacing-if-else-chains-with-switch-incomplete</v>
      </c>
      <c r="E195" s="0" t="s">
        <v>3390</v>
      </c>
      <c r="F195" s="0" t="e">
        <f aca="false">VLOOKUP(E195,Temp3!$B$1:$K$362,10,0)</f>
        <v>#N/A</v>
      </c>
    </row>
    <row r="196" customFormat="false" ht="12.75" hidden="false" customHeight="true" outlineLevel="0" collapsed="false">
      <c r="A196" s="1" t="s">
        <v>2717</v>
      </c>
      <c r="B196" s="1" t="s">
        <v>2840</v>
      </c>
      <c r="C196" s="1" t="s">
        <v>2917</v>
      </c>
      <c r="D196" s="0" t="str">
        <f aca="false">LOWER(SUBSTITUTE(C196," ","-"))</f>
        <v>returning-boolean-values-from-functions-incomplete</v>
      </c>
      <c r="E196" s="0" t="s">
        <v>3391</v>
      </c>
      <c r="F196" s="0" t="e">
        <f aca="false">VLOOKUP(E196,Temp3!$B$1:$K$362,10,0)</f>
        <v>#N/A</v>
      </c>
    </row>
    <row r="197" customFormat="false" ht="12.75" hidden="false" customHeight="true" outlineLevel="0" collapsed="false">
      <c r="A197" s="1" t="s">
        <v>2717</v>
      </c>
      <c r="B197" s="1" t="s">
        <v>2840</v>
      </c>
      <c r="C197" s="1" t="s">
        <v>2918</v>
      </c>
      <c r="D197" s="0" t="str">
        <f aca="false">LOWER(SUBSTITUTE(C197," ","-"))</f>
        <v>return-early-pattern-for-functions-incomplete</v>
      </c>
      <c r="E197" s="0" t="s">
        <v>3392</v>
      </c>
      <c r="F197" s="0" t="e">
        <f aca="false">VLOOKUP(E197,Temp3!$B$1:$K$362,10,0)</f>
        <v>#N/A</v>
      </c>
    </row>
    <row r="198" customFormat="false" ht="12.75" hidden="false" customHeight="true" outlineLevel="0" collapsed="false">
      <c r="A198" s="1" t="s">
        <v>2717</v>
      </c>
      <c r="B198" s="1" t="s">
        <v>2840</v>
      </c>
      <c r="C198" s="1" t="s">
        <v>2919</v>
      </c>
      <c r="D198" s="0" t="str">
        <f aca="false">LOWER(SUBSTITUTE(C198," ","-"))</f>
        <v>counting-cards-incomplete</v>
      </c>
      <c r="E198" s="0" t="s">
        <v>3393</v>
      </c>
      <c r="F198" s="0" t="e">
        <f aca="false">VLOOKUP(E198,Temp3!$B$1:$K$362,10,0)</f>
        <v>#N/A</v>
      </c>
    </row>
    <row r="199" customFormat="false" ht="12.75" hidden="false" customHeight="true" outlineLevel="0" collapsed="false">
      <c r="A199" s="1" t="s">
        <v>2717</v>
      </c>
      <c r="B199" s="1" t="s">
        <v>2840</v>
      </c>
      <c r="C199" s="1" t="s">
        <v>2920</v>
      </c>
      <c r="D199" s="0" t="str">
        <f aca="false">LOWER(SUBSTITUTE(C199," ","-"))</f>
        <v>build-javascript-objects-incomplete</v>
      </c>
      <c r="E199" s="0" t="s">
        <v>3394</v>
      </c>
      <c r="F199" s="0" t="e">
        <f aca="false">VLOOKUP(E199,Temp3!$B$1:$K$362,10,0)</f>
        <v>#N/A</v>
      </c>
    </row>
    <row r="200" customFormat="false" ht="12.75" hidden="false" customHeight="true" outlineLevel="0" collapsed="false">
      <c r="A200" s="1" t="s">
        <v>2717</v>
      </c>
      <c r="B200" s="1" t="s">
        <v>2840</v>
      </c>
      <c r="C200" s="1" t="s">
        <v>2921</v>
      </c>
      <c r="D200" s="0" t="str">
        <f aca="false">LOWER(SUBSTITUTE(C200," ","-"))</f>
        <v>accessing-objects-properties-with-the-dot-operator-incomplete</v>
      </c>
      <c r="E200" s="0" t="s">
        <v>3395</v>
      </c>
      <c r="F200" s="0" t="e">
        <f aca="false">VLOOKUP(E200,Temp3!$B$1:$K$362,10,0)</f>
        <v>#N/A</v>
      </c>
    </row>
    <row r="201" customFormat="false" ht="12.75" hidden="false" customHeight="true" outlineLevel="0" collapsed="false">
      <c r="A201" s="1" t="s">
        <v>2717</v>
      </c>
      <c r="B201" s="1" t="s">
        <v>2840</v>
      </c>
      <c r="C201" s="1" t="s">
        <v>2922</v>
      </c>
      <c r="D201" s="0" t="str">
        <f aca="false">LOWER(SUBSTITUTE(C201," ","-"))</f>
        <v>accessing-objects-properties-with-bracket-notation-incomplete</v>
      </c>
      <c r="E201" s="0" t="s">
        <v>3396</v>
      </c>
      <c r="F201" s="0" t="e">
        <f aca="false">VLOOKUP(E201,Temp3!$B$1:$K$362,10,0)</f>
        <v>#N/A</v>
      </c>
    </row>
    <row r="202" customFormat="false" ht="12.75" hidden="false" customHeight="true" outlineLevel="0" collapsed="false">
      <c r="A202" s="1" t="s">
        <v>2717</v>
      </c>
      <c r="B202" s="1" t="s">
        <v>2840</v>
      </c>
      <c r="C202" s="1" t="s">
        <v>2923</v>
      </c>
      <c r="D202" s="0" t="str">
        <f aca="false">LOWER(SUBSTITUTE(C202," ","-"))</f>
        <v>accessing-objects-properties-with-variables-incomplete</v>
      </c>
      <c r="E202" s="0" t="s">
        <v>3397</v>
      </c>
      <c r="F202" s="0" t="e">
        <f aca="false">VLOOKUP(E202,Temp3!$B$1:$K$362,10,0)</f>
        <v>#N/A</v>
      </c>
    </row>
    <row r="203" customFormat="false" ht="12.75" hidden="false" customHeight="true" outlineLevel="0" collapsed="false">
      <c r="A203" s="1" t="s">
        <v>2717</v>
      </c>
      <c r="B203" s="1" t="s">
        <v>2840</v>
      </c>
      <c r="C203" s="1" t="s">
        <v>2924</v>
      </c>
      <c r="D203" s="0" t="str">
        <f aca="false">LOWER(SUBSTITUTE(C203," ","-"))</f>
        <v>updating-object-properties-incomplete</v>
      </c>
      <c r="E203" s="0" t="s">
        <v>3398</v>
      </c>
      <c r="F203" s="0" t="e">
        <f aca="false">VLOOKUP(E203,Temp3!$B$1:$K$362,10,0)</f>
        <v>#N/A</v>
      </c>
    </row>
    <row r="204" customFormat="false" ht="12.75" hidden="false" customHeight="true" outlineLevel="0" collapsed="false">
      <c r="A204" s="1" t="s">
        <v>2717</v>
      </c>
      <c r="B204" s="1" t="s">
        <v>2840</v>
      </c>
      <c r="C204" s="1" t="s">
        <v>2925</v>
      </c>
      <c r="D204" s="0" t="str">
        <f aca="false">LOWER(SUBSTITUTE(C204," ","-"))</f>
        <v>add-new-properties-to-a-javascript-object-incomplete</v>
      </c>
      <c r="E204" s="0" t="s">
        <v>3399</v>
      </c>
      <c r="F204" s="0" t="e">
        <f aca="false">VLOOKUP(E204,Temp3!$B$1:$K$362,10,0)</f>
        <v>#N/A</v>
      </c>
    </row>
    <row r="205" customFormat="false" ht="12.75" hidden="false" customHeight="true" outlineLevel="0" collapsed="false">
      <c r="A205" s="1" t="s">
        <v>2717</v>
      </c>
      <c r="B205" s="1" t="s">
        <v>2840</v>
      </c>
      <c r="C205" s="1" t="s">
        <v>2926</v>
      </c>
      <c r="D205" s="0" t="str">
        <f aca="false">LOWER(SUBSTITUTE(C205," ","-"))</f>
        <v>delete-properties-from-a-javascript-object-incomplete</v>
      </c>
      <c r="E205" s="0" t="s">
        <v>3400</v>
      </c>
      <c r="F205" s="0" t="e">
        <f aca="false">VLOOKUP(E205,Temp3!$B$1:$K$362,10,0)</f>
        <v>#N/A</v>
      </c>
    </row>
    <row r="206" customFormat="false" ht="12.75" hidden="false" customHeight="true" outlineLevel="0" collapsed="false">
      <c r="A206" s="1" t="s">
        <v>2717</v>
      </c>
      <c r="B206" s="1" t="s">
        <v>2840</v>
      </c>
      <c r="C206" s="1" t="s">
        <v>2927</v>
      </c>
      <c r="D206" s="0" t="str">
        <f aca="false">LOWER(SUBSTITUTE(C206," ","-"))</f>
        <v>using-objects-for-lookups-incomplete</v>
      </c>
      <c r="E206" s="0" t="s">
        <v>3401</v>
      </c>
      <c r="F206" s="0" t="e">
        <f aca="false">VLOOKUP(E206,Temp3!$B$1:$K$362,10,0)</f>
        <v>#N/A</v>
      </c>
    </row>
    <row r="207" customFormat="false" ht="12.75" hidden="false" customHeight="true" outlineLevel="0" collapsed="false">
      <c r="A207" s="1" t="s">
        <v>2717</v>
      </c>
      <c r="B207" s="1" t="s">
        <v>2840</v>
      </c>
      <c r="C207" s="1" t="s">
        <v>2928</v>
      </c>
      <c r="D207" s="0" t="str">
        <f aca="false">LOWER(SUBSTITUTE(C207," ","-"))</f>
        <v>testing-objects-for-properties-incomplete</v>
      </c>
      <c r="E207" s="0" t="s">
        <v>3402</v>
      </c>
      <c r="F207" s="0" t="e">
        <f aca="false">VLOOKUP(E207,Temp3!$B$1:$K$362,10,0)</f>
        <v>#N/A</v>
      </c>
    </row>
    <row r="208" customFormat="false" ht="12.75" hidden="false" customHeight="true" outlineLevel="0" collapsed="false">
      <c r="A208" s="1" t="s">
        <v>2717</v>
      </c>
      <c r="B208" s="1" t="s">
        <v>2840</v>
      </c>
      <c r="C208" s="1" t="s">
        <v>2929</v>
      </c>
      <c r="D208" s="0" t="str">
        <f aca="false">LOWER(SUBSTITUTE(C208," ","-"))</f>
        <v>manipulating-complex-objects-incomplete</v>
      </c>
      <c r="E208" s="0" t="s">
        <v>3403</v>
      </c>
      <c r="F208" s="0" t="e">
        <f aca="false">VLOOKUP(E208,Temp3!$B$1:$K$362,10,0)</f>
        <v>#N/A</v>
      </c>
    </row>
    <row r="209" customFormat="false" ht="12.75" hidden="false" customHeight="true" outlineLevel="0" collapsed="false">
      <c r="A209" s="1" t="s">
        <v>2717</v>
      </c>
      <c r="B209" s="1" t="s">
        <v>2840</v>
      </c>
      <c r="C209" s="1" t="s">
        <v>2930</v>
      </c>
      <c r="D209" s="0" t="str">
        <f aca="false">LOWER(SUBSTITUTE(C209," ","-"))</f>
        <v>accessing-nested-objects-incomplete</v>
      </c>
      <c r="E209" s="0" t="s">
        <v>3404</v>
      </c>
      <c r="F209" s="0" t="e">
        <f aca="false">VLOOKUP(E209,Temp3!$B$1:$K$362,10,0)</f>
        <v>#N/A</v>
      </c>
    </row>
    <row r="210" customFormat="false" ht="12.75" hidden="false" customHeight="true" outlineLevel="0" collapsed="false">
      <c r="A210" s="1" t="s">
        <v>2717</v>
      </c>
      <c r="B210" s="1" t="s">
        <v>2840</v>
      </c>
      <c r="C210" s="1" t="s">
        <v>2931</v>
      </c>
      <c r="D210" s="0" t="str">
        <f aca="false">LOWER(SUBSTITUTE(C210," ","-"))</f>
        <v>accessing-nested-arrays-incomplete</v>
      </c>
      <c r="E210" s="0" t="s">
        <v>3405</v>
      </c>
      <c r="F210" s="0" t="e">
        <f aca="false">VLOOKUP(E210,Temp3!$B$1:$K$362,10,0)</f>
        <v>#N/A</v>
      </c>
    </row>
    <row r="211" customFormat="false" ht="12.75" hidden="false" customHeight="true" outlineLevel="0" collapsed="false">
      <c r="A211" s="1" t="s">
        <v>2717</v>
      </c>
      <c r="B211" s="1" t="s">
        <v>2840</v>
      </c>
      <c r="C211" s="1" t="s">
        <v>2932</v>
      </c>
      <c r="D211" s="0" t="str">
        <f aca="false">LOWER(SUBSTITUTE(C211," ","-"))</f>
        <v>record-collection-incomplete</v>
      </c>
      <c r="E211" s="0" t="s">
        <v>3406</v>
      </c>
      <c r="F211" s="0" t="e">
        <f aca="false">VLOOKUP(E211,Temp3!$B$1:$K$362,10,0)</f>
        <v>#N/A</v>
      </c>
    </row>
    <row r="212" customFormat="false" ht="12.75" hidden="false" customHeight="true" outlineLevel="0" collapsed="false">
      <c r="A212" s="1" t="s">
        <v>2717</v>
      </c>
      <c r="B212" s="1" t="s">
        <v>2840</v>
      </c>
      <c r="C212" s="1" t="s">
        <v>2933</v>
      </c>
      <c r="D212" s="0" t="str">
        <f aca="false">LOWER(SUBSTITUTE(C212," ","-"))</f>
        <v>iterate-with-javascript-for-loops-incomplete</v>
      </c>
      <c r="E212" s="0" t="s">
        <v>3407</v>
      </c>
      <c r="F212" s="0" t="e">
        <f aca="false">VLOOKUP(E212,Temp3!$B$1:$K$362,10,0)</f>
        <v>#N/A</v>
      </c>
    </row>
    <row r="213" customFormat="false" ht="12.75" hidden="false" customHeight="true" outlineLevel="0" collapsed="false">
      <c r="A213" s="1" t="s">
        <v>2717</v>
      </c>
      <c r="B213" s="1" t="s">
        <v>2840</v>
      </c>
      <c r="C213" s="1" t="s">
        <v>2934</v>
      </c>
      <c r="D213" s="0" t="str">
        <f aca="false">LOWER(SUBSTITUTE(C213," ","-"))</f>
        <v>iterate-odd-numbers-with-a-for-loop-incomplete</v>
      </c>
      <c r="E213" s="0" t="s">
        <v>3408</v>
      </c>
      <c r="F213" s="0" t="e">
        <f aca="false">VLOOKUP(E213,Temp3!$B$1:$K$362,10,0)</f>
        <v>#N/A</v>
      </c>
    </row>
    <row r="214" customFormat="false" ht="12.75" hidden="false" customHeight="true" outlineLevel="0" collapsed="false">
      <c r="A214" s="1" t="s">
        <v>2717</v>
      </c>
      <c r="B214" s="1" t="s">
        <v>2840</v>
      </c>
      <c r="C214" s="1" t="s">
        <v>2935</v>
      </c>
      <c r="D214" s="0" t="str">
        <f aca="false">LOWER(SUBSTITUTE(C214," ","-"))</f>
        <v>count-backwards-with-a-for-loop-incomplete</v>
      </c>
      <c r="E214" s="0" t="s">
        <v>3409</v>
      </c>
      <c r="F214" s="0" t="e">
        <f aca="false">VLOOKUP(E214,Temp3!$B$1:$K$362,10,0)</f>
        <v>#N/A</v>
      </c>
    </row>
    <row r="215" customFormat="false" ht="12.75" hidden="false" customHeight="true" outlineLevel="0" collapsed="false">
      <c r="A215" s="1" t="s">
        <v>2717</v>
      </c>
      <c r="B215" s="1" t="s">
        <v>2840</v>
      </c>
      <c r="C215" s="1" t="s">
        <v>2936</v>
      </c>
      <c r="D215" s="0" t="str">
        <f aca="false">LOWER(SUBSTITUTE(C215," ","-"))</f>
        <v>iterate-through-an-array-with-a-for-loop-incomplete</v>
      </c>
      <c r="E215" s="0" t="s">
        <v>3410</v>
      </c>
      <c r="F215" s="0" t="e">
        <f aca="false">VLOOKUP(E215,Temp3!$B$1:$K$362,10,0)</f>
        <v>#N/A</v>
      </c>
    </row>
    <row r="216" customFormat="false" ht="12.75" hidden="false" customHeight="true" outlineLevel="0" collapsed="false">
      <c r="A216" s="1" t="s">
        <v>2717</v>
      </c>
      <c r="B216" s="1" t="s">
        <v>2840</v>
      </c>
      <c r="C216" s="1" t="s">
        <v>2937</v>
      </c>
      <c r="D216" s="0" t="str">
        <f aca="false">LOWER(SUBSTITUTE(C216," ","-"))</f>
        <v>nesting-for-loops-incomplete</v>
      </c>
      <c r="E216" s="0" t="s">
        <v>3411</v>
      </c>
      <c r="F216" s="0" t="e">
        <f aca="false">VLOOKUP(E216,Temp3!$B$1:$K$362,10,0)</f>
        <v>#N/A</v>
      </c>
    </row>
    <row r="217" customFormat="false" ht="12.75" hidden="false" customHeight="true" outlineLevel="0" collapsed="false">
      <c r="A217" s="1" t="s">
        <v>2717</v>
      </c>
      <c r="B217" s="1" t="s">
        <v>2840</v>
      </c>
      <c r="C217" s="1" t="s">
        <v>2938</v>
      </c>
      <c r="D217" s="0" t="str">
        <f aca="false">LOWER(SUBSTITUTE(C217," ","-"))</f>
        <v>iterate-with-javascript-while-loops-incomplete</v>
      </c>
      <c r="E217" s="0" t="s">
        <v>3412</v>
      </c>
      <c r="F217" s="0" t="e">
        <f aca="false">VLOOKUP(E217,Temp3!$B$1:$K$362,10,0)</f>
        <v>#N/A</v>
      </c>
    </row>
    <row r="218" customFormat="false" ht="12.75" hidden="false" customHeight="true" outlineLevel="0" collapsed="false">
      <c r="A218" s="1" t="s">
        <v>2717</v>
      </c>
      <c r="B218" s="1" t="s">
        <v>2840</v>
      </c>
      <c r="C218" s="1" t="s">
        <v>2939</v>
      </c>
      <c r="D218" s="0" t="str">
        <f aca="false">LOWER(SUBSTITUTE(C218," ","-"))</f>
        <v>profile-lookup-incomplete</v>
      </c>
      <c r="E218" s="0" t="s">
        <v>3413</v>
      </c>
      <c r="F218" s="0" t="e">
        <f aca="false">VLOOKUP(E218,Temp3!$B$1:$K$362,10,0)</f>
        <v>#N/A</v>
      </c>
    </row>
    <row r="219" customFormat="false" ht="12.75" hidden="false" customHeight="true" outlineLevel="0" collapsed="false">
      <c r="A219" s="1" t="s">
        <v>2717</v>
      </c>
      <c r="B219" s="1" t="s">
        <v>2840</v>
      </c>
      <c r="C219" s="1" t="s">
        <v>2940</v>
      </c>
      <c r="D219" s="0" t="str">
        <f aca="false">LOWER(SUBSTITUTE(C219," ","-"))</f>
        <v>generate-random-fractions-with-javascript-incomplete</v>
      </c>
      <c r="E219" s="0" t="s">
        <v>3414</v>
      </c>
      <c r="F219" s="0" t="e">
        <f aca="false">VLOOKUP(E219,Temp3!$B$1:$K$362,10,0)</f>
        <v>#N/A</v>
      </c>
    </row>
    <row r="220" customFormat="false" ht="12.75" hidden="false" customHeight="true" outlineLevel="0" collapsed="false">
      <c r="A220" s="1" t="s">
        <v>2717</v>
      </c>
      <c r="B220" s="1" t="s">
        <v>2840</v>
      </c>
      <c r="C220" s="1" t="s">
        <v>2941</v>
      </c>
      <c r="D220" s="0" t="str">
        <f aca="false">LOWER(SUBSTITUTE(C220," ","-"))</f>
        <v>generate-random-whole-numbers-with-javascript-incomplete</v>
      </c>
      <c r="E220" s="0" t="s">
        <v>3415</v>
      </c>
      <c r="F220" s="0" t="e">
        <f aca="false">VLOOKUP(E220,Temp3!$B$1:$K$362,10,0)</f>
        <v>#N/A</v>
      </c>
    </row>
    <row r="221" customFormat="false" ht="12.75" hidden="false" customHeight="true" outlineLevel="0" collapsed="false">
      <c r="A221" s="1" t="s">
        <v>2717</v>
      </c>
      <c r="B221" s="1" t="s">
        <v>2840</v>
      </c>
      <c r="C221" s="1" t="s">
        <v>2942</v>
      </c>
      <c r="D221" s="0" t="str">
        <f aca="false">LOWER(SUBSTITUTE(C221," ","-"))</f>
        <v>generate-random-whole-numbers-within-a-range-incomplete</v>
      </c>
      <c r="E221" s="0" t="s">
        <v>3416</v>
      </c>
      <c r="F221" s="0" t="e">
        <f aca="false">VLOOKUP(E221,Temp3!$B$1:$K$362,10,0)</f>
        <v>#N/A</v>
      </c>
    </row>
    <row r="222" customFormat="false" ht="12.75" hidden="false" customHeight="true" outlineLevel="0" collapsed="false">
      <c r="A222" s="1" t="s">
        <v>2717</v>
      </c>
      <c r="B222" s="1" t="s">
        <v>2840</v>
      </c>
      <c r="C222" s="1" t="s">
        <v>2943</v>
      </c>
      <c r="D222" s="0" t="str">
        <f aca="false">LOWER(SUBSTITUTE(C222," ","-"))</f>
        <v>sift-through-text-with-regular-expressions-incomplete</v>
      </c>
      <c r="E222" s="0" t="s">
        <v>3417</v>
      </c>
      <c r="F222" s="0" t="e">
        <f aca="false">VLOOKUP(E222,Temp3!$B$1:$K$362,10,0)</f>
        <v>#N/A</v>
      </c>
    </row>
    <row r="223" customFormat="false" ht="12.75" hidden="false" customHeight="true" outlineLevel="0" collapsed="false">
      <c r="A223" s="1" t="s">
        <v>2717</v>
      </c>
      <c r="B223" s="1" t="s">
        <v>2840</v>
      </c>
      <c r="C223" s="1" t="s">
        <v>2944</v>
      </c>
      <c r="D223" s="0" t="str">
        <f aca="false">LOWER(SUBSTITUTE(C223," ","-"))</f>
        <v>find-numbers-with-regular-expressions-incomplete</v>
      </c>
      <c r="E223" s="0" t="s">
        <v>3418</v>
      </c>
      <c r="F223" s="0" t="e">
        <f aca="false">VLOOKUP(E223,Temp3!$B$1:$K$362,10,0)</f>
        <v>#N/A</v>
      </c>
    </row>
    <row r="224" customFormat="false" ht="12.75" hidden="false" customHeight="true" outlineLevel="0" collapsed="false">
      <c r="A224" s="1" t="s">
        <v>2717</v>
      </c>
      <c r="B224" s="1" t="s">
        <v>2840</v>
      </c>
      <c r="C224" s="1" t="s">
        <v>2945</v>
      </c>
      <c r="D224" s="0" t="str">
        <f aca="false">LOWER(SUBSTITUTE(C224," ","-"))</f>
        <v>find-whitespace-with-regular-expressions-incomplete</v>
      </c>
      <c r="E224" s="0" t="s">
        <v>3419</v>
      </c>
      <c r="F224" s="0" t="e">
        <f aca="false">VLOOKUP(E224,Temp3!$B$1:$K$362,10,0)</f>
        <v>#N/A</v>
      </c>
    </row>
    <row r="225" customFormat="false" ht="12.75" hidden="false" customHeight="true" outlineLevel="0" collapsed="false">
      <c r="A225" s="1" t="s">
        <v>2717</v>
      </c>
      <c r="B225" s="1" t="s">
        <v>2840</v>
      </c>
      <c r="C225" s="1" t="s">
        <v>2946</v>
      </c>
      <c r="D225" s="0" t="str">
        <f aca="false">LOWER(SUBSTITUTE(C225," ","-"))</f>
        <v>invert-regular-expression-matches-with-javascript-incomplete</v>
      </c>
      <c r="E225" s="0" t="s">
        <v>3420</v>
      </c>
      <c r="F225" s="0" t="e">
        <f aca="false">VLOOKUP(E225,Temp3!$B$1:$K$362,10,0)</f>
        <v>#N/A</v>
      </c>
    </row>
    <row r="226" customFormat="false" ht="12.75" hidden="false" customHeight="true" outlineLevel="0" collapsed="false">
      <c r="A226" s="1" t="s">
        <v>2717</v>
      </c>
      <c r="B226" s="1" t="s">
        <v>2947</v>
      </c>
      <c r="C226" s="1" t="s">
        <v>2948</v>
      </c>
      <c r="D226" s="0" t="str">
        <f aca="false">LOWER(SUBSTITUTE(C226," ","-"))</f>
        <v>declare-javascript-objects-as-variables-incomplete</v>
      </c>
      <c r="E226" s="0" t="s">
        <v>3421</v>
      </c>
      <c r="F226" s="0" t="e">
        <f aca="false">VLOOKUP(E226,Temp3!$B$1:$K$362,10,0)</f>
        <v>#N/A</v>
      </c>
      <c r="H226" s="1" t="s">
        <v>2949</v>
      </c>
      <c r="I226" s="0" t="n">
        <f aca="false">2*60</f>
        <v>120</v>
      </c>
      <c r="J226" s="0" t="e">
        <f aca="false">SUM(F226:F238)</f>
        <v>#N/A</v>
      </c>
    </row>
    <row r="227" customFormat="false" ht="12.75" hidden="false" customHeight="true" outlineLevel="0" collapsed="false">
      <c r="A227" s="1" t="s">
        <v>2717</v>
      </c>
      <c r="B227" s="1" t="s">
        <v>2947</v>
      </c>
      <c r="C227" s="1" t="s">
        <v>2950</v>
      </c>
      <c r="D227" s="0" t="str">
        <f aca="false">LOWER(SUBSTITUTE(C227," ","-"))</f>
        <v>construct-javascript-objects-with-functions-incomplete</v>
      </c>
      <c r="E227" s="0" t="s">
        <v>3422</v>
      </c>
      <c r="F227" s="0" t="e">
        <f aca="false">VLOOKUP(E227,Temp3!$B$1:$K$362,10,0)</f>
        <v>#N/A</v>
      </c>
    </row>
    <row r="228" customFormat="false" ht="12.75" hidden="false" customHeight="true" outlineLevel="0" collapsed="false">
      <c r="A228" s="1" t="s">
        <v>2717</v>
      </c>
      <c r="B228" s="1" t="s">
        <v>2947</v>
      </c>
      <c r="C228" s="1" t="s">
        <v>2951</v>
      </c>
      <c r="D228" s="0" t="str">
        <f aca="false">LOWER(SUBSTITUTE(C228," ","-"))</f>
        <v>make-instances-of-objects-with-a-constructor-function-incomplete</v>
      </c>
      <c r="E228" s="0" t="s">
        <v>3423</v>
      </c>
      <c r="F228" s="0" t="e">
        <f aca="false">VLOOKUP(E228,Temp3!$B$1:$K$362,10,0)</f>
        <v>#N/A</v>
      </c>
    </row>
    <row r="229" customFormat="false" ht="12.75" hidden="false" customHeight="true" outlineLevel="0" collapsed="false">
      <c r="A229" s="1" t="s">
        <v>2717</v>
      </c>
      <c r="B229" s="1" t="s">
        <v>2947</v>
      </c>
      <c r="C229" s="1" t="s">
        <v>2952</v>
      </c>
      <c r="D229" s="0" t="str">
        <f aca="false">LOWER(SUBSTITUTE(C229," ","-"))</f>
        <v>make-unique-objects-by-passing-parameters-to-our-constructor-incomplete</v>
      </c>
      <c r="E229" s="0" t="s">
        <v>3424</v>
      </c>
      <c r="F229" s="0" t="e">
        <f aca="false">VLOOKUP(E229,Temp3!$B$1:$K$362,10,0)</f>
        <v>#N/A</v>
      </c>
    </row>
    <row r="230" customFormat="false" ht="12.75" hidden="false" customHeight="true" outlineLevel="0" collapsed="false">
      <c r="A230" s="1" t="s">
        <v>2717</v>
      </c>
      <c r="B230" s="1" t="s">
        <v>2947</v>
      </c>
      <c r="C230" s="1" t="s">
        <v>2953</v>
      </c>
      <c r="D230" s="0" t="str">
        <f aca="false">LOWER(SUBSTITUTE(C230," ","-"))</f>
        <v>make-object-properties-private-incomplete</v>
      </c>
      <c r="E230" s="0" t="s">
        <v>3425</v>
      </c>
      <c r="F230" s="0" t="e">
        <f aca="false">VLOOKUP(E230,Temp3!$B$1:$K$362,10,0)</f>
        <v>#N/A</v>
      </c>
    </row>
    <row r="231" customFormat="false" ht="12.75" hidden="false" customHeight="true" outlineLevel="0" collapsed="false">
      <c r="A231" s="1" t="s">
        <v>2717</v>
      </c>
      <c r="B231" s="1" t="s">
        <v>2947</v>
      </c>
      <c r="C231" s="1" t="s">
        <v>2954</v>
      </c>
      <c r="D231" s="0" t="str">
        <f aca="false">LOWER(SUBSTITUTE(C231," ","-"))</f>
        <v>iterate-over-arrays-with-.map-incomplete</v>
      </c>
      <c r="E231" s="0" t="s">
        <v>3426</v>
      </c>
      <c r="F231" s="0" t="e">
        <f aca="false">VLOOKUP(E231,Temp3!$B$1:$K$362,10,0)</f>
        <v>#N/A</v>
      </c>
    </row>
    <row r="232" customFormat="false" ht="12.75" hidden="false" customHeight="true" outlineLevel="0" collapsed="false">
      <c r="A232" s="1" t="s">
        <v>2717</v>
      </c>
      <c r="B232" s="1" t="s">
        <v>2947</v>
      </c>
      <c r="C232" s="1" t="s">
        <v>2955</v>
      </c>
      <c r="D232" s="0" t="str">
        <f aca="false">LOWER(SUBSTITUTE(C232," ","-"))</f>
        <v>condense-arrays-with-.reduce-incomplete</v>
      </c>
      <c r="E232" s="0" t="s">
        <v>3427</v>
      </c>
      <c r="F232" s="0" t="e">
        <f aca="false">VLOOKUP(E232,Temp3!$B$1:$K$362,10,0)</f>
        <v>#N/A</v>
      </c>
    </row>
    <row r="233" customFormat="false" ht="12.75" hidden="false" customHeight="true" outlineLevel="0" collapsed="false">
      <c r="A233" s="1" t="s">
        <v>2717</v>
      </c>
      <c r="B233" s="1" t="s">
        <v>2947</v>
      </c>
      <c r="C233" s="1" t="s">
        <v>2956</v>
      </c>
      <c r="D233" s="0" t="str">
        <f aca="false">LOWER(SUBSTITUTE(C233," ","-"))</f>
        <v>filter-arrays-with-.filter-incomplete</v>
      </c>
      <c r="E233" s="0" t="s">
        <v>3428</v>
      </c>
      <c r="F233" s="0" t="e">
        <f aca="false">VLOOKUP(E233,Temp3!$B$1:$K$362,10,0)</f>
        <v>#N/A</v>
      </c>
    </row>
    <row r="234" customFormat="false" ht="12.75" hidden="false" customHeight="true" outlineLevel="0" collapsed="false">
      <c r="A234" s="1" t="s">
        <v>2717</v>
      </c>
      <c r="B234" s="1" t="s">
        <v>2947</v>
      </c>
      <c r="C234" s="1" t="s">
        <v>2957</v>
      </c>
      <c r="D234" s="0" t="str">
        <f aca="false">LOWER(SUBSTITUTE(C234," ","-"))</f>
        <v>sort-arrays-with-.sort-incomplete</v>
      </c>
      <c r="E234" s="0" t="s">
        <v>3429</v>
      </c>
      <c r="F234" s="0" t="e">
        <f aca="false">VLOOKUP(E234,Temp3!$B$1:$K$362,10,0)</f>
        <v>#N/A</v>
      </c>
    </row>
    <row r="235" customFormat="false" ht="12.75" hidden="false" customHeight="true" outlineLevel="0" collapsed="false">
      <c r="A235" s="1" t="s">
        <v>2717</v>
      </c>
      <c r="B235" s="1" t="s">
        <v>2947</v>
      </c>
      <c r="C235" s="1" t="s">
        <v>2958</v>
      </c>
      <c r="D235" s="0" t="str">
        <f aca="false">LOWER(SUBSTITUTE(C235," ","-"))</f>
        <v>reverse-arrays-with-.reverse-incomplete</v>
      </c>
      <c r="E235" s="0" t="s">
        <v>3430</v>
      </c>
      <c r="F235" s="0" t="e">
        <f aca="false">VLOOKUP(E235,Temp3!$B$1:$K$362,10,0)</f>
        <v>#N/A</v>
      </c>
    </row>
    <row r="236" customFormat="false" ht="12.75" hidden="false" customHeight="true" outlineLevel="0" collapsed="false">
      <c r="A236" s="1" t="s">
        <v>2717</v>
      </c>
      <c r="B236" s="1" t="s">
        <v>2947</v>
      </c>
      <c r="C236" s="1" t="s">
        <v>2959</v>
      </c>
      <c r="D236" s="0" t="str">
        <f aca="false">LOWER(SUBSTITUTE(C236," ","-"))</f>
        <v>concatenate-arrays-with-.concat-incomplete</v>
      </c>
      <c r="E236" s="0" t="s">
        <v>3431</v>
      </c>
      <c r="F236" s="0" t="e">
        <f aca="false">VLOOKUP(E236,Temp3!$B$1:$K$362,10,0)</f>
        <v>#N/A</v>
      </c>
    </row>
    <row r="237" customFormat="false" ht="12.75" hidden="false" customHeight="true" outlineLevel="0" collapsed="false">
      <c r="A237" s="1" t="s">
        <v>2717</v>
      </c>
      <c r="B237" s="1" t="s">
        <v>2947</v>
      </c>
      <c r="C237" s="1" t="s">
        <v>2960</v>
      </c>
      <c r="D237" s="0" t="str">
        <f aca="false">LOWER(SUBSTITUTE(C237," ","-"))</f>
        <v>split-strings-with-.split-incomplete</v>
      </c>
      <c r="E237" s="0" t="s">
        <v>3432</v>
      </c>
      <c r="F237" s="0" t="e">
        <f aca="false">VLOOKUP(E237,Temp3!$B$1:$K$362,10,0)</f>
        <v>#N/A</v>
      </c>
    </row>
    <row r="238" customFormat="false" ht="12.75" hidden="false" customHeight="true" outlineLevel="0" collapsed="false">
      <c r="A238" s="1" t="s">
        <v>2717</v>
      </c>
      <c r="B238" s="1" t="s">
        <v>2947</v>
      </c>
      <c r="C238" s="1" t="s">
        <v>2961</v>
      </c>
      <c r="D238" s="0" t="str">
        <f aca="false">LOWER(SUBSTITUTE(C238," ","-"))</f>
        <v>join-strings-with-.join-incomplete</v>
      </c>
      <c r="E238" s="0" t="s">
        <v>3433</v>
      </c>
      <c r="F238" s="0" t="e">
        <f aca="false">VLOOKUP(E238,Temp3!$B$1:$K$362,10,0)</f>
        <v>#N/A</v>
      </c>
    </row>
    <row r="239" customFormat="false" ht="12.75" hidden="false" customHeight="true" outlineLevel="0" collapsed="false">
      <c r="A239" s="1" t="s">
        <v>2717</v>
      </c>
      <c r="B239" s="1" t="s">
        <v>2962</v>
      </c>
      <c r="C239" s="1" t="s">
        <v>2963</v>
      </c>
      <c r="D239" s="0" t="str">
        <f aca="false">LOWER(SUBSTITUTE(C239," ","-"))</f>
        <v>get-set-for-our-algorithm-challenges-incomplete</v>
      </c>
      <c r="E239" s="0" t="s">
        <v>3434</v>
      </c>
      <c r="F239" s="0" t="e">
        <f aca="false">VLOOKUP(E239,Temp3!$B$1:$K$362,10,0)</f>
        <v>#N/A</v>
      </c>
      <c r="H239" s="1" t="s">
        <v>2837</v>
      </c>
      <c r="I239" s="0" t="n">
        <f aca="false">50*60</f>
        <v>3000</v>
      </c>
      <c r="J239" s="1" t="s">
        <v>3313</v>
      </c>
    </row>
    <row r="240" customFormat="false" ht="12.75" hidden="false" customHeight="true" outlineLevel="0" collapsed="false">
      <c r="A240" s="1" t="s">
        <v>2717</v>
      </c>
      <c r="B240" s="1" t="s">
        <v>2962</v>
      </c>
      <c r="C240" s="1" t="s">
        <v>2964</v>
      </c>
      <c r="D240" s="0" t="str">
        <f aca="false">LOWER(SUBSTITUTE(C240," ","-"))</f>
        <v>reverse-a-string-incomplete - *</v>
      </c>
      <c r="E240" s="0" t="s">
        <v>3435</v>
      </c>
      <c r="F240" s="0" t="e">
        <f aca="false">VLOOKUP(E240,Temp3!$B$1:$K$362,10,0)</f>
        <v>#N/A</v>
      </c>
    </row>
    <row r="241" customFormat="false" ht="12.75" hidden="false" customHeight="true" outlineLevel="0" collapsed="false">
      <c r="A241" s="1" t="s">
        <v>2717</v>
      </c>
      <c r="B241" s="1" t="s">
        <v>2962</v>
      </c>
      <c r="C241" s="1" t="s">
        <v>2965</v>
      </c>
      <c r="D241" s="0" t="str">
        <f aca="false">LOWER(SUBSTITUTE(C241," ","-"))</f>
        <v>factorialize-a-number-incomplete - *</v>
      </c>
      <c r="E241" s="0" t="s">
        <v>3436</v>
      </c>
      <c r="F241" s="0" t="e">
        <f aca="false">VLOOKUP(E241,Temp3!$B$1:$K$362,10,0)</f>
        <v>#N/A</v>
      </c>
    </row>
    <row r="242" customFormat="false" ht="12.75" hidden="false" customHeight="true" outlineLevel="0" collapsed="false">
      <c r="A242" s="1" t="s">
        <v>2717</v>
      </c>
      <c r="B242" s="1" t="s">
        <v>2962</v>
      </c>
      <c r="C242" s="1" t="s">
        <v>2966</v>
      </c>
      <c r="D242" s="0" t="str">
        <f aca="false">LOWER(SUBSTITUTE(C242," ","-"))</f>
        <v>check-for-palindromes-incomplete - *</v>
      </c>
      <c r="E242" s="0" t="s">
        <v>3437</v>
      </c>
      <c r="F242" s="0" t="e">
        <f aca="false">VLOOKUP(E242,Temp3!$B$1:$K$362,10,0)</f>
        <v>#N/A</v>
      </c>
    </row>
    <row r="243" customFormat="false" ht="12.75" hidden="false" customHeight="true" outlineLevel="0" collapsed="false">
      <c r="A243" s="1" t="s">
        <v>2717</v>
      </c>
      <c r="B243" s="1" t="s">
        <v>2962</v>
      </c>
      <c r="C243" s="1" t="s">
        <v>2967</v>
      </c>
      <c r="D243" s="0" t="str">
        <f aca="false">LOWER(SUBSTITUTE(C243," ","-"))</f>
        <v>find-the-longest-word-in-a-string-incomplete - *</v>
      </c>
      <c r="E243" s="0" t="s">
        <v>3438</v>
      </c>
      <c r="F243" s="0" t="e">
        <f aca="false">VLOOKUP(E243,Temp3!$B$1:$K$362,10,0)</f>
        <v>#N/A</v>
      </c>
    </row>
    <row r="244" customFormat="false" ht="12.75" hidden="false" customHeight="true" outlineLevel="0" collapsed="false">
      <c r="A244" s="1" t="s">
        <v>2717</v>
      </c>
      <c r="B244" s="1" t="s">
        <v>2962</v>
      </c>
      <c r="C244" s="1" t="s">
        <v>2968</v>
      </c>
      <c r="D244" s="0" t="str">
        <f aca="false">LOWER(SUBSTITUTE(C244," ","-"))</f>
        <v>title-case-a-sentence-incomplete - *</v>
      </c>
      <c r="E244" s="0" t="s">
        <v>3439</v>
      </c>
      <c r="F244" s="0" t="e">
        <f aca="false">VLOOKUP(E244,Temp3!$B$1:$K$362,10,0)</f>
        <v>#N/A</v>
      </c>
    </row>
    <row r="245" customFormat="false" ht="12.75" hidden="false" customHeight="true" outlineLevel="0" collapsed="false">
      <c r="A245" s="1" t="s">
        <v>2717</v>
      </c>
      <c r="B245" s="1" t="s">
        <v>2962</v>
      </c>
      <c r="C245" s="1" t="s">
        <v>2969</v>
      </c>
      <c r="D245" s="0" t="str">
        <f aca="false">LOWER(SUBSTITUTE(C245," ","-"))</f>
        <v>return-largest-numbers-in-arrays-incomplete - *</v>
      </c>
      <c r="E245" s="0" t="s">
        <v>3440</v>
      </c>
      <c r="F245" s="0" t="e">
        <f aca="false">VLOOKUP(E245,Temp3!$B$1:$K$362,10,0)</f>
        <v>#N/A</v>
      </c>
    </row>
    <row r="246" customFormat="false" ht="12.75" hidden="false" customHeight="true" outlineLevel="0" collapsed="false">
      <c r="A246" s="1" t="s">
        <v>2717</v>
      </c>
      <c r="B246" s="1" t="s">
        <v>2962</v>
      </c>
      <c r="C246" s="1" t="s">
        <v>2970</v>
      </c>
      <c r="D246" s="0" t="str">
        <f aca="false">LOWER(SUBSTITUTE(C246," ","-"))</f>
        <v>confirm-the-ending-incomplete - *</v>
      </c>
      <c r="E246" s="0" t="s">
        <v>3441</v>
      </c>
      <c r="F246" s="0" t="e">
        <f aca="false">VLOOKUP(E246,Temp3!$B$1:$K$362,10,0)</f>
        <v>#N/A</v>
      </c>
    </row>
    <row r="247" customFormat="false" ht="12.75" hidden="false" customHeight="true" outlineLevel="0" collapsed="false">
      <c r="A247" s="1" t="s">
        <v>2717</v>
      </c>
      <c r="B247" s="1" t="s">
        <v>2962</v>
      </c>
      <c r="C247" s="1" t="s">
        <v>2971</v>
      </c>
      <c r="D247" s="0" t="str">
        <f aca="false">LOWER(SUBSTITUTE(C247," ","-"))</f>
        <v>repeat-a-string-repeat-a-string-incomplete - *</v>
      </c>
      <c r="E247" s="0" t="s">
        <v>3442</v>
      </c>
      <c r="F247" s="0" t="e">
        <f aca="false">VLOOKUP(E247,Temp3!$B$1:$K$362,10,0)</f>
        <v>#N/A</v>
      </c>
    </row>
    <row r="248" customFormat="false" ht="12.75" hidden="false" customHeight="true" outlineLevel="0" collapsed="false">
      <c r="A248" s="1" t="s">
        <v>2717</v>
      </c>
      <c r="B248" s="1" t="s">
        <v>2962</v>
      </c>
      <c r="C248" s="1" t="s">
        <v>2972</v>
      </c>
      <c r="D248" s="0" t="str">
        <f aca="false">LOWER(SUBSTITUTE(C248," ","-"))</f>
        <v>truncate-a-string-incomplete - *</v>
      </c>
      <c r="E248" s="0" t="s">
        <v>3443</v>
      </c>
      <c r="F248" s="0" t="e">
        <f aca="false">VLOOKUP(E248,Temp3!$B$1:$K$362,10,0)</f>
        <v>#N/A</v>
      </c>
    </row>
    <row r="249" customFormat="false" ht="12.75" hidden="false" customHeight="true" outlineLevel="0" collapsed="false">
      <c r="A249" s="1" t="s">
        <v>2717</v>
      </c>
      <c r="B249" s="1" t="s">
        <v>2962</v>
      </c>
      <c r="C249" s="1" t="s">
        <v>2973</v>
      </c>
      <c r="D249" s="0" t="str">
        <f aca="false">LOWER(SUBSTITUTE(C249," ","-"))</f>
        <v>chunky-monkey-incomplete - *</v>
      </c>
      <c r="E249" s="0" t="s">
        <v>3444</v>
      </c>
      <c r="F249" s="0" t="e">
        <f aca="false">VLOOKUP(E249,Temp3!$B$1:$K$362,10,0)</f>
        <v>#N/A</v>
      </c>
    </row>
    <row r="250" customFormat="false" ht="12.75" hidden="false" customHeight="true" outlineLevel="0" collapsed="false">
      <c r="A250" s="1" t="s">
        <v>2717</v>
      </c>
      <c r="B250" s="1" t="s">
        <v>2962</v>
      </c>
      <c r="C250" s="1" t="s">
        <v>2974</v>
      </c>
      <c r="D250" s="0" t="str">
        <f aca="false">LOWER(SUBSTITUTE(C250," ","-"))</f>
        <v>slasher-flick-incomplete - *</v>
      </c>
      <c r="E250" s="0" t="s">
        <v>3445</v>
      </c>
      <c r="F250" s="0" t="e">
        <f aca="false">VLOOKUP(E250,Temp3!$B$1:$K$362,10,0)</f>
        <v>#N/A</v>
      </c>
    </row>
    <row r="251" customFormat="false" ht="12.75" hidden="false" customHeight="true" outlineLevel="0" collapsed="false">
      <c r="A251" s="1" t="s">
        <v>2717</v>
      </c>
      <c r="B251" s="1" t="s">
        <v>2962</v>
      </c>
      <c r="C251" s="1" t="s">
        <v>2975</v>
      </c>
      <c r="D251" s="0" t="str">
        <f aca="false">LOWER(SUBSTITUTE(C251," ","-"))</f>
        <v>mutations-incomplete - *</v>
      </c>
      <c r="E251" s="0" t="s">
        <v>3446</v>
      </c>
      <c r="F251" s="0" t="e">
        <f aca="false">VLOOKUP(E251,Temp3!$B$1:$K$362,10,0)</f>
        <v>#N/A</v>
      </c>
    </row>
    <row r="252" customFormat="false" ht="12.75" hidden="false" customHeight="true" outlineLevel="0" collapsed="false">
      <c r="A252" s="1" t="s">
        <v>2717</v>
      </c>
      <c r="B252" s="1" t="s">
        <v>2962</v>
      </c>
      <c r="C252" s="1" t="s">
        <v>2976</v>
      </c>
      <c r="D252" s="0" t="str">
        <f aca="false">LOWER(SUBSTITUTE(C252," ","-"))</f>
        <v>falsy-bouncer-incomplete - *</v>
      </c>
      <c r="E252" s="0" t="s">
        <v>3447</v>
      </c>
      <c r="F252" s="0" t="e">
        <f aca="false">VLOOKUP(E252,Temp3!$B$1:$K$362,10,0)</f>
        <v>#N/A</v>
      </c>
    </row>
    <row r="253" customFormat="false" ht="12.75" hidden="false" customHeight="true" outlineLevel="0" collapsed="false">
      <c r="A253" s="1" t="s">
        <v>2717</v>
      </c>
      <c r="B253" s="1" t="s">
        <v>2962</v>
      </c>
      <c r="C253" s="1" t="s">
        <v>2977</v>
      </c>
      <c r="D253" s="0" t="str">
        <f aca="false">LOWER(SUBSTITUTE(C253," ","-"))</f>
        <v>seek-and-destroy-incomplete - *</v>
      </c>
      <c r="E253" s="0" t="s">
        <v>3448</v>
      </c>
      <c r="F253" s="0" t="e">
        <f aca="false">VLOOKUP(E253,Temp3!$B$1:$K$362,10,0)</f>
        <v>#N/A</v>
      </c>
    </row>
    <row r="254" customFormat="false" ht="12.75" hidden="false" customHeight="true" outlineLevel="0" collapsed="false">
      <c r="A254" s="1" t="s">
        <v>2717</v>
      </c>
      <c r="B254" s="1" t="s">
        <v>2962</v>
      </c>
      <c r="C254" s="1" t="s">
        <v>2978</v>
      </c>
      <c r="D254" s="0" t="str">
        <f aca="false">LOWER(SUBSTITUTE(C254," ","-"))</f>
        <v>where-do-i-belong-incomplete - *</v>
      </c>
      <c r="E254" s="0" t="s">
        <v>3449</v>
      </c>
      <c r="F254" s="0" t="e">
        <f aca="false">VLOOKUP(E254,Temp3!$B$1:$K$362,10,0)</f>
        <v>#N/A</v>
      </c>
    </row>
    <row r="255" customFormat="false" ht="12.75" hidden="false" customHeight="true" outlineLevel="0" collapsed="false">
      <c r="A255" s="1" t="s">
        <v>2717</v>
      </c>
      <c r="B255" s="1" t="s">
        <v>2962</v>
      </c>
      <c r="C255" s="1" t="s">
        <v>2979</v>
      </c>
      <c r="D255" s="0" t="str">
        <f aca="false">LOWER(SUBSTITUTE(C255," ","-"))</f>
        <v>caesars-cipher-incomplete - *</v>
      </c>
      <c r="E255" s="0" t="s">
        <v>3450</v>
      </c>
      <c r="F255" s="0" t="e">
        <f aca="false">VLOOKUP(E255,Temp3!$B$1:$K$362,10,0)</f>
        <v>#N/A</v>
      </c>
    </row>
    <row r="256" customFormat="false" ht="12.75" hidden="false" customHeight="true" outlineLevel="0" collapsed="false">
      <c r="A256" s="1" t="s">
        <v>2717</v>
      </c>
      <c r="B256" s="1" t="s">
        <v>2980</v>
      </c>
      <c r="C256" s="1" t="s">
        <v>2981</v>
      </c>
      <c r="D256" s="0" t="str">
        <f aca="false">LOWER(SUBSTITUTE(C256," ","-"))</f>
        <v>trigger-click-events-with-jquery-incomplete</v>
      </c>
      <c r="E256" s="0" t="s">
        <v>3451</v>
      </c>
      <c r="F256" s="0" t="e">
        <f aca="false">VLOOKUP(E256,Temp3!$B$1:$K$362,10,0)</f>
        <v>#N/A</v>
      </c>
      <c r="H256" s="1" t="s">
        <v>2949</v>
      </c>
      <c r="I256" s="0" t="n">
        <f aca="false">2*60</f>
        <v>120</v>
      </c>
      <c r="J256" s="1" t="s">
        <v>3313</v>
      </c>
    </row>
    <row r="257" customFormat="false" ht="12.75" hidden="false" customHeight="true" outlineLevel="0" collapsed="false">
      <c r="A257" s="1" t="s">
        <v>2717</v>
      </c>
      <c r="B257" s="1" t="s">
        <v>2980</v>
      </c>
      <c r="C257" s="1" t="s">
        <v>2982</v>
      </c>
      <c r="D257" s="0" t="str">
        <f aca="false">LOWER(SUBSTITUTE(C257," ","-"))</f>
        <v>change-text-with-click-events-incomplete</v>
      </c>
      <c r="E257" s="0" t="s">
        <v>3452</v>
      </c>
      <c r="F257" s="0" t="e">
        <f aca="false">VLOOKUP(E257,Temp3!$B$1:$K$362,10,0)</f>
        <v>#N/A</v>
      </c>
    </row>
    <row r="258" customFormat="false" ht="12.75" hidden="false" customHeight="true" outlineLevel="0" collapsed="false">
      <c r="A258" s="1" t="s">
        <v>2717</v>
      </c>
      <c r="B258" s="1" t="s">
        <v>2980</v>
      </c>
      <c r="C258" s="1" t="s">
        <v>2983</v>
      </c>
      <c r="D258" s="0" t="str">
        <f aca="false">LOWER(SUBSTITUTE(C258," ","-"))</f>
        <v>get-json-with-the-jquery-getjson-method-incomplete</v>
      </c>
      <c r="E258" s="0" t="s">
        <v>3453</v>
      </c>
      <c r="F258" s="0" t="e">
        <f aca="false">VLOOKUP(E258,Temp3!$B$1:$K$362,10,0)</f>
        <v>#N/A</v>
      </c>
    </row>
    <row r="259" customFormat="false" ht="12.75" hidden="false" customHeight="true" outlineLevel="0" collapsed="false">
      <c r="A259" s="1" t="s">
        <v>2717</v>
      </c>
      <c r="B259" s="1" t="s">
        <v>2980</v>
      </c>
      <c r="C259" s="1" t="s">
        <v>2984</v>
      </c>
      <c r="D259" s="0" t="str">
        <f aca="false">LOWER(SUBSTITUTE(C259," ","-"))</f>
        <v>convert-json-data-to-html-incomplete</v>
      </c>
      <c r="E259" s="0" t="s">
        <v>3454</v>
      </c>
      <c r="F259" s="0" t="e">
        <f aca="false">VLOOKUP(E259,Temp3!$B$1:$K$362,10,0)</f>
        <v>#N/A</v>
      </c>
    </row>
    <row r="260" customFormat="false" ht="12.75" hidden="false" customHeight="true" outlineLevel="0" collapsed="false">
      <c r="A260" s="1" t="s">
        <v>2717</v>
      </c>
      <c r="B260" s="1" t="s">
        <v>2980</v>
      </c>
      <c r="C260" s="1" t="s">
        <v>2985</v>
      </c>
      <c r="D260" s="0" t="str">
        <f aca="false">LOWER(SUBSTITUTE(C260," ","-"))</f>
        <v>render-images-from-data-sources-incomplete</v>
      </c>
      <c r="E260" s="0" t="s">
        <v>3455</v>
      </c>
      <c r="F260" s="0" t="e">
        <f aca="false">VLOOKUP(E260,Temp3!$B$1:$K$362,10,0)</f>
        <v>#N/A</v>
      </c>
    </row>
    <row r="261" customFormat="false" ht="12.75" hidden="false" customHeight="true" outlineLevel="0" collapsed="false">
      <c r="A261" s="1" t="s">
        <v>2717</v>
      </c>
      <c r="B261" s="1" t="s">
        <v>2980</v>
      </c>
      <c r="C261" s="1" t="s">
        <v>2986</v>
      </c>
      <c r="D261" s="0" t="str">
        <f aca="false">LOWER(SUBSTITUTE(C261," ","-"))</f>
        <v>prefilter-json-incomplete</v>
      </c>
      <c r="E261" s="0" t="s">
        <v>3456</v>
      </c>
      <c r="F261" s="0" t="e">
        <f aca="false">VLOOKUP(E261,Temp3!$B$1:$K$362,10,0)</f>
        <v>#N/A</v>
      </c>
    </row>
    <row r="262" customFormat="false" ht="12.75" hidden="false" customHeight="true" outlineLevel="0" collapsed="false">
      <c r="A262" s="1" t="s">
        <v>2717</v>
      </c>
      <c r="B262" s="1" t="s">
        <v>2980</v>
      </c>
      <c r="C262" s="1" t="s">
        <v>2987</v>
      </c>
      <c r="D262" s="0" t="str">
        <f aca="false">LOWER(SUBSTITUTE(C262," ","-"))</f>
        <v>get-geo-location-data-incomplete</v>
      </c>
      <c r="E262" s="0" t="s">
        <v>3457</v>
      </c>
      <c r="F262" s="0" t="e">
        <f aca="false">VLOOKUP(E262,Temp3!$B$1:$K$362,10,0)</f>
        <v>#N/A</v>
      </c>
    </row>
    <row r="263" customFormat="false" ht="12.75" hidden="false" customHeight="true" outlineLevel="0" collapsed="false">
      <c r="A263" s="1" t="s">
        <v>2717</v>
      </c>
      <c r="B263" s="1" t="s">
        <v>2988</v>
      </c>
      <c r="C263" s="1" t="s">
        <v>2989</v>
      </c>
      <c r="D263" s="0" t="str">
        <f aca="false">LOWER(SUBSTITUTE(C263," ","-"))</f>
        <v>build-a-random-quote-machine-incomplete - *</v>
      </c>
      <c r="E263" s="0" t="s">
        <v>3458</v>
      </c>
      <c r="F263" s="0" t="e">
        <f aca="false">VLOOKUP(E263,Temp3!$B$1:$K$362,10,0)</f>
        <v>#N/A</v>
      </c>
      <c r="H263" s="1" t="s">
        <v>2990</v>
      </c>
      <c r="I263" s="0" t="n">
        <f aca="false">100*60</f>
        <v>6000</v>
      </c>
      <c r="J263" s="1" t="s">
        <v>3313</v>
      </c>
    </row>
    <row r="264" customFormat="false" ht="12.75" hidden="false" customHeight="true" outlineLevel="0" collapsed="false">
      <c r="A264" s="1" t="s">
        <v>2717</v>
      </c>
      <c r="B264" s="1" t="s">
        <v>2988</v>
      </c>
      <c r="C264" s="1" t="s">
        <v>2991</v>
      </c>
      <c r="D264" s="0" t="str">
        <f aca="false">LOWER(SUBSTITUTE(C264," ","-"))</f>
        <v>show-the-local-weather-incomplete - *</v>
      </c>
      <c r="E264" s="0" t="s">
        <v>3459</v>
      </c>
      <c r="F264" s="0" t="e">
        <f aca="false">VLOOKUP(E264,Temp3!$B$1:$K$362,10,0)</f>
        <v>#N/A</v>
      </c>
    </row>
    <row r="265" customFormat="false" ht="12.75" hidden="false" customHeight="true" outlineLevel="0" collapsed="false">
      <c r="A265" s="1" t="s">
        <v>2717</v>
      </c>
      <c r="B265" s="1" t="s">
        <v>2988</v>
      </c>
      <c r="C265" s="1" t="s">
        <v>2992</v>
      </c>
      <c r="D265" s="0" t="str">
        <f aca="false">LOWER(SUBSTITUTE(C265," ","-"))</f>
        <v>build-a-wikipedia-viewer-incomplete - *</v>
      </c>
      <c r="E265" s="0" t="s">
        <v>3460</v>
      </c>
      <c r="F265" s="0" t="e">
        <f aca="false">VLOOKUP(E265,Temp3!$B$1:$K$362,10,0)</f>
        <v>#N/A</v>
      </c>
    </row>
    <row r="266" customFormat="false" ht="12.75" hidden="false" customHeight="true" outlineLevel="0" collapsed="false">
      <c r="A266" s="1" t="s">
        <v>2717</v>
      </c>
      <c r="B266" s="1" t="s">
        <v>2988</v>
      </c>
      <c r="C266" s="1" t="s">
        <v>2993</v>
      </c>
      <c r="D266" s="0" t="str">
        <f aca="false">LOWER(SUBSTITUTE(C266," ","-"))</f>
        <v>use-the-twitch.tv-json-api-incomplete - *</v>
      </c>
      <c r="E266" s="0" t="s">
        <v>3461</v>
      </c>
      <c r="F266" s="0" t="e">
        <f aca="false">VLOOKUP(E266,Temp3!$B$1:$K$362,10,0)</f>
        <v>#N/A</v>
      </c>
    </row>
    <row r="267" customFormat="false" ht="12.75" hidden="false" customHeight="true" outlineLevel="0" collapsed="false">
      <c r="A267" s="1" t="s">
        <v>2717</v>
      </c>
      <c r="B267" s="1" t="s">
        <v>2994</v>
      </c>
      <c r="C267" s="1" t="s">
        <v>2995</v>
      </c>
      <c r="D267" s="0" t="str">
        <f aca="false">LOWER(SUBSTITUTE(C267," ","-"))</f>
        <v>sum-all-numbers-in-a-range-incomplete - *</v>
      </c>
      <c r="E267" s="0" t="s">
        <v>3462</v>
      </c>
      <c r="F267" s="0" t="e">
        <f aca="false">VLOOKUP(E267,Temp3!$B$1:$K$362,10,0)</f>
        <v>#N/A</v>
      </c>
      <c r="H267" s="1" t="s">
        <v>2837</v>
      </c>
      <c r="I267" s="0" t="n">
        <f aca="false">50*60</f>
        <v>3000</v>
      </c>
      <c r="J267" s="0" t="e">
        <f aca="false">SUM(F267:F287)</f>
        <v>#N/A</v>
      </c>
    </row>
    <row r="268" customFormat="false" ht="12.75" hidden="false" customHeight="true" outlineLevel="0" collapsed="false">
      <c r="A268" s="1" t="s">
        <v>2717</v>
      </c>
      <c r="B268" s="1" t="s">
        <v>2994</v>
      </c>
      <c r="C268" s="1" t="s">
        <v>2996</v>
      </c>
      <c r="D268" s="0" t="str">
        <f aca="false">LOWER(SUBSTITUTE(C268," ","-"))</f>
        <v>diff-two-arrays-incomplete - *</v>
      </c>
      <c r="E268" s="0" t="s">
        <v>3463</v>
      </c>
      <c r="F268" s="0" t="e">
        <f aca="false">VLOOKUP(E268,Temp3!$B$1:$K$362,10,0)</f>
        <v>#N/A</v>
      </c>
    </row>
    <row r="269" customFormat="false" ht="12.75" hidden="false" customHeight="true" outlineLevel="0" collapsed="false">
      <c r="A269" s="1" t="s">
        <v>2717</v>
      </c>
      <c r="B269" s="1" t="s">
        <v>2994</v>
      </c>
      <c r="C269" s="1" t="s">
        <v>2997</v>
      </c>
      <c r="D269" s="0" t="str">
        <f aca="false">LOWER(SUBSTITUTE(C269," ","-"))</f>
        <v>roman-numeral-converter-incomplete - *</v>
      </c>
      <c r="E269" s="0" t="s">
        <v>3464</v>
      </c>
      <c r="F269" s="0" t="e">
        <f aca="false">VLOOKUP(E269,Temp3!$B$1:$K$362,10,0)</f>
        <v>#N/A</v>
      </c>
    </row>
    <row r="270" customFormat="false" ht="12.75" hidden="false" customHeight="true" outlineLevel="0" collapsed="false">
      <c r="A270" s="1" t="s">
        <v>2717</v>
      </c>
      <c r="B270" s="1" t="s">
        <v>2994</v>
      </c>
      <c r="C270" s="1" t="s">
        <v>2998</v>
      </c>
      <c r="D270" s="0" t="str">
        <f aca="false">LOWER(SUBSTITUTE(C270," ","-"))</f>
        <v>wherefore-art-thou-incomplete - *</v>
      </c>
      <c r="E270" s="0" t="s">
        <v>3465</v>
      </c>
      <c r="F270" s="0" t="e">
        <f aca="false">VLOOKUP(E270,Temp3!$B$1:$K$362,10,0)</f>
        <v>#N/A</v>
      </c>
    </row>
    <row r="271" customFormat="false" ht="12.75" hidden="false" customHeight="true" outlineLevel="0" collapsed="false">
      <c r="A271" s="1" t="s">
        <v>2717</v>
      </c>
      <c r="B271" s="1" t="s">
        <v>2994</v>
      </c>
      <c r="C271" s="1" t="s">
        <v>2999</v>
      </c>
      <c r="D271" s="0" t="str">
        <f aca="false">LOWER(SUBSTITUTE(C271," ","-"))</f>
        <v>search-and-replace-incomplete - *</v>
      </c>
      <c r="E271" s="0" t="s">
        <v>3466</v>
      </c>
      <c r="F271" s="0" t="e">
        <f aca="false">VLOOKUP(E271,Temp3!$B$1:$K$362,10,0)</f>
        <v>#N/A</v>
      </c>
    </row>
    <row r="272" customFormat="false" ht="12.75" hidden="false" customHeight="true" outlineLevel="0" collapsed="false">
      <c r="A272" s="1" t="s">
        <v>2717</v>
      </c>
      <c r="B272" s="1" t="s">
        <v>2994</v>
      </c>
      <c r="C272" s="1" t="s">
        <v>3000</v>
      </c>
      <c r="D272" s="0" t="str">
        <f aca="false">LOWER(SUBSTITUTE(C272," ","-"))</f>
        <v>pig-latin-incomplete - *</v>
      </c>
      <c r="E272" s="0" t="s">
        <v>3467</v>
      </c>
      <c r="F272" s="0" t="e">
        <f aca="false">VLOOKUP(E272,Temp3!$B$1:$K$362,10,0)</f>
        <v>#N/A</v>
      </c>
    </row>
    <row r="273" customFormat="false" ht="12.75" hidden="false" customHeight="true" outlineLevel="0" collapsed="false">
      <c r="A273" s="1" t="s">
        <v>2717</v>
      </c>
      <c r="B273" s="1" t="s">
        <v>2994</v>
      </c>
      <c r="C273" s="1" t="s">
        <v>3001</v>
      </c>
      <c r="D273" s="0" t="str">
        <f aca="false">LOWER(SUBSTITUTE(C273," ","-"))</f>
        <v>dna-pairing-incomplete - *</v>
      </c>
      <c r="E273" s="0" t="s">
        <v>3468</v>
      </c>
      <c r="F273" s="0" t="e">
        <f aca="false">VLOOKUP(E273,Temp3!$B$1:$K$362,10,0)</f>
        <v>#N/A</v>
      </c>
    </row>
    <row r="274" customFormat="false" ht="12.75" hidden="false" customHeight="true" outlineLevel="0" collapsed="false">
      <c r="A274" s="1" t="s">
        <v>2717</v>
      </c>
      <c r="B274" s="1" t="s">
        <v>2994</v>
      </c>
      <c r="C274" s="1" t="s">
        <v>3002</v>
      </c>
      <c r="D274" s="0" t="str">
        <f aca="false">LOWER(SUBSTITUTE(C274," ","-"))</f>
        <v>missing-letters-incomplete - *</v>
      </c>
      <c r="E274" s="0" t="s">
        <v>3469</v>
      </c>
      <c r="F274" s="0" t="e">
        <f aca="false">VLOOKUP(E274,Temp3!$B$1:$K$362,10,0)</f>
        <v>#N/A</v>
      </c>
    </row>
    <row r="275" customFormat="false" ht="12.75" hidden="false" customHeight="true" outlineLevel="0" collapsed="false">
      <c r="A275" s="1" t="s">
        <v>2717</v>
      </c>
      <c r="B275" s="1" t="s">
        <v>2994</v>
      </c>
      <c r="C275" s="1" t="s">
        <v>3003</v>
      </c>
      <c r="D275" s="0" t="str">
        <f aca="false">LOWER(SUBSTITUTE(C275," ","-"))</f>
        <v>boo-who-incomplete - *</v>
      </c>
      <c r="E275" s="0" t="s">
        <v>3470</v>
      </c>
      <c r="F275" s="0" t="e">
        <f aca="false">VLOOKUP(E275,Temp3!$B$1:$K$362,10,0)</f>
        <v>#N/A</v>
      </c>
    </row>
    <row r="276" customFormat="false" ht="12.75" hidden="false" customHeight="true" outlineLevel="0" collapsed="false">
      <c r="A276" s="1" t="s">
        <v>2717</v>
      </c>
      <c r="B276" s="1" t="s">
        <v>2994</v>
      </c>
      <c r="C276" s="1" t="s">
        <v>3004</v>
      </c>
      <c r="D276" s="0" t="str">
        <f aca="false">LOWER(SUBSTITUTE(C276," ","-"))</f>
        <v>sorted-union-incomplete - *</v>
      </c>
      <c r="E276" s="0" t="s">
        <v>3471</v>
      </c>
      <c r="F276" s="0" t="e">
        <f aca="false">VLOOKUP(E276,Temp3!$B$1:$K$362,10,0)</f>
        <v>#N/A</v>
      </c>
    </row>
    <row r="277" customFormat="false" ht="12.75" hidden="false" customHeight="true" outlineLevel="0" collapsed="false">
      <c r="A277" s="1" t="s">
        <v>2717</v>
      </c>
      <c r="B277" s="1" t="s">
        <v>2994</v>
      </c>
      <c r="C277" s="1" t="s">
        <v>3005</v>
      </c>
      <c r="D277" s="0" t="str">
        <f aca="false">LOWER(SUBSTITUTE(C277," ","-"))</f>
        <v>convert-html-entities-incomplete - *</v>
      </c>
      <c r="E277" s="0" t="s">
        <v>3472</v>
      </c>
      <c r="F277" s="0" t="e">
        <f aca="false">VLOOKUP(E277,Temp3!$B$1:$K$362,10,0)</f>
        <v>#N/A</v>
      </c>
    </row>
    <row r="278" customFormat="false" ht="12.75" hidden="false" customHeight="true" outlineLevel="0" collapsed="false">
      <c r="A278" s="1" t="s">
        <v>2717</v>
      </c>
      <c r="B278" s="1" t="s">
        <v>2994</v>
      </c>
      <c r="C278" s="1" t="s">
        <v>3006</v>
      </c>
      <c r="D278" s="0" t="str">
        <f aca="false">LOWER(SUBSTITUTE(C278," ","-"))</f>
        <v>spinal-tap-case-incomplete - *</v>
      </c>
      <c r="E278" s="0" t="s">
        <v>3473</v>
      </c>
      <c r="F278" s="0" t="e">
        <f aca="false">VLOOKUP(E278,Temp3!$B$1:$K$362,10,0)</f>
        <v>#N/A</v>
      </c>
    </row>
    <row r="279" customFormat="false" ht="12.75" hidden="false" customHeight="true" outlineLevel="0" collapsed="false">
      <c r="A279" s="1" t="s">
        <v>2717</v>
      </c>
      <c r="B279" s="1" t="s">
        <v>2994</v>
      </c>
      <c r="C279" s="1" t="s">
        <v>3007</v>
      </c>
      <c r="D279" s="0" t="str">
        <f aca="false">LOWER(SUBSTITUTE(C279," ","-"))</f>
        <v>sum-all-odd-fibonacci-numbers-incomplete - *</v>
      </c>
      <c r="E279" s="0" t="s">
        <v>3474</v>
      </c>
      <c r="F279" s="0" t="e">
        <f aca="false">VLOOKUP(E279,Temp3!$B$1:$K$362,10,0)</f>
        <v>#N/A</v>
      </c>
    </row>
    <row r="280" customFormat="false" ht="12.75" hidden="false" customHeight="true" outlineLevel="0" collapsed="false">
      <c r="A280" s="1" t="s">
        <v>2717</v>
      </c>
      <c r="B280" s="1" t="s">
        <v>2994</v>
      </c>
      <c r="C280" s="1" t="s">
        <v>3008</v>
      </c>
      <c r="D280" s="0" t="str">
        <f aca="false">LOWER(SUBSTITUTE(C280," ","-"))</f>
        <v>sum-all-primes-incomplete - *</v>
      </c>
      <c r="E280" s="0" t="s">
        <v>3475</v>
      </c>
      <c r="F280" s="0" t="e">
        <f aca="false">VLOOKUP(E280,Temp3!$B$1:$K$362,10,0)</f>
        <v>#N/A</v>
      </c>
    </row>
    <row r="281" customFormat="false" ht="12.75" hidden="false" customHeight="true" outlineLevel="0" collapsed="false">
      <c r="A281" s="1" t="s">
        <v>2717</v>
      </c>
      <c r="B281" s="1" t="s">
        <v>2994</v>
      </c>
      <c r="C281" s="1" t="s">
        <v>3009</v>
      </c>
      <c r="D281" s="0" t="str">
        <f aca="false">LOWER(SUBSTITUTE(C281," ","-"))</f>
        <v>smallest-common-multiple-incomplete - *</v>
      </c>
      <c r="E281" s="0" t="s">
        <v>3476</v>
      </c>
      <c r="F281" s="0" t="e">
        <f aca="false">VLOOKUP(E281,Temp3!$B$1:$K$362,10,0)</f>
        <v>#N/A</v>
      </c>
    </row>
    <row r="282" customFormat="false" ht="12.75" hidden="false" customHeight="true" outlineLevel="0" collapsed="false">
      <c r="A282" s="1" t="s">
        <v>2717</v>
      </c>
      <c r="B282" s="1" t="s">
        <v>2994</v>
      </c>
      <c r="C282" s="1" t="s">
        <v>3010</v>
      </c>
      <c r="D282" s="0" t="str">
        <f aca="false">LOWER(SUBSTITUTE(C282," ","-"))</f>
        <v>finders-keepers-incomplete - *</v>
      </c>
      <c r="E282" s="0" t="s">
        <v>3477</v>
      </c>
      <c r="F282" s="0" t="e">
        <f aca="false">VLOOKUP(E282,Temp3!$B$1:$K$362,10,0)</f>
        <v>#N/A</v>
      </c>
    </row>
    <row r="283" customFormat="false" ht="12.75" hidden="false" customHeight="true" outlineLevel="0" collapsed="false">
      <c r="A283" s="1" t="s">
        <v>2717</v>
      </c>
      <c r="B283" s="1" t="s">
        <v>2994</v>
      </c>
      <c r="C283" s="1" t="s">
        <v>3011</v>
      </c>
      <c r="D283" s="0" t="str">
        <f aca="false">LOWER(SUBSTITUTE(C283," ","-"))</f>
        <v>drop-it-incomplete - *</v>
      </c>
      <c r="E283" s="0" t="s">
        <v>3478</v>
      </c>
      <c r="F283" s="0" t="e">
        <f aca="false">VLOOKUP(E283,Temp3!$B$1:$K$362,10,0)</f>
        <v>#N/A</v>
      </c>
    </row>
    <row r="284" customFormat="false" ht="12.75" hidden="false" customHeight="true" outlineLevel="0" collapsed="false">
      <c r="A284" s="1" t="s">
        <v>2717</v>
      </c>
      <c r="B284" s="1" t="s">
        <v>2994</v>
      </c>
      <c r="C284" s="1" t="s">
        <v>3012</v>
      </c>
      <c r="D284" s="0" t="str">
        <f aca="false">LOWER(SUBSTITUTE(C284," ","-"))</f>
        <v>steamroller-incomplete - *</v>
      </c>
      <c r="E284" s="0" t="s">
        <v>3479</v>
      </c>
      <c r="F284" s="0" t="e">
        <f aca="false">VLOOKUP(E284,Temp3!$B$1:$K$362,10,0)</f>
        <v>#N/A</v>
      </c>
    </row>
    <row r="285" customFormat="false" ht="12.75" hidden="false" customHeight="true" outlineLevel="0" collapsed="false">
      <c r="A285" s="1" t="s">
        <v>2717</v>
      </c>
      <c r="B285" s="1" t="s">
        <v>2994</v>
      </c>
      <c r="C285" s="1" t="s">
        <v>3013</v>
      </c>
      <c r="D285" s="0" t="str">
        <f aca="false">LOWER(SUBSTITUTE(C285," ","-"))</f>
        <v>binary-agents-incomplete - *</v>
      </c>
      <c r="E285" s="0" t="s">
        <v>3480</v>
      </c>
      <c r="F285" s="0" t="e">
        <f aca="false">VLOOKUP(E285,Temp3!$B$1:$K$362,10,0)</f>
        <v>#N/A</v>
      </c>
    </row>
    <row r="286" customFormat="false" ht="12.75" hidden="false" customHeight="true" outlineLevel="0" collapsed="false">
      <c r="A286" s="1" t="s">
        <v>2717</v>
      </c>
      <c r="B286" s="1" t="s">
        <v>2994</v>
      </c>
      <c r="C286" s="1" t="s">
        <v>3014</v>
      </c>
      <c r="D286" s="0" t="str">
        <f aca="false">LOWER(SUBSTITUTE(C286," ","-"))</f>
        <v>everything-be-true-incomplete - *</v>
      </c>
      <c r="E286" s="0" t="s">
        <v>3481</v>
      </c>
      <c r="F286" s="0" t="e">
        <f aca="false">VLOOKUP(E286,Temp3!$B$1:$K$362,10,0)</f>
        <v>#N/A</v>
      </c>
    </row>
    <row r="287" customFormat="false" ht="12.75" hidden="false" customHeight="true" outlineLevel="0" collapsed="false">
      <c r="A287" s="1" t="s">
        <v>2717</v>
      </c>
      <c r="B287" s="1" t="s">
        <v>2994</v>
      </c>
      <c r="C287" s="1" t="s">
        <v>3015</v>
      </c>
      <c r="D287" s="0" t="str">
        <f aca="false">LOWER(SUBSTITUTE(C287," ","-"))</f>
        <v>arguments-optional-incomplete - *</v>
      </c>
      <c r="E287" s="0" t="s">
        <v>3482</v>
      </c>
      <c r="F287" s="0" t="e">
        <f aca="false">VLOOKUP(E287,Temp3!$B$1:$K$362,10,0)</f>
        <v>#N/A</v>
      </c>
    </row>
    <row r="288" customFormat="false" ht="12.75" hidden="false" customHeight="true" outlineLevel="0" collapsed="false">
      <c r="A288" s="1" t="s">
        <v>2717</v>
      </c>
      <c r="B288" s="1" t="s">
        <v>3016</v>
      </c>
      <c r="C288" s="1" t="s">
        <v>3017</v>
      </c>
      <c r="D288" s="0" t="str">
        <f aca="false">LOWER(SUBSTITUTE(C288," ","-"))</f>
        <v>validate-us-telephone-numbers-incomplete</v>
      </c>
      <c r="E288" s="0" t="s">
        <v>3483</v>
      </c>
      <c r="F288" s="0" t="e">
        <f aca="false">VLOOKUP(E288,Temp3!$B$1:$K$362,10,0)</f>
        <v>#N/A</v>
      </c>
      <c r="H288" s="1" t="s">
        <v>2837</v>
      </c>
      <c r="I288" s="0" t="n">
        <f aca="false">50*60</f>
        <v>3000</v>
      </c>
      <c r="J288" s="0" t="e">
        <f aca="false">SUM(F288:F296)</f>
        <v>#N/A</v>
      </c>
    </row>
    <row r="289" customFormat="false" ht="12.75" hidden="false" customHeight="true" outlineLevel="0" collapsed="false">
      <c r="A289" s="1" t="s">
        <v>2717</v>
      </c>
      <c r="B289" s="1" t="s">
        <v>3016</v>
      </c>
      <c r="C289" s="1" t="s">
        <v>3018</v>
      </c>
      <c r="D289" s="0" t="str">
        <f aca="false">LOWER(SUBSTITUTE(C289," ","-"))</f>
        <v>symmetric-difference-incomplete</v>
      </c>
      <c r="E289" s="0" t="s">
        <v>3484</v>
      </c>
      <c r="F289" s="0" t="e">
        <f aca="false">VLOOKUP(E289,Temp3!$B$1:$K$362,10,0)</f>
        <v>#N/A</v>
      </c>
    </row>
    <row r="290" customFormat="false" ht="12.75" hidden="false" customHeight="true" outlineLevel="0" collapsed="false">
      <c r="A290" s="1" t="s">
        <v>2717</v>
      </c>
      <c r="B290" s="1" t="s">
        <v>3016</v>
      </c>
      <c r="C290" s="1" t="s">
        <v>3019</v>
      </c>
      <c r="D290" s="0" t="str">
        <f aca="false">LOWER(SUBSTITUTE(C290," ","-"))</f>
        <v>exact-change-incomplete</v>
      </c>
      <c r="E290" s="0" t="s">
        <v>3485</v>
      </c>
      <c r="F290" s="0" t="e">
        <f aca="false">VLOOKUP(E290,Temp3!$B$1:$K$362,10,0)</f>
        <v>#N/A</v>
      </c>
    </row>
    <row r="291" customFormat="false" ht="12.75" hidden="false" customHeight="true" outlineLevel="0" collapsed="false">
      <c r="A291" s="1" t="s">
        <v>2717</v>
      </c>
      <c r="B291" s="1" t="s">
        <v>3016</v>
      </c>
      <c r="C291" s="1" t="s">
        <v>3020</v>
      </c>
      <c r="D291" s="0" t="str">
        <f aca="false">LOWER(SUBSTITUTE(C291," ","-"))</f>
        <v>inventory-update-incomplete</v>
      </c>
      <c r="E291" s="0" t="s">
        <v>3486</v>
      </c>
      <c r="F291" s="0" t="e">
        <f aca="false">VLOOKUP(E291,Temp3!$B$1:$K$362,10,0)</f>
        <v>#N/A</v>
      </c>
    </row>
    <row r="292" customFormat="false" ht="12.75" hidden="false" customHeight="true" outlineLevel="0" collapsed="false">
      <c r="A292" s="1" t="s">
        <v>2717</v>
      </c>
      <c r="B292" s="1" t="s">
        <v>3016</v>
      </c>
      <c r="C292" s="1" t="s">
        <v>3021</v>
      </c>
      <c r="D292" s="0" t="str">
        <f aca="false">LOWER(SUBSTITUTE(C292," ","-"))</f>
        <v>no-repeats-please-incomplete</v>
      </c>
      <c r="E292" s="0" t="s">
        <v>3487</v>
      </c>
      <c r="F292" s="0" t="e">
        <f aca="false">VLOOKUP(E292,Temp3!$B$1:$K$362,10,0)</f>
        <v>#N/A</v>
      </c>
    </row>
    <row r="293" customFormat="false" ht="12.75" hidden="false" customHeight="true" outlineLevel="0" collapsed="false">
      <c r="A293" s="1" t="s">
        <v>2717</v>
      </c>
      <c r="B293" s="1" t="s">
        <v>3016</v>
      </c>
      <c r="C293" s="1" t="s">
        <v>3022</v>
      </c>
      <c r="D293" s="0" t="str">
        <f aca="false">LOWER(SUBSTITUTE(C293," ","-"))</f>
        <v>friendly-date-ranges-incomplete</v>
      </c>
      <c r="E293" s="0" t="s">
        <v>3488</v>
      </c>
      <c r="F293" s="0" t="e">
        <f aca="false">VLOOKUP(E293,Temp3!$B$1:$K$362,10,0)</f>
        <v>#N/A</v>
      </c>
    </row>
    <row r="294" customFormat="false" ht="12.75" hidden="false" customHeight="true" outlineLevel="0" collapsed="false">
      <c r="A294" s="1" t="s">
        <v>2717</v>
      </c>
      <c r="B294" s="1" t="s">
        <v>3016</v>
      </c>
      <c r="C294" s="1" t="s">
        <v>3023</v>
      </c>
      <c r="D294" s="0" t="str">
        <f aca="false">LOWER(SUBSTITUTE(C294," ","-"))</f>
        <v>make-a-person-incomplete</v>
      </c>
      <c r="E294" s="0" t="s">
        <v>3489</v>
      </c>
      <c r="F294" s="0" t="e">
        <f aca="false">VLOOKUP(E294,Temp3!$B$1:$K$362,10,0)</f>
        <v>#N/A</v>
      </c>
    </row>
    <row r="295" customFormat="false" ht="12.75" hidden="false" customHeight="true" outlineLevel="0" collapsed="false">
      <c r="A295" s="1" t="s">
        <v>2717</v>
      </c>
      <c r="B295" s="1" t="s">
        <v>3016</v>
      </c>
      <c r="C295" s="1" t="s">
        <v>3024</v>
      </c>
      <c r="D295" s="0" t="str">
        <f aca="false">LOWER(SUBSTITUTE(C295," ","-"))</f>
        <v>map-the-debris-incomplete</v>
      </c>
      <c r="E295" s="0" t="s">
        <v>3490</v>
      </c>
      <c r="F295" s="0" t="e">
        <f aca="false">VLOOKUP(E295,Temp3!$B$1:$K$362,10,0)</f>
        <v>#N/A</v>
      </c>
    </row>
    <row r="296" customFormat="false" ht="12.75" hidden="false" customHeight="true" outlineLevel="0" collapsed="false">
      <c r="A296" s="1" t="s">
        <v>2717</v>
      </c>
      <c r="B296" s="1" t="s">
        <v>3016</v>
      </c>
      <c r="C296" s="1" t="s">
        <v>3025</v>
      </c>
      <c r="D296" s="0" t="str">
        <f aca="false">LOWER(SUBSTITUTE(C296," ","-"))</f>
        <v>pairwise-incomplete</v>
      </c>
      <c r="E296" s="0" t="s">
        <v>3491</v>
      </c>
      <c r="F296" s="0" t="e">
        <f aca="false">VLOOKUP(E296,Temp3!$B$1:$K$362,10,0)</f>
        <v>#N/A</v>
      </c>
    </row>
    <row r="297" customFormat="false" ht="12.75" hidden="false" customHeight="true" outlineLevel="0" collapsed="false">
      <c r="A297" s="1" t="s">
        <v>2717</v>
      </c>
      <c r="B297" s="1" t="s">
        <v>3026</v>
      </c>
      <c r="C297" s="1" t="s">
        <v>3027</v>
      </c>
      <c r="D297" s="0" t="str">
        <f aca="false">LOWER(SUBSTITUTE(C297," ","-"))</f>
        <v>build-a-javascript-calculator-incomplete - *</v>
      </c>
      <c r="E297" s="0" t="s">
        <v>3492</v>
      </c>
      <c r="F297" s="0" t="e">
        <f aca="false">VLOOKUP(E297,Temp3!$B$1:$K$362,10,0)</f>
        <v>#N/A</v>
      </c>
      <c r="H297" s="1" t="s">
        <v>3028</v>
      </c>
      <c r="I297" s="0" t="n">
        <f aca="false">150*60</f>
        <v>9000</v>
      </c>
      <c r="J297" s="1" t="s">
        <v>3313</v>
      </c>
    </row>
    <row r="298" customFormat="false" ht="12.75" hidden="false" customHeight="true" outlineLevel="0" collapsed="false">
      <c r="A298" s="1" t="s">
        <v>2717</v>
      </c>
      <c r="B298" s="1" t="s">
        <v>3026</v>
      </c>
      <c r="C298" s="1" t="s">
        <v>3029</v>
      </c>
      <c r="D298" s="0" t="str">
        <f aca="false">LOWER(SUBSTITUTE(C298," ","-"))</f>
        <v>build-a-pomodoro-clock-incomplete - *</v>
      </c>
      <c r="E298" s="0" t="s">
        <v>3493</v>
      </c>
      <c r="F298" s="0" t="e">
        <f aca="false">VLOOKUP(E298,Temp3!$B$1:$K$362,10,0)</f>
        <v>#N/A</v>
      </c>
    </row>
    <row r="299" customFormat="false" ht="12.75" hidden="false" customHeight="true" outlineLevel="0" collapsed="false">
      <c r="A299" s="1" t="s">
        <v>2717</v>
      </c>
      <c r="B299" s="1" t="s">
        <v>3026</v>
      </c>
      <c r="C299" s="1" t="s">
        <v>3030</v>
      </c>
      <c r="D299" s="0" t="str">
        <f aca="false">LOWER(SUBSTITUTE(C299," ","-"))</f>
        <v>build-a-tic-tac-toe-game-incomplete - *</v>
      </c>
      <c r="E299" s="0" t="s">
        <v>3494</v>
      </c>
      <c r="F299" s="0" t="e">
        <f aca="false">VLOOKUP(E299,Temp3!$B$1:$K$362,10,0)</f>
        <v>#N/A</v>
      </c>
    </row>
    <row r="300" customFormat="false" ht="12.75" hidden="false" customHeight="true" outlineLevel="0" collapsed="false">
      <c r="A300" s="1" t="s">
        <v>2717</v>
      </c>
      <c r="B300" s="1" t="s">
        <v>3026</v>
      </c>
      <c r="C300" s="1" t="s">
        <v>3031</v>
      </c>
      <c r="D300" s="0" t="str">
        <f aca="false">LOWER(SUBSTITUTE(C300," ","-"))</f>
        <v>build-a-simon-game-incomplete - *</v>
      </c>
      <c r="E300" s="0" t="s">
        <v>3495</v>
      </c>
      <c r="F300" s="0" t="e">
        <f aca="false">VLOOKUP(E300,Temp3!$B$1:$K$362,10,0)</f>
        <v>#N/A</v>
      </c>
    </row>
    <row r="301" customFormat="false" ht="12.75" hidden="false" customHeight="true" outlineLevel="0" collapsed="false">
      <c r="A301" s="1" t="s">
        <v>2717</v>
      </c>
      <c r="B301" s="1" t="s">
        <v>3032</v>
      </c>
      <c r="C301" s="1" t="s">
        <v>3033</v>
      </c>
      <c r="D301" s="0" t="str">
        <f aca="false">LOWER(SUBSTITUTE(C301," ","-"))</f>
        <v>claim-your-front-end-development-certificate-incomplete</v>
      </c>
      <c r="E301" s="0" t="s">
        <v>3496</v>
      </c>
      <c r="F301" s="0" t="e">
        <f aca="false">VLOOKUP(E301,Temp3!$B$1:$K$362,10,0)</f>
        <v>#N/A</v>
      </c>
      <c r="H301" s="1" t="s">
        <v>3034</v>
      </c>
      <c r="I301" s="0" t="n">
        <f aca="false">5</f>
        <v>5</v>
      </c>
      <c r="J301" s="0" t="e">
        <f aca="false">F301</f>
        <v>#N/A</v>
      </c>
    </row>
    <row r="302" customFormat="false" ht="12.75" hidden="false" customHeight="true" outlineLevel="0" collapsed="false">
      <c r="A302" s="1" t="s">
        <v>3035</v>
      </c>
      <c r="B302" s="1" t="s">
        <v>3036</v>
      </c>
      <c r="C302" s="1" t="s">
        <v>3037</v>
      </c>
      <c r="D302" s="0" t="str">
        <f aca="false">LOWER(SUBSTITUTE(C302," ","-"))</f>
        <v>learn-sass-challenges-incomplete - coming-soon</v>
      </c>
      <c r="E302" s="0" t="s">
        <v>3497</v>
      </c>
      <c r="F302" s="0" t="e">
        <f aca="false">VLOOKUP(E302,Temp3!$B$1:$K$362,10,0)</f>
        <v>#N/A</v>
      </c>
      <c r="H302" s="1" t="s">
        <v>2720</v>
      </c>
      <c r="I302" s="0" t="n">
        <f aca="false">5*60</f>
        <v>300</v>
      </c>
    </row>
    <row r="303" customFormat="false" ht="12.75" hidden="false" customHeight="true" outlineLevel="0" collapsed="false">
      <c r="A303" s="1" t="s">
        <v>3035</v>
      </c>
      <c r="B303" s="1" t="s">
        <v>3038</v>
      </c>
      <c r="C303" s="1" t="s">
        <v>3039</v>
      </c>
      <c r="D303" s="0" t="str">
        <f aca="false">LOWER(SUBSTITUTE(C303," ","-"))</f>
        <v>learn-react-challenges-incomplete - coming-soon</v>
      </c>
      <c r="E303" s="0" t="s">
        <v>3498</v>
      </c>
      <c r="F303" s="0" t="e">
        <f aca="false">VLOOKUP(E303,Temp3!$B$1:$K$362,10,0)</f>
        <v>#N/A</v>
      </c>
      <c r="H303" s="1" t="s">
        <v>2720</v>
      </c>
      <c r="I303" s="1" t="n">
        <f aca="false">5*60</f>
        <v>300</v>
      </c>
    </row>
    <row r="304" customFormat="false" ht="12.75" hidden="false" customHeight="true" outlineLevel="0" collapsed="false">
      <c r="A304" s="1" t="s">
        <v>3035</v>
      </c>
      <c r="B304" s="1" t="s">
        <v>3040</v>
      </c>
      <c r="C304" s="1" t="s">
        <v>3041</v>
      </c>
      <c r="D304" s="0" t="str">
        <f aca="false">LOWER(SUBSTITUTE(C304," ","-"))</f>
        <v>build-a-markdown-previewer-incomplete - *</v>
      </c>
      <c r="E304" s="0" t="s">
        <v>3499</v>
      </c>
      <c r="F304" s="0" t="e">
        <f aca="false">VLOOKUP(E304,Temp3!$B$1:$K$362,10,0)</f>
        <v>#N/A</v>
      </c>
      <c r="H304" s="1" t="s">
        <v>3042</v>
      </c>
      <c r="I304" s="0" t="n">
        <f aca="false">200*60</f>
        <v>12000</v>
      </c>
      <c r="J304" s="1" t="s">
        <v>3313</v>
      </c>
    </row>
    <row r="305" customFormat="false" ht="12.75" hidden="false" customHeight="true" outlineLevel="0" collapsed="false">
      <c r="A305" s="1" t="s">
        <v>3035</v>
      </c>
      <c r="B305" s="1" t="s">
        <v>3040</v>
      </c>
      <c r="C305" s="1" t="s">
        <v>3043</v>
      </c>
      <c r="D305" s="0" t="str">
        <f aca="false">LOWER(SUBSTITUTE(C305," ","-"))</f>
        <v>build-a-camper-leaderboard-incomplete - *</v>
      </c>
      <c r="E305" s="0" t="s">
        <v>3500</v>
      </c>
      <c r="F305" s="0" t="e">
        <f aca="false">VLOOKUP(E305,Temp3!$B$1:$K$362,10,0)</f>
        <v>#N/A</v>
      </c>
    </row>
    <row r="306" customFormat="false" ht="12.75" hidden="false" customHeight="true" outlineLevel="0" collapsed="false">
      <c r="A306" s="1" t="s">
        <v>3035</v>
      </c>
      <c r="B306" s="1" t="s">
        <v>3040</v>
      </c>
      <c r="C306" s="1" t="s">
        <v>3044</v>
      </c>
      <c r="D306" s="0" t="str">
        <f aca="false">LOWER(SUBSTITUTE(C306," ","-"))</f>
        <v>build-a-recipe-box-incomplete - *</v>
      </c>
      <c r="E306" s="0" t="s">
        <v>3501</v>
      </c>
      <c r="F306" s="0" t="e">
        <f aca="false">VLOOKUP(E306,Temp3!$B$1:$K$362,10,0)</f>
        <v>#N/A</v>
      </c>
    </row>
    <row r="307" customFormat="false" ht="12.75" hidden="false" customHeight="true" outlineLevel="0" collapsed="false">
      <c r="A307" s="1" t="s">
        <v>3035</v>
      </c>
      <c r="B307" s="1" t="s">
        <v>3040</v>
      </c>
      <c r="C307" s="1" t="s">
        <v>3045</v>
      </c>
      <c r="D307" s="0" t="str">
        <f aca="false">LOWER(SUBSTITUTE(C307," ","-"))</f>
        <v>build-the-game-of-life-incomplete - *</v>
      </c>
      <c r="E307" s="0" t="s">
        <v>3502</v>
      </c>
      <c r="F307" s="0" t="e">
        <f aca="false">VLOOKUP(E307,Temp3!$B$1:$K$362,10,0)</f>
        <v>#N/A</v>
      </c>
    </row>
    <row r="308" customFormat="false" ht="12.75" hidden="false" customHeight="true" outlineLevel="0" collapsed="false">
      <c r="A308" s="1" t="s">
        <v>3035</v>
      </c>
      <c r="B308" s="1" t="s">
        <v>3040</v>
      </c>
      <c r="C308" s="1" t="s">
        <v>3046</v>
      </c>
      <c r="D308" s="0" t="str">
        <f aca="false">LOWER(SUBSTITUTE(C308," ","-"))</f>
        <v>build-a-roguelike-dungeon-crawler-game-incomplete - *</v>
      </c>
      <c r="E308" s="0" t="s">
        <v>3503</v>
      </c>
      <c r="F308" s="0" t="e">
        <f aca="false">VLOOKUP(E308,Temp3!$B$1:$K$362,10,0)</f>
        <v>#N/A</v>
      </c>
    </row>
    <row r="309" customFormat="false" ht="12.75" hidden="false" customHeight="true" outlineLevel="0" collapsed="false">
      <c r="A309" s="1" t="s">
        <v>3035</v>
      </c>
      <c r="B309" s="1" t="s">
        <v>3047</v>
      </c>
      <c r="C309" s="1" t="s">
        <v>3048</v>
      </c>
      <c r="D309" s="0" t="str">
        <f aca="false">LOWER(SUBSTITUTE(C309," ","-"))</f>
        <v>learn-d3-challenges-incomplete - coming-soon</v>
      </c>
      <c r="E309" s="0" t="s">
        <v>3504</v>
      </c>
      <c r="F309" s="0" t="e">
        <f aca="false">VLOOKUP(E309,Temp3!$B$1:$K$362,10,0)</f>
        <v>#N/A</v>
      </c>
      <c r="H309" s="1" t="s">
        <v>2720</v>
      </c>
      <c r="I309" s="1" t="n">
        <f aca="false">5*60</f>
        <v>300</v>
      </c>
      <c r="J309" s="1" t="s">
        <v>3313</v>
      </c>
    </row>
    <row r="310" customFormat="false" ht="12.75" hidden="false" customHeight="true" outlineLevel="0" collapsed="false">
      <c r="A310" s="1" t="s">
        <v>3035</v>
      </c>
      <c r="B310" s="1" t="s">
        <v>3049</v>
      </c>
      <c r="C310" s="1" t="s">
        <v>3050</v>
      </c>
      <c r="D310" s="0" t="str">
        <f aca="false">LOWER(SUBSTITUTE(C310," ","-"))</f>
        <v>visualize-data-with-a-bar-chart-incomplete - *</v>
      </c>
      <c r="E310" s="0" t="s">
        <v>3505</v>
      </c>
      <c r="F310" s="0" t="e">
        <f aca="false">VLOOKUP(E310,Temp3!$B$1:$K$362,10,0)</f>
        <v>#N/A</v>
      </c>
      <c r="H310" s="1" t="s">
        <v>3042</v>
      </c>
      <c r="I310" s="0" t="n">
        <f aca="false">200*60</f>
        <v>12000</v>
      </c>
      <c r="J310" s="1" t="s">
        <v>3313</v>
      </c>
    </row>
    <row r="311" customFormat="false" ht="12.75" hidden="false" customHeight="true" outlineLevel="0" collapsed="false">
      <c r="A311" s="1" t="s">
        <v>3035</v>
      </c>
      <c r="B311" s="1" t="s">
        <v>3049</v>
      </c>
      <c r="C311" s="1" t="s">
        <v>3051</v>
      </c>
      <c r="D311" s="0" t="str">
        <f aca="false">LOWER(SUBSTITUTE(C311," ","-"))</f>
        <v>visualize-data-with-a-scatterplot-graph-incomplete - *</v>
      </c>
      <c r="E311" s="0" t="s">
        <v>3506</v>
      </c>
      <c r="F311" s="0" t="e">
        <f aca="false">VLOOKUP(E311,Temp3!$B$1:$K$362,10,0)</f>
        <v>#N/A</v>
      </c>
    </row>
    <row r="312" customFormat="false" ht="12.75" hidden="false" customHeight="true" outlineLevel="0" collapsed="false">
      <c r="A312" s="1" t="s">
        <v>3035</v>
      </c>
      <c r="B312" s="1" t="s">
        <v>3049</v>
      </c>
      <c r="C312" s="1" t="s">
        <v>3052</v>
      </c>
      <c r="D312" s="0" t="str">
        <f aca="false">LOWER(SUBSTITUTE(C312," ","-"))</f>
        <v>visualize-data-with-a-heat-map-incomplete - *</v>
      </c>
      <c r="E312" s="0" t="s">
        <v>3507</v>
      </c>
      <c r="F312" s="0" t="e">
        <f aca="false">VLOOKUP(E312,Temp3!$B$1:$K$362,10,0)</f>
        <v>#N/A</v>
      </c>
    </row>
    <row r="313" customFormat="false" ht="12.75" hidden="false" customHeight="true" outlineLevel="0" collapsed="false">
      <c r="A313" s="1" t="s">
        <v>3035</v>
      </c>
      <c r="B313" s="1" t="s">
        <v>3049</v>
      </c>
      <c r="C313" s="1" t="s">
        <v>3053</v>
      </c>
      <c r="D313" s="0" t="str">
        <f aca="false">LOWER(SUBSTITUTE(C313," ","-"))</f>
        <v>show-national-contiguity-with-a-force-directed-graph-incomplete - *</v>
      </c>
      <c r="E313" s="0" t="s">
        <v>3508</v>
      </c>
      <c r="F313" s="0" t="e">
        <f aca="false">VLOOKUP(E313,Temp3!$B$1:$K$362,10,0)</f>
        <v>#N/A</v>
      </c>
    </row>
    <row r="314" customFormat="false" ht="12.75" hidden="false" customHeight="true" outlineLevel="0" collapsed="false">
      <c r="A314" s="1" t="s">
        <v>3035</v>
      </c>
      <c r="B314" s="1" t="s">
        <v>3049</v>
      </c>
      <c r="C314" s="1" t="s">
        <v>3054</v>
      </c>
      <c r="D314" s="0" t="str">
        <f aca="false">LOWER(SUBSTITUTE(C314," ","-"))</f>
        <v>map-data-across-the-globe-incomplete - *</v>
      </c>
      <c r="E314" s="0" t="s">
        <v>3509</v>
      </c>
      <c r="F314" s="0" t="e">
        <f aca="false">VLOOKUP(E314,Temp3!$B$1:$K$362,10,0)</f>
        <v>#N/A</v>
      </c>
    </row>
    <row r="315" customFormat="false" ht="12.75" hidden="false" customHeight="true" outlineLevel="0" collapsed="false">
      <c r="A315" s="1" t="s">
        <v>3035</v>
      </c>
      <c r="B315" s="1" t="s">
        <v>3055</v>
      </c>
      <c r="C315" s="1" t="s">
        <v>3056</v>
      </c>
      <c r="D315" s="0" t="str">
        <f aca="false">LOWER(SUBSTITUTE(C315," ","-"))</f>
        <v>claim-your-data-visualization-certificate-incomplete</v>
      </c>
      <c r="E315" s="0" t="s">
        <v>3510</v>
      </c>
      <c r="F315" s="0" t="e">
        <f aca="false">VLOOKUP(E315,Temp3!$B$1:$K$362,10,0)</f>
        <v>#N/A</v>
      </c>
      <c r="H315" s="1" t="s">
        <v>3034</v>
      </c>
      <c r="I315" s="1" t="n">
        <v>5</v>
      </c>
      <c r="J315" s="0" t="e">
        <f aca="false">F315</f>
        <v>#N/A</v>
      </c>
    </row>
    <row r="316" customFormat="false" ht="12.75" hidden="false" customHeight="true" outlineLevel="0" collapsed="false">
      <c r="A316" s="1" t="s">
        <v>3057</v>
      </c>
      <c r="B316" s="1" t="s">
        <v>3058</v>
      </c>
      <c r="C316" s="1" t="s">
        <v>3059</v>
      </c>
      <c r="D316" s="0" t="str">
        <f aca="false">LOWER(SUBSTITUTE(C316," ","-"))</f>
        <v>use-the-javascript-console-incomplete</v>
      </c>
      <c r="E316" s="0" t="s">
        <v>3511</v>
      </c>
      <c r="F316" s="0" t="e">
        <f aca="false">VLOOKUP(E316,Temp3!$B$1:$K$362,10,0)</f>
        <v>#N/A</v>
      </c>
      <c r="H316" s="1" t="s">
        <v>2711</v>
      </c>
      <c r="I316" s="0" t="n">
        <f aca="false">15</f>
        <v>15</v>
      </c>
      <c r="J316" s="1" t="s">
        <v>3313</v>
      </c>
    </row>
    <row r="317" customFormat="false" ht="12.75" hidden="false" customHeight="true" outlineLevel="0" collapsed="false">
      <c r="A317" s="1" t="s">
        <v>3057</v>
      </c>
      <c r="B317" s="1" t="s">
        <v>3058</v>
      </c>
      <c r="C317" s="1" t="s">
        <v>3060</v>
      </c>
      <c r="D317" s="0" t="str">
        <f aca="false">LOWER(SUBSTITUTE(C317," ","-"))</f>
        <v>using-typeof-incomplete</v>
      </c>
      <c r="E317" s="0" t="s">
        <v>3512</v>
      </c>
      <c r="F317" s="0" t="e">
        <f aca="false">VLOOKUP(E317,Temp3!$B$1:$K$362,10,0)</f>
        <v>#N/A</v>
      </c>
    </row>
    <row r="318" customFormat="false" ht="12.75" hidden="false" customHeight="true" outlineLevel="0" collapsed="false">
      <c r="A318" s="1" t="s">
        <v>3057</v>
      </c>
      <c r="B318" s="1" t="s">
        <v>3061</v>
      </c>
      <c r="C318" s="1" t="s">
        <v>3062</v>
      </c>
      <c r="D318" s="0" t="str">
        <f aca="false">LOWER(SUBSTITUTE(C318," ","-"))</f>
        <v>save-your-code-revisions-forever-with-git-incomplete</v>
      </c>
      <c r="E318" s="0" t="s">
        <v>3513</v>
      </c>
      <c r="F318" s="0" t="e">
        <f aca="false">VLOOKUP(E318,Temp3!$B$1:$K$362,10,0)</f>
        <v>#N/A</v>
      </c>
      <c r="H318" s="1" t="s">
        <v>2817</v>
      </c>
      <c r="I318" s="0" t="n">
        <f aca="false">3*60</f>
        <v>180</v>
      </c>
      <c r="J318" s="1" t="s">
        <v>3313</v>
      </c>
    </row>
    <row r="319" customFormat="false" ht="12.75" hidden="false" customHeight="true" outlineLevel="0" collapsed="false">
      <c r="A319" s="1" t="s">
        <v>3057</v>
      </c>
      <c r="B319" s="1" t="s">
        <v>3063</v>
      </c>
      <c r="C319" s="1" t="s">
        <v>3064</v>
      </c>
      <c r="D319" s="0" t="str">
        <f aca="false">LOWER(SUBSTITUTE(C319," ","-"))</f>
        <v>manage-packages-with-npm-incomplete</v>
      </c>
      <c r="E319" s="0" t="s">
        <v>3514</v>
      </c>
      <c r="F319" s="0" t="e">
        <f aca="false">VLOOKUP(E319,Temp3!$B$1:$K$362,10,0)</f>
        <v>#N/A</v>
      </c>
      <c r="H319" s="1" t="s">
        <v>3065</v>
      </c>
      <c r="I319" s="0" t="n">
        <f aca="false">20*60</f>
        <v>1200</v>
      </c>
      <c r="J319" s="1" t="s">
        <v>3313</v>
      </c>
    </row>
    <row r="320" customFormat="false" ht="12.75" hidden="false" customHeight="true" outlineLevel="0" collapsed="false">
      <c r="A320" s="1" t="s">
        <v>3057</v>
      </c>
      <c r="B320" s="1" t="s">
        <v>3063</v>
      </c>
      <c r="C320" s="1" t="s">
        <v>3066</v>
      </c>
      <c r="D320" s="0" t="str">
        <f aca="false">LOWER(SUBSTITUTE(C320," ","-"))</f>
        <v>start-a-node.js-server-incomplete</v>
      </c>
      <c r="E320" s="0" t="s">
        <v>3515</v>
      </c>
      <c r="F320" s="0" t="e">
        <f aca="false">VLOOKUP(E320,Temp3!$B$1:$K$362,10,0)</f>
        <v>#N/A</v>
      </c>
    </row>
    <row r="321" customFormat="false" ht="12.75" hidden="false" customHeight="true" outlineLevel="0" collapsed="false">
      <c r="A321" s="1" t="s">
        <v>3057</v>
      </c>
      <c r="B321" s="1" t="s">
        <v>3063</v>
      </c>
      <c r="C321" s="1" t="s">
        <v>3067</v>
      </c>
      <c r="D321" s="0" t="str">
        <f aca="false">LOWER(SUBSTITUTE(C321," ","-"))</f>
        <v>continue-working-with-node.js-servers-incomplete</v>
      </c>
      <c r="E321" s="0" t="s">
        <v>3516</v>
      </c>
      <c r="F321" s="0" t="e">
        <f aca="false">VLOOKUP(E321,Temp3!$B$1:$K$362,10,0)</f>
        <v>#N/A</v>
      </c>
    </row>
    <row r="322" customFormat="false" ht="12.75" hidden="false" customHeight="true" outlineLevel="0" collapsed="false">
      <c r="A322" s="1" t="s">
        <v>3057</v>
      </c>
      <c r="B322" s="1" t="s">
        <v>3063</v>
      </c>
      <c r="C322" s="1" t="s">
        <v>3068</v>
      </c>
      <c r="D322" s="0" t="str">
        <f aca="false">LOWER(SUBSTITUTE(C322," ","-"))</f>
        <v>finish-working-with-node.js-servers-incomplete</v>
      </c>
      <c r="E322" s="0" t="s">
        <v>3517</v>
      </c>
      <c r="F322" s="0" t="e">
        <f aca="false">VLOOKUP(E322,Temp3!$B$1:$K$362,10,0)</f>
        <v>#N/A</v>
      </c>
    </row>
    <row r="323" customFormat="false" ht="12.75" hidden="false" customHeight="true" outlineLevel="0" collapsed="false">
      <c r="A323" s="1" t="s">
        <v>3057</v>
      </c>
      <c r="B323" s="1" t="s">
        <v>3063</v>
      </c>
      <c r="C323" s="1" t="s">
        <v>3069</v>
      </c>
      <c r="D323" s="0" t="str">
        <f aca="false">LOWER(SUBSTITUTE(C323," ","-"))</f>
        <v>build-web-apps-with-express.js-incomplete</v>
      </c>
      <c r="E323" s="0" t="s">
        <v>3518</v>
      </c>
      <c r="F323" s="0" t="e">
        <f aca="false">VLOOKUP(E323,Temp3!$B$1:$K$362,10,0)</f>
        <v>#N/A</v>
      </c>
    </row>
    <row r="324" customFormat="false" ht="12.75" hidden="false" customHeight="true" outlineLevel="0" collapsed="false">
      <c r="A324" s="1" t="s">
        <v>3057</v>
      </c>
      <c r="B324" s="1" t="s">
        <v>3070</v>
      </c>
      <c r="C324" s="1" t="s">
        <v>3071</v>
      </c>
      <c r="D324" s="0" t="str">
        <f aca="false">LOWER(SUBSTITUTE(C324," ","-"))</f>
        <v>store-data-in-mongodb-incomplete</v>
      </c>
      <c r="E324" s="0" t="s">
        <v>3519</v>
      </c>
      <c r="F324" s="0" t="e">
        <f aca="false">VLOOKUP(E324,Temp3!$B$1:$K$362,10,0)</f>
        <v>#N/A</v>
      </c>
      <c r="H324" s="1" t="s">
        <v>2817</v>
      </c>
      <c r="I324" s="0" t="n">
        <f aca="false">3*60</f>
        <v>180</v>
      </c>
      <c r="J324" s="1" t="s">
        <v>3313</v>
      </c>
    </row>
    <row r="325" customFormat="false" ht="12.75" hidden="false" customHeight="true" outlineLevel="0" collapsed="false">
      <c r="A325" s="1" t="s">
        <v>3057</v>
      </c>
      <c r="B325" s="1" t="s">
        <v>3072</v>
      </c>
      <c r="C325" s="1" t="s">
        <v>3073</v>
      </c>
      <c r="D325" s="0" t="str">
        <f aca="false">LOWER(SUBSTITUTE(C325," ","-"))</f>
        <v>get-set-for-our-api-development-projects-incomplete</v>
      </c>
      <c r="E325" s="0" t="s">
        <v>3520</v>
      </c>
      <c r="F325" s="0" t="e">
        <f aca="false">VLOOKUP(E325,Temp3!$B$1:$K$362,10,0)</f>
        <v>#N/A</v>
      </c>
      <c r="H325" s="1" t="s">
        <v>3028</v>
      </c>
      <c r="I325" s="0" t="n">
        <f aca="false">150*60</f>
        <v>9000</v>
      </c>
      <c r="J325" s="1" t="s">
        <v>3313</v>
      </c>
    </row>
    <row r="326" customFormat="false" ht="12.75" hidden="false" customHeight="true" outlineLevel="0" collapsed="false">
      <c r="A326" s="1" t="s">
        <v>3057</v>
      </c>
      <c r="B326" s="1" t="s">
        <v>3072</v>
      </c>
      <c r="C326" s="1" t="s">
        <v>3074</v>
      </c>
      <c r="D326" s="0" t="str">
        <f aca="false">LOWER(SUBSTITUTE(C326," ","-"))</f>
        <v>timestamp-microservice-incomplete - *</v>
      </c>
      <c r="E326" s="0" t="s">
        <v>3521</v>
      </c>
      <c r="F326" s="0" t="e">
        <f aca="false">VLOOKUP(E326,Temp3!$B$1:$K$362,10,0)</f>
        <v>#N/A</v>
      </c>
    </row>
    <row r="327" customFormat="false" ht="12.75" hidden="false" customHeight="true" outlineLevel="0" collapsed="false">
      <c r="A327" s="1" t="s">
        <v>3057</v>
      </c>
      <c r="B327" s="1" t="s">
        <v>3072</v>
      </c>
      <c r="C327" s="1" t="s">
        <v>3075</v>
      </c>
      <c r="D327" s="0" t="str">
        <f aca="false">LOWER(SUBSTITUTE(C327," ","-"))</f>
        <v>request-header-parser-microservice-incomplete - *</v>
      </c>
      <c r="E327" s="0" t="s">
        <v>3522</v>
      </c>
      <c r="F327" s="0" t="e">
        <f aca="false">VLOOKUP(E327,Temp3!$B$1:$K$362,10,0)</f>
        <v>#N/A</v>
      </c>
    </row>
    <row r="328" customFormat="false" ht="12.75" hidden="false" customHeight="true" outlineLevel="0" collapsed="false">
      <c r="A328" s="1" t="s">
        <v>3057</v>
      </c>
      <c r="B328" s="1" t="s">
        <v>3072</v>
      </c>
      <c r="C328" s="1" t="s">
        <v>3076</v>
      </c>
      <c r="D328" s="0" t="str">
        <f aca="false">LOWER(SUBSTITUTE(C328," ","-"))</f>
        <v>url-shortener-microservice-incomplete - *</v>
      </c>
      <c r="E328" s="0" t="s">
        <v>3523</v>
      </c>
      <c r="F328" s="0" t="e">
        <f aca="false">VLOOKUP(E328,Temp3!$B$1:$K$362,10,0)</f>
        <v>#N/A</v>
      </c>
    </row>
    <row r="329" customFormat="false" ht="12.75" hidden="false" customHeight="true" outlineLevel="0" collapsed="false">
      <c r="A329" s="1" t="s">
        <v>3057</v>
      </c>
      <c r="B329" s="1" t="s">
        <v>3072</v>
      </c>
      <c r="C329" s="1" t="s">
        <v>3077</v>
      </c>
      <c r="D329" s="0" t="str">
        <f aca="false">LOWER(SUBSTITUTE(C329," ","-"))</f>
        <v>image-search-abstraction-layer-incomplete - *</v>
      </c>
      <c r="E329" s="0" t="s">
        <v>3524</v>
      </c>
      <c r="F329" s="0" t="e">
        <f aca="false">VLOOKUP(E329,Temp3!$B$1:$K$362,10,0)</f>
        <v>#N/A</v>
      </c>
    </row>
    <row r="330" customFormat="false" ht="12.75" hidden="false" customHeight="true" outlineLevel="0" collapsed="false">
      <c r="A330" s="1" t="s">
        <v>3057</v>
      </c>
      <c r="B330" s="1" t="s">
        <v>3072</v>
      </c>
      <c r="C330" s="1" t="s">
        <v>3078</v>
      </c>
      <c r="D330" s="0" t="str">
        <f aca="false">LOWER(SUBSTITUTE(C330," ","-"))</f>
        <v>file-metadata-microservice-incomplete - *</v>
      </c>
      <c r="E330" s="0" t="s">
        <v>3525</v>
      </c>
      <c r="F330" s="0" t="e">
        <f aca="false">VLOOKUP(E330,Temp3!$B$1:$K$362,10,0)</f>
        <v>#N/A</v>
      </c>
    </row>
    <row r="331" customFormat="false" ht="12.75" hidden="false" customHeight="true" outlineLevel="0" collapsed="false">
      <c r="A331" s="1" t="s">
        <v>3057</v>
      </c>
      <c r="B331" s="1" t="s">
        <v>3079</v>
      </c>
      <c r="C331" s="1" t="s">
        <v>3080</v>
      </c>
      <c r="D331" s="0" t="str">
        <f aca="false">LOWER(SUBSTITUTE(C331," ","-"))</f>
        <v>get-set-for-our-dynamic-web-application-projects-incomplete</v>
      </c>
      <c r="E331" s="0" t="s">
        <v>3526</v>
      </c>
      <c r="F331" s="0" t="e">
        <f aca="false">VLOOKUP(E331,Temp3!$B$1:$K$362,10,0)</f>
        <v>#N/A</v>
      </c>
      <c r="H331" s="1" t="s">
        <v>3081</v>
      </c>
      <c r="I331" s="0" t="n">
        <f aca="false">250*60</f>
        <v>15000</v>
      </c>
      <c r="J331" s="1" t="s">
        <v>3313</v>
      </c>
    </row>
    <row r="332" customFormat="false" ht="12.75" hidden="false" customHeight="true" outlineLevel="0" collapsed="false">
      <c r="A332" s="1" t="s">
        <v>3057</v>
      </c>
      <c r="B332" s="1" t="s">
        <v>3079</v>
      </c>
      <c r="C332" s="1" t="s">
        <v>3082</v>
      </c>
      <c r="D332" s="0" t="str">
        <f aca="false">LOWER(SUBSTITUTE(C332," ","-"))</f>
        <v>build-a-voting-app-incomplete - *</v>
      </c>
      <c r="E332" s="0" t="s">
        <v>3527</v>
      </c>
      <c r="F332" s="0" t="e">
        <f aca="false">VLOOKUP(E332,Temp3!$B$1:$K$362,10,0)</f>
        <v>#N/A</v>
      </c>
    </row>
    <row r="333" customFormat="false" ht="12.75" hidden="false" customHeight="true" outlineLevel="0" collapsed="false">
      <c r="A333" s="1" t="s">
        <v>3057</v>
      </c>
      <c r="B333" s="1" t="s">
        <v>3079</v>
      </c>
      <c r="C333" s="1" t="s">
        <v>3083</v>
      </c>
      <c r="D333" s="0" t="str">
        <f aca="false">LOWER(SUBSTITUTE(C333," ","-"))</f>
        <v>build-a-nightlife-coordination-app-incomplete - *</v>
      </c>
      <c r="E333" s="0" t="s">
        <v>3528</v>
      </c>
      <c r="F333" s="0" t="e">
        <f aca="false">VLOOKUP(E333,Temp3!$B$1:$K$362,10,0)</f>
        <v>#N/A</v>
      </c>
    </row>
    <row r="334" customFormat="false" ht="12.75" hidden="false" customHeight="true" outlineLevel="0" collapsed="false">
      <c r="A334" s="1" t="s">
        <v>3057</v>
      </c>
      <c r="B334" s="1" t="s">
        <v>3079</v>
      </c>
      <c r="C334" s="1" t="s">
        <v>3084</v>
      </c>
      <c r="D334" s="0" t="str">
        <f aca="false">LOWER(SUBSTITUTE(C334," ","-"))</f>
        <v>chart-the-stock-market-incomplete - *</v>
      </c>
      <c r="E334" s="0" t="s">
        <v>3529</v>
      </c>
      <c r="F334" s="0" t="e">
        <f aca="false">VLOOKUP(E334,Temp3!$B$1:$K$362,10,0)</f>
        <v>#N/A</v>
      </c>
    </row>
    <row r="335" customFormat="false" ht="12.75" hidden="false" customHeight="true" outlineLevel="0" collapsed="false">
      <c r="A335" s="1" t="s">
        <v>3057</v>
      </c>
      <c r="B335" s="1" t="s">
        <v>3079</v>
      </c>
      <c r="C335" s="1" t="s">
        <v>3085</v>
      </c>
      <c r="D335" s="0" t="str">
        <f aca="false">LOWER(SUBSTITUTE(C335," ","-"))</f>
        <v>manage-a-book-trading-club-incomplete - *</v>
      </c>
      <c r="E335" s="0" t="s">
        <v>3530</v>
      </c>
      <c r="F335" s="0" t="e">
        <f aca="false">VLOOKUP(E335,Temp3!$B$1:$K$362,10,0)</f>
        <v>#N/A</v>
      </c>
    </row>
    <row r="336" customFormat="false" ht="12.75" hidden="false" customHeight="true" outlineLevel="0" collapsed="false">
      <c r="A336" s="1" t="s">
        <v>3057</v>
      </c>
      <c r="B336" s="1" t="s">
        <v>3079</v>
      </c>
      <c r="C336" s="1" t="s">
        <v>3086</v>
      </c>
      <c r="D336" s="0" t="str">
        <f aca="false">LOWER(SUBSTITUTE(C336," ","-"))</f>
        <v>build-a-pinterest-clone-incomplete - *</v>
      </c>
      <c r="E336" s="0" t="s">
        <v>3531</v>
      </c>
      <c r="F336" s="0" t="e">
        <f aca="false">VLOOKUP(E336,Temp3!$B$1:$K$362,10,0)</f>
        <v>#N/A</v>
      </c>
    </row>
    <row r="337" customFormat="false" ht="12.75" hidden="false" customHeight="true" outlineLevel="0" collapsed="false">
      <c r="A337" s="1" t="s">
        <v>3057</v>
      </c>
      <c r="B337" s="1" t="s">
        <v>3087</v>
      </c>
      <c r="C337" s="1" t="s">
        <v>3088</v>
      </c>
      <c r="D337" s="0" t="str">
        <f aca="false">LOWER(SUBSTITUTE(C337," ","-"))</f>
        <v>claim-your-back-end-development-certificate-incomplete</v>
      </c>
      <c r="E337" s="0" t="s">
        <v>3532</v>
      </c>
      <c r="F337" s="0" t="e">
        <f aca="false">VLOOKUP(E337,Temp3!$B$1:$K$362,10,0)</f>
        <v>#N/A</v>
      </c>
      <c r="H337" s="1" t="s">
        <v>3034</v>
      </c>
      <c r="I337" s="1" t="n">
        <v>5</v>
      </c>
    </row>
    <row r="338" customFormat="false" ht="12.75" hidden="false" customHeight="true" outlineLevel="0" collapsed="false">
      <c r="A338" s="1" t="s">
        <v>3089</v>
      </c>
      <c r="B338" s="1" t="s">
        <v>3090</v>
      </c>
      <c r="C338" s="1" t="s">
        <v>3091</v>
      </c>
      <c r="D338" s="0" t="str">
        <f aca="false">LOWER(SUBSTITUTE(C338," ","-"))</f>
        <v>computer-basics:-the-4-basic-parts-of-a-computer-incomplete</v>
      </c>
      <c r="E338" s="0" t="s">
        <v>3533</v>
      </c>
      <c r="F338" s="0" t="e">
        <f aca="false">VLOOKUP(E338,Temp3!$B$1:$K$362,10,0)</f>
        <v>#N/A</v>
      </c>
      <c r="H338" s="1" t="s">
        <v>2949</v>
      </c>
      <c r="I338" s="0" t="n">
        <f aca="false">2*60</f>
        <v>120</v>
      </c>
      <c r="J338" s="0" t="e">
        <f aca="false">SUM(F338:F352)</f>
        <v>#N/A</v>
      </c>
    </row>
    <row r="339" customFormat="false" ht="12.75" hidden="false" customHeight="true" outlineLevel="0" collapsed="false">
      <c r="A339" s="1" t="s">
        <v>3089</v>
      </c>
      <c r="B339" s="1" t="s">
        <v>3090</v>
      </c>
      <c r="C339" s="1" t="s">
        <v>3092</v>
      </c>
      <c r="D339" s="0" t="str">
        <f aca="false">LOWER(SUBSTITUTE(C339," ","-"))</f>
        <v>computer-basics:-more-computer-hardware-incomplete</v>
      </c>
      <c r="E339" s="0" t="s">
        <v>3534</v>
      </c>
      <c r="F339" s="0" t="e">
        <f aca="false">VLOOKUP(E339,Temp3!$B$1:$K$362,10,0)</f>
        <v>#N/A</v>
      </c>
    </row>
    <row r="340" customFormat="false" ht="12.75" hidden="false" customHeight="true" outlineLevel="0" collapsed="false">
      <c r="A340" s="1" t="s">
        <v>3089</v>
      </c>
      <c r="B340" s="1" t="s">
        <v>3090</v>
      </c>
      <c r="C340" s="1" t="s">
        <v>3093</v>
      </c>
      <c r="D340" s="0" t="str">
        <f aca="false">LOWER(SUBSTITUTE(C340," ","-"))</f>
        <v>computer-basics:-chips-and-moore's-law-incomplete</v>
      </c>
      <c r="E340" s="0" t="s">
        <v>3535</v>
      </c>
      <c r="F340" s="0" t="e">
        <f aca="false">VLOOKUP(E340,Temp3!$B$1:$K$362,10,0)</f>
        <v>#N/A</v>
      </c>
    </row>
    <row r="341" customFormat="false" ht="12.75" hidden="false" customHeight="true" outlineLevel="0" collapsed="false">
      <c r="A341" s="1" t="s">
        <v>3089</v>
      </c>
      <c r="B341" s="1" t="s">
        <v>3090</v>
      </c>
      <c r="C341" s="1" t="s">
        <v>3094</v>
      </c>
      <c r="D341" s="0" t="str">
        <f aca="false">LOWER(SUBSTITUTE(C341," ","-"))</f>
        <v>computer-basics:-intro-to-binary-code-incomplete</v>
      </c>
      <c r="E341" s="0" t="s">
        <v>3536</v>
      </c>
      <c r="F341" s="0" t="e">
        <f aca="false">VLOOKUP(E341,Temp3!$B$1:$K$362,10,0)</f>
        <v>#N/A</v>
      </c>
    </row>
    <row r="342" customFormat="false" ht="12.75" hidden="false" customHeight="true" outlineLevel="0" collapsed="false">
      <c r="A342" s="1" t="s">
        <v>3089</v>
      </c>
      <c r="B342" s="1" t="s">
        <v>3090</v>
      </c>
      <c r="C342" s="1" t="s">
        <v>3095</v>
      </c>
      <c r="D342" s="0" t="str">
        <f aca="false">LOWER(SUBSTITUTE(C342," ","-"))</f>
        <v>computer-basics:-decoding-a-binary-number-incomplete</v>
      </c>
      <c r="E342" s="0" t="s">
        <v>3537</v>
      </c>
      <c r="F342" s="0" t="e">
        <f aca="false">VLOOKUP(E342,Temp3!$B$1:$K$362,10,0)</f>
        <v>#N/A</v>
      </c>
    </row>
    <row r="343" customFormat="false" ht="12.75" hidden="false" customHeight="true" outlineLevel="0" collapsed="false">
      <c r="A343" s="1" t="s">
        <v>3089</v>
      </c>
      <c r="B343" s="1" t="s">
        <v>3090</v>
      </c>
      <c r="C343" s="1" t="s">
        <v>3096</v>
      </c>
      <c r="D343" s="0" t="str">
        <f aca="false">LOWER(SUBSTITUTE(C343," ","-"))</f>
        <v>computer-basics:-binary-bytes-incomplete</v>
      </c>
      <c r="E343" s="0" t="s">
        <v>3538</v>
      </c>
      <c r="F343" s="0" t="e">
        <f aca="false">VLOOKUP(E343,Temp3!$B$1:$K$362,10,0)</f>
        <v>#N/A</v>
      </c>
    </row>
    <row r="344" customFormat="false" ht="12.75" hidden="false" customHeight="true" outlineLevel="0" collapsed="false">
      <c r="A344" s="1" t="s">
        <v>3089</v>
      </c>
      <c r="B344" s="1" t="s">
        <v>3090</v>
      </c>
      <c r="C344" s="1" t="s">
        <v>3097</v>
      </c>
      <c r="D344" s="0" t="str">
        <f aca="false">LOWER(SUBSTITUTE(C344," ","-"))</f>
        <v>computer-basics:-how-to-measure-data-size-incomplete</v>
      </c>
      <c r="E344" s="0" t="s">
        <v>3539</v>
      </c>
      <c r="F344" s="0" t="e">
        <f aca="false">VLOOKUP(E344,Temp3!$B$1:$K$362,10,0)</f>
        <v>#N/A</v>
      </c>
    </row>
    <row r="345" customFormat="false" ht="12.75" hidden="false" customHeight="true" outlineLevel="0" collapsed="false">
      <c r="A345" s="1" t="s">
        <v>3089</v>
      </c>
      <c r="B345" s="1" t="s">
        <v>3090</v>
      </c>
      <c r="C345" s="1" t="s">
        <v>3098</v>
      </c>
      <c r="D345" s="0" t="str">
        <f aca="false">LOWER(SUBSTITUTE(C345," ","-"))</f>
        <v>computer-basics:-measuring-data-speed-incomplete</v>
      </c>
      <c r="E345" s="0" t="s">
        <v>3540</v>
      </c>
      <c r="F345" s="0" t="e">
        <f aca="false">VLOOKUP(E345,Temp3!$B$1:$K$362,10,0)</f>
        <v>#N/A</v>
      </c>
    </row>
    <row r="346" customFormat="false" ht="12.75" hidden="false" customHeight="true" outlineLevel="0" collapsed="false">
      <c r="A346" s="1" t="s">
        <v>3089</v>
      </c>
      <c r="B346" s="1" t="s">
        <v>3090</v>
      </c>
      <c r="C346" s="1" t="s">
        <v>3099</v>
      </c>
      <c r="D346" s="0" t="str">
        <f aca="false">LOWER(SUBSTITUTE(C346," ","-"))</f>
        <v>computer-basics:-types-of-computers-incomplete</v>
      </c>
      <c r="E346" s="0" t="s">
        <v>3541</v>
      </c>
      <c r="F346" s="0" t="e">
        <f aca="false">VLOOKUP(E346,Temp3!$B$1:$K$362,10,0)</f>
        <v>#N/A</v>
      </c>
    </row>
    <row r="347" customFormat="false" ht="12.75" hidden="false" customHeight="true" outlineLevel="0" collapsed="false">
      <c r="A347" s="1" t="s">
        <v>3089</v>
      </c>
      <c r="B347" s="1" t="s">
        <v>3090</v>
      </c>
      <c r="C347" s="1" t="s">
        <v>3100</v>
      </c>
      <c r="D347" s="0" t="str">
        <f aca="false">LOWER(SUBSTITUTE(C347," ","-"))</f>
        <v>computer-basics:-more-on-the-motherboard-incomplete</v>
      </c>
      <c r="E347" s="0" t="s">
        <v>3542</v>
      </c>
      <c r="F347" s="0" t="e">
        <f aca="false">VLOOKUP(E347,Temp3!$B$1:$K$362,10,0)</f>
        <v>#N/A</v>
      </c>
    </row>
    <row r="348" customFormat="false" ht="12.75" hidden="false" customHeight="true" outlineLevel="0" collapsed="false">
      <c r="A348" s="1" t="s">
        <v>3089</v>
      </c>
      <c r="B348" s="1" t="s">
        <v>3090</v>
      </c>
      <c r="C348" s="1" t="s">
        <v>3101</v>
      </c>
      <c r="D348" s="0" t="str">
        <f aca="false">LOWER(SUBSTITUTE(C348," ","-"))</f>
        <v>computer-basics:-data-networks-incomplete</v>
      </c>
      <c r="E348" s="0" t="s">
        <v>3543</v>
      </c>
      <c r="F348" s="0" t="e">
        <f aca="false">VLOOKUP(E348,Temp3!$B$1:$K$362,10,0)</f>
        <v>#N/A</v>
      </c>
    </row>
    <row r="349" customFormat="false" ht="12.75" hidden="false" customHeight="true" outlineLevel="0" collapsed="false">
      <c r="A349" s="1" t="s">
        <v>3089</v>
      </c>
      <c r="B349" s="1" t="s">
        <v>3090</v>
      </c>
      <c r="C349" s="1" t="s">
        <v>3102</v>
      </c>
      <c r="D349" s="0" t="str">
        <f aca="false">LOWER(SUBSTITUTE(C349," ","-"))</f>
        <v>computer-basics:-ip-addresses-incomplete</v>
      </c>
      <c r="E349" s="0" t="s">
        <v>3544</v>
      </c>
      <c r="F349" s="0" t="e">
        <f aca="false">VLOOKUP(E349,Temp3!$B$1:$K$362,10,0)</f>
        <v>#N/A</v>
      </c>
    </row>
    <row r="350" customFormat="false" ht="12.75" hidden="false" customHeight="true" outlineLevel="0" collapsed="false">
      <c r="A350" s="1" t="s">
        <v>3089</v>
      </c>
      <c r="B350" s="1" t="s">
        <v>3090</v>
      </c>
      <c r="C350" s="1" t="s">
        <v>3103</v>
      </c>
      <c r="D350" s="0" t="str">
        <f aca="false">LOWER(SUBSTITUTE(C350," ","-"))</f>
        <v>computer-basics:-how-the-internet-works-incomplete</v>
      </c>
      <c r="E350" s="0" t="s">
        <v>3545</v>
      </c>
      <c r="F350" s="0" t="e">
        <f aca="false">VLOOKUP(E350,Temp3!$B$1:$K$362,10,0)</f>
        <v>#N/A</v>
      </c>
    </row>
    <row r="351" customFormat="false" ht="12.75" hidden="false" customHeight="true" outlineLevel="0" collapsed="false">
      <c r="A351" s="1" t="s">
        <v>3089</v>
      </c>
      <c r="B351" s="1" t="s">
        <v>3090</v>
      </c>
      <c r="C351" s="1" t="s">
        <v>3104</v>
      </c>
      <c r="D351" s="0" t="str">
        <f aca="false">LOWER(SUBSTITUTE(C351," ","-"))</f>
        <v>computer-basics:-software-incomplete</v>
      </c>
      <c r="E351" s="0" t="s">
        <v>3546</v>
      </c>
      <c r="F351" s="0" t="e">
        <f aca="false">VLOOKUP(E351,Temp3!$B$1:$K$362,10,0)</f>
        <v>#N/A</v>
      </c>
    </row>
    <row r="352" customFormat="false" ht="12.75" hidden="false" customHeight="true" outlineLevel="0" collapsed="false">
      <c r="A352" s="1" t="s">
        <v>3089</v>
      </c>
      <c r="B352" s="1" t="s">
        <v>3090</v>
      </c>
      <c r="C352" s="1" t="s">
        <v>3105</v>
      </c>
      <c r="D352" s="0" t="str">
        <f aca="false">LOWER(SUBSTITUTE(C352," ","-"))</f>
        <v>computer-basics:-content-delivery-networks-incomplete</v>
      </c>
      <c r="E352" s="0" t="s">
        <v>3547</v>
      </c>
      <c r="F352" s="0" t="e">
        <f aca="false">VLOOKUP(E352,Temp3!$B$1:$K$362,10,0)</f>
        <v>#N/A</v>
      </c>
    </row>
    <row r="353" customFormat="false" ht="12.75" hidden="false" customHeight="true" outlineLevel="0" collapsed="false">
      <c r="A353" s="1" t="s">
        <v>3089</v>
      </c>
      <c r="B353" s="1" t="s">
        <v>3106</v>
      </c>
      <c r="C353" s="1" t="s">
        <v>3107</v>
      </c>
      <c r="D353" s="0" t="str">
        <f aca="false">LOWER(SUBSTITUTE(C353," ","-"))</f>
        <v>the-dom:-what's-the-document-object-model?-incomplete</v>
      </c>
      <c r="E353" s="0" t="s">
        <v>3548</v>
      </c>
      <c r="F353" s="0" t="e">
        <f aca="false">VLOOKUP(E353,Temp3!$B$1:$K$362,10,0)</f>
        <v>#N/A</v>
      </c>
      <c r="H353" s="1" t="s">
        <v>3108</v>
      </c>
      <c r="I353" s="0" t="n">
        <f aca="false">30</f>
        <v>30</v>
      </c>
      <c r="J353" s="1" t="s">
        <v>3313</v>
      </c>
    </row>
    <row r="354" customFormat="false" ht="12.75" hidden="false" customHeight="true" outlineLevel="0" collapsed="false">
      <c r="A354" s="1" t="s">
        <v>3089</v>
      </c>
      <c r="B354" s="1" t="s">
        <v>3106</v>
      </c>
      <c r="C354" s="1" t="s">
        <v>3109</v>
      </c>
      <c r="D354" s="0" t="str">
        <f aca="false">LOWER(SUBSTITUTE(C354," ","-"))</f>
        <v>the-dom:-style-in-the-header,-script-in-the-footer-incomplete</v>
      </c>
      <c r="E354" s="0" t="s">
        <v>3549</v>
      </c>
      <c r="F354" s="0" t="e">
        <f aca="false">VLOOKUP(E354,Temp3!$B$1:$K$362,10,0)</f>
        <v>#N/A</v>
      </c>
    </row>
    <row r="355" customFormat="false" ht="12.75" hidden="false" customHeight="true" outlineLevel="0" collapsed="false">
      <c r="A355" s="1" t="s">
        <v>3089</v>
      </c>
      <c r="B355" s="1" t="s">
        <v>3110</v>
      </c>
      <c r="C355" s="1" t="s">
        <v>3111</v>
      </c>
      <c r="D355" s="0" t="str">
        <f aca="false">LOWER(SUBSTITUTE(C355," ","-"))</f>
        <v>javascript-lingo:-mdn-and-documentation-incomplete</v>
      </c>
      <c r="E355" s="0" t="s">
        <v>3550</v>
      </c>
      <c r="F355" s="0" t="e">
        <f aca="false">VLOOKUP(E355,Temp3!$B$1:$K$362,10,0)</f>
        <v>#N/A</v>
      </c>
    </row>
    <row r="356" customFormat="false" ht="12.75" hidden="false" customHeight="true" outlineLevel="0" collapsed="false">
      <c r="A356" s="1" t="s">
        <v>3089</v>
      </c>
      <c r="B356" s="1" t="s">
        <v>3110</v>
      </c>
      <c r="C356" s="1" t="s">
        <v>3112</v>
      </c>
      <c r="D356" s="0" t="str">
        <f aca="false">LOWER(SUBSTITUTE(C356," ","-"))</f>
        <v>javascript-lingo:-value-types-incomplete</v>
      </c>
      <c r="E356" s="0" t="s">
        <v>3551</v>
      </c>
      <c r="F356" s="0" t="e">
        <f aca="false">VLOOKUP(E356,Temp3!$B$1:$K$362,10,0)</f>
        <v>#N/A</v>
      </c>
    </row>
    <row r="357" customFormat="false" ht="12.75" hidden="false" customHeight="true" outlineLevel="0" collapsed="false">
      <c r="A357" s="1" t="s">
        <v>3089</v>
      </c>
      <c r="B357" s="1" t="s">
        <v>3110</v>
      </c>
      <c r="C357" s="1" t="s">
        <v>3113</v>
      </c>
      <c r="D357" s="0" t="str">
        <f aca="false">LOWER(SUBSTITUTE(C357," ","-"))</f>
        <v>javascript-lingo:-variables-&amp;-camelcase-incomplete</v>
      </c>
      <c r="E357" s="0" t="s">
        <v>3552</v>
      </c>
      <c r="F357" s="0" t="e">
        <f aca="false">VLOOKUP(E357,Temp3!$B$1:$K$362,10,0)</f>
        <v>#N/A</v>
      </c>
    </row>
    <row r="358" customFormat="false" ht="12.75" hidden="false" customHeight="true" outlineLevel="0" collapsed="false">
      <c r="A358" s="1" t="s">
        <v>3089</v>
      </c>
      <c r="B358" s="1" t="s">
        <v>3110</v>
      </c>
      <c r="C358" s="1" t="s">
        <v>3114</v>
      </c>
      <c r="D358" s="0" t="str">
        <f aca="false">LOWER(SUBSTITUTE(C358," ","-"))</f>
        <v>javascript-lingo:-arrays-&amp;-objects-incomplete</v>
      </c>
      <c r="E358" s="0" t="s">
        <v>3553</v>
      </c>
      <c r="F358" s="0" t="e">
        <f aca="false">VLOOKUP(E358,Temp3!$B$1:$K$362,10,0)</f>
        <v>#N/A</v>
      </c>
    </row>
    <row r="359" customFormat="false" ht="12.75" hidden="false" customHeight="true" outlineLevel="0" collapsed="false">
      <c r="A359" s="1" t="s">
        <v>3089</v>
      </c>
      <c r="B359" s="1" t="s">
        <v>3110</v>
      </c>
      <c r="C359" s="1" t="s">
        <v>3115</v>
      </c>
      <c r="D359" s="0" t="str">
        <f aca="false">LOWER(SUBSTITUTE(C359," ","-"))</f>
        <v>javascript-lingo:-finding-and-indexing-data-in-arrays-incomplete</v>
      </c>
      <c r="E359" s="0" t="s">
        <v>3554</v>
      </c>
      <c r="F359" s="0" t="e">
        <f aca="false">VLOOKUP(E359,Temp3!$B$1:$K$362,10,0)</f>
        <v>#N/A</v>
      </c>
    </row>
    <row r="360" customFormat="false" ht="12.75" hidden="false" customHeight="true" outlineLevel="0" collapsed="false">
      <c r="A360" s="1" t="s">
        <v>3089</v>
      </c>
      <c r="B360" s="1" t="s">
        <v>3110</v>
      </c>
      <c r="C360" s="1" t="s">
        <v>3116</v>
      </c>
      <c r="D360" s="0" t="str">
        <f aca="false">LOWER(SUBSTITUTE(C360," ","-"))</f>
        <v>javascript-lingo:-manipulating-data-incomplete</v>
      </c>
      <c r="E360" s="0" t="s">
        <v>3555</v>
      </c>
      <c r="F360" s="0" t="e">
        <f aca="false">VLOOKUP(E360,Temp3!$B$1:$K$362,10,0)</f>
        <v>#N/A</v>
      </c>
    </row>
    <row r="361" customFormat="false" ht="12.75" hidden="false" customHeight="true" outlineLevel="0" collapsed="false">
      <c r="A361" s="1" t="s">
        <v>3089</v>
      </c>
      <c r="B361" s="1" t="s">
        <v>3110</v>
      </c>
      <c r="C361" s="1" t="s">
        <v>3117</v>
      </c>
      <c r="D361" s="0" t="str">
        <f aca="false">LOWER(SUBSTITUTE(C361," ","-"))</f>
        <v>javascript-lingo:-math-incomplete</v>
      </c>
      <c r="E361" s="0" t="s">
        <v>3556</v>
      </c>
      <c r="F361" s="0" t="e">
        <f aca="false">VLOOKUP(E361,Temp3!$B$1:$K$362,10,0)</f>
        <v>#N/A</v>
      </c>
    </row>
    <row r="362" customFormat="false" ht="12.75" hidden="false" customHeight="true" outlineLevel="0" collapsed="false">
      <c r="A362" s="1" t="s">
        <v>3089</v>
      </c>
      <c r="B362" s="1" t="s">
        <v>3110</v>
      </c>
      <c r="C362" s="1" t="s">
        <v>3118</v>
      </c>
      <c r="D362" s="0" t="str">
        <f aca="false">LOWER(SUBSTITUTE(C362," ","-"))</f>
        <v>javascript-lingo:-loops-incomplete</v>
      </c>
      <c r="E362" s="0" t="s">
        <v>3557</v>
      </c>
      <c r="F362" s="0" t="e">
        <f aca="false">VLOOKUP(E362,Temp3!$B$1:$K$362,10,0)</f>
        <v>#N/A</v>
      </c>
    </row>
    <row r="363" customFormat="false" ht="12.75" hidden="false" customHeight="true" outlineLevel="0" collapsed="false">
      <c r="A363" s="1" t="s">
        <v>3089</v>
      </c>
      <c r="B363" s="1" t="s">
        <v>3110</v>
      </c>
      <c r="C363" s="1" t="s">
        <v>3119</v>
      </c>
      <c r="D363" s="0" t="str">
        <f aca="false">LOWER(SUBSTITUTE(C363," ","-"))</f>
        <v>javascript-lingo:-regular-expressions-incomplete</v>
      </c>
      <c r="E363" s="0" t="s">
        <v>3558</v>
      </c>
      <c r="F363" s="0" t="e">
        <f aca="false">VLOOKUP(E363,Temp3!$B$1:$K$362,10,0)</f>
        <v>#N/A</v>
      </c>
    </row>
    <row r="364" customFormat="false" ht="12.75" hidden="false" customHeight="true" outlineLevel="0" collapsed="false">
      <c r="A364" s="1" t="s">
        <v>3089</v>
      </c>
      <c r="B364" s="1" t="s">
        <v>3120</v>
      </c>
      <c r="C364" s="1" t="s">
        <v>3121</v>
      </c>
      <c r="D364" s="0" t="str">
        <f aca="false">LOWER(SUBSTITUTE(C364," ","-"))</f>
        <v>chrome-dev-tools:-elements-incomplete</v>
      </c>
      <c r="E364" s="0" t="s">
        <v>3559</v>
      </c>
      <c r="F364" s="0" t="e">
        <f aca="false">VLOOKUP(E364,Temp3!$B$1:$K$362,10,0)</f>
        <v>#N/A</v>
      </c>
      <c r="H364" s="1" t="s">
        <v>3122</v>
      </c>
      <c r="I364" s="0" t="n">
        <f aca="false">60</f>
        <v>60</v>
      </c>
      <c r="J364" s="0" t="e">
        <f aca="false">SUM(F364:F372)</f>
        <v>#N/A</v>
      </c>
    </row>
    <row r="365" customFormat="false" ht="12.75" hidden="false" customHeight="true" outlineLevel="0" collapsed="false">
      <c r="A365" s="1" t="s">
        <v>3089</v>
      </c>
      <c r="B365" s="1" t="s">
        <v>3120</v>
      </c>
      <c r="C365" s="1" t="s">
        <v>3123</v>
      </c>
      <c r="D365" s="0" t="str">
        <f aca="false">LOWER(SUBSTITUTE(C365," ","-"))</f>
        <v>chrome-dev-tools:-network-incomplete</v>
      </c>
      <c r="E365" s="0" t="s">
        <v>3560</v>
      </c>
      <c r="F365" s="0" t="e">
        <f aca="false">VLOOKUP(E365,Temp3!$B$1:$K$362,10,0)</f>
        <v>#N/A</v>
      </c>
    </row>
    <row r="366" customFormat="false" ht="12.75" hidden="false" customHeight="true" outlineLevel="0" collapsed="false">
      <c r="A366" s="1" t="s">
        <v>3089</v>
      </c>
      <c r="B366" s="1" t="s">
        <v>3120</v>
      </c>
      <c r="C366" s="1" t="s">
        <v>3124</v>
      </c>
      <c r="D366" s="0" t="str">
        <f aca="false">LOWER(SUBSTITUTE(C366," ","-"))</f>
        <v>chrome-dev-tools:-sources-incomplete</v>
      </c>
      <c r="E366" s="0" t="s">
        <v>3561</v>
      </c>
      <c r="F366" s="0" t="e">
        <f aca="false">VLOOKUP(E366,Temp3!$B$1:$K$362,10,0)</f>
        <v>#N/A</v>
      </c>
    </row>
    <row r="367" customFormat="false" ht="12.75" hidden="false" customHeight="true" outlineLevel="0" collapsed="false">
      <c r="A367" s="1" t="s">
        <v>3089</v>
      </c>
      <c r="B367" s="1" t="s">
        <v>3120</v>
      </c>
      <c r="C367" s="1" t="s">
        <v>3125</v>
      </c>
      <c r="D367" s="0" t="str">
        <f aca="false">LOWER(SUBSTITUTE(C367," ","-"))</f>
        <v>chrome-dev-tools:-timeline-incomplete</v>
      </c>
      <c r="E367" s="0" t="s">
        <v>3562</v>
      </c>
      <c r="F367" s="0" t="e">
        <f aca="false">VLOOKUP(E367,Temp3!$B$1:$K$362,10,0)</f>
        <v>#N/A</v>
      </c>
    </row>
    <row r="368" customFormat="false" ht="12.75" hidden="false" customHeight="true" outlineLevel="0" collapsed="false">
      <c r="A368" s="1" t="s">
        <v>3089</v>
      </c>
      <c r="B368" s="1" t="s">
        <v>3120</v>
      </c>
      <c r="C368" s="1" t="s">
        <v>3126</v>
      </c>
      <c r="D368" s="0" t="str">
        <f aca="false">LOWER(SUBSTITUTE(C368," ","-"))</f>
        <v>chrome-dev-tools:-profiles-incomplete</v>
      </c>
      <c r="E368" s="0" t="s">
        <v>3563</v>
      </c>
      <c r="F368" s="0" t="e">
        <f aca="false">VLOOKUP(E368,Temp3!$B$1:$K$362,10,0)</f>
        <v>#N/A</v>
      </c>
    </row>
    <row r="369" customFormat="false" ht="12.75" hidden="false" customHeight="true" outlineLevel="0" collapsed="false">
      <c r="A369" s="1" t="s">
        <v>3089</v>
      </c>
      <c r="B369" s="1" t="s">
        <v>3120</v>
      </c>
      <c r="C369" s="1" t="s">
        <v>3127</v>
      </c>
      <c r="D369" s="0" t="str">
        <f aca="false">LOWER(SUBSTITUTE(C369," ","-"))</f>
        <v>chrome-dev-tools:-resources-incomplete</v>
      </c>
      <c r="E369" s="0" t="s">
        <v>3564</v>
      </c>
      <c r="F369" s="0" t="e">
        <f aca="false">VLOOKUP(E369,Temp3!$B$1:$K$362,10,0)</f>
        <v>#N/A</v>
      </c>
    </row>
    <row r="370" customFormat="false" ht="12.75" hidden="false" customHeight="true" outlineLevel="0" collapsed="false">
      <c r="A370" s="1" t="s">
        <v>3089</v>
      </c>
      <c r="B370" s="1" t="s">
        <v>3120</v>
      </c>
      <c r="C370" s="1" t="s">
        <v>3128</v>
      </c>
      <c r="D370" s="0" t="str">
        <f aca="false">LOWER(SUBSTITUTE(C370," ","-"))</f>
        <v>chrome-dev-tools:-audits-incomplete</v>
      </c>
      <c r="E370" s="0" t="s">
        <v>3565</v>
      </c>
      <c r="F370" s="0" t="e">
        <f aca="false">VLOOKUP(E370,Temp3!$B$1:$K$362,10,0)</f>
        <v>#N/A</v>
      </c>
    </row>
    <row r="371" customFormat="false" ht="12.75" hidden="false" customHeight="true" outlineLevel="0" collapsed="false">
      <c r="A371" s="1" t="s">
        <v>3089</v>
      </c>
      <c r="B371" s="1" t="s">
        <v>3120</v>
      </c>
      <c r="C371" s="1" t="s">
        <v>3129</v>
      </c>
      <c r="D371" s="0" t="str">
        <f aca="false">LOWER(SUBSTITUTE(C371," ","-"))</f>
        <v>chrome-dev-tools:-console-incomplete</v>
      </c>
      <c r="E371" s="0" t="s">
        <v>3566</v>
      </c>
      <c r="F371" s="0" t="e">
        <f aca="false">VLOOKUP(E371,Temp3!$B$1:$K$362,10,0)</f>
        <v>#N/A</v>
      </c>
    </row>
    <row r="372" customFormat="false" ht="12.75" hidden="false" customHeight="true" outlineLevel="0" collapsed="false">
      <c r="A372" s="1" t="s">
        <v>3089</v>
      </c>
      <c r="B372" s="1" t="s">
        <v>3120</v>
      </c>
      <c r="C372" s="1" t="s">
        <v>3130</v>
      </c>
      <c r="D372" s="0" t="str">
        <f aca="false">LOWER(SUBSTITUTE(C372," ","-"))</f>
        <v>chrome-dev-tools:-summary-incomplete</v>
      </c>
      <c r="E372" s="0" t="s">
        <v>3567</v>
      </c>
      <c r="F372" s="0" t="e">
        <f aca="false">VLOOKUP(E372,Temp3!$B$1:$K$362,10,0)</f>
        <v>#N/A</v>
      </c>
    </row>
    <row r="373" customFormat="false" ht="12.75" hidden="false" customHeight="true" outlineLevel="0" collapsed="false">
      <c r="A373" s="1" t="s">
        <v>3089</v>
      </c>
      <c r="B373" s="1" t="s">
        <v>3131</v>
      </c>
      <c r="C373" s="1" t="s">
        <v>3132</v>
      </c>
      <c r="D373" s="0" t="str">
        <f aca="false">LOWER(SUBSTITUTE(C373," ","-"))</f>
        <v>big-o-notation:-what-it-is-and-why-you-should-care-incomplete</v>
      </c>
      <c r="E373" s="0" t="s">
        <v>3568</v>
      </c>
      <c r="F373" s="0" t="e">
        <f aca="false">VLOOKUP(E373,Temp3!$B$1:$K$362,10,0)</f>
        <v>#N/A</v>
      </c>
      <c r="H373" s="1" t="s">
        <v>3108</v>
      </c>
    </row>
    <row r="374" customFormat="false" ht="12.75" hidden="false" customHeight="true" outlineLevel="0" collapsed="false">
      <c r="A374" s="1" t="s">
        <v>3089</v>
      </c>
      <c r="B374" s="1" t="s">
        <v>3131</v>
      </c>
      <c r="C374" s="1" t="s">
        <v>3133</v>
      </c>
      <c r="D374" s="0" t="str">
        <f aca="false">LOWER(SUBSTITUTE(C374," ","-"))</f>
        <v>big-o-notation:-a-few-examples-incomplete</v>
      </c>
      <c r="E374" s="0" t="s">
        <v>3569</v>
      </c>
      <c r="F374" s="0" t="e">
        <f aca="false">VLOOKUP(E374,Temp3!$B$1:$K$362,10,0)</f>
        <v>#N/A</v>
      </c>
    </row>
    <row r="375" customFormat="false" ht="12.75" hidden="false" customHeight="true" outlineLevel="0" collapsed="false">
      <c r="A375" s="1" t="s">
        <v>3089</v>
      </c>
      <c r="B375" s="1" t="s">
        <v>3134</v>
      </c>
      <c r="C375" s="1" t="s">
        <v>3135</v>
      </c>
      <c r="D375" s="0" t="str">
        <f aca="false">LOWER(SUBSTITUTE(C375," ","-"))</f>
        <v>learn-accessibility-challenges-incomplete - coming-soon</v>
      </c>
      <c r="E375" s="0" t="s">
        <v>3570</v>
      </c>
      <c r="F375" s="0" t="e">
        <f aca="false">VLOOKUP(E375,Temp3!$B$1:$K$362,10,0)</f>
        <v>#N/A</v>
      </c>
      <c r="H375" s="1" t="s">
        <v>3136</v>
      </c>
    </row>
    <row r="376" customFormat="false" ht="12.75" hidden="false" customHeight="true" outlineLevel="0" collapsed="false">
      <c r="A376" s="1" t="s">
        <v>3089</v>
      </c>
      <c r="B376" s="1" t="s">
        <v>3137</v>
      </c>
      <c r="C376" s="1" t="s">
        <v>3138</v>
      </c>
      <c r="D376" s="0" t="str">
        <f aca="false">LOWER(SUBSTITUTE(C376," ","-"))</f>
        <v>learn-agile-challenges-incomplete - coming-soon</v>
      </c>
      <c r="E376" s="0" t="s">
        <v>3571</v>
      </c>
      <c r="F376" s="0" t="e">
        <f aca="false">VLOOKUP(E376,Temp3!$B$1:$K$362,10,0)</f>
        <v>#N/A</v>
      </c>
      <c r="H376" s="1" t="s">
        <v>3136</v>
      </c>
    </row>
    <row r="377" customFormat="false" ht="12.75" hidden="false" customHeight="true" outlineLevel="0" collapsed="false">
      <c r="A377" s="1" t="s">
        <v>3089</v>
      </c>
      <c r="B377" s="1" t="s">
        <v>3139</v>
      </c>
      <c r="C377" s="1" t="s">
        <v>3140</v>
      </c>
      <c r="D377" s="0" t="str">
        <f aca="false">LOWER(SUBSTITUTE(C377," ","-"))</f>
        <v>learn-computer-science-challenges-incomplete - coming-soon</v>
      </c>
      <c r="E377" s="0" t="s">
        <v>3572</v>
      </c>
      <c r="F377" s="0" t="e">
        <f aca="false">VLOOKUP(E377,Temp3!$B$1:$K$362,10,0)</f>
        <v>#N/A</v>
      </c>
      <c r="H377" s="1" t="s">
        <v>3136</v>
      </c>
    </row>
    <row r="378" customFormat="false" ht="12.75" hidden="false" customHeight="true" outlineLevel="0" collapsed="false">
      <c r="A378" s="1" t="s">
        <v>3089</v>
      </c>
      <c r="B378" s="1" t="s">
        <v>3141</v>
      </c>
      <c r="C378" s="1" t="s">
        <v>3142</v>
      </c>
      <c r="D378" s="0" t="str">
        <f aca="false">LOWER(SUBSTITUTE(C378," ","-"))</f>
        <v>learn-data-visualization-challenges-incomplete - coming-soon</v>
      </c>
      <c r="E378" s="0" t="s">
        <v>3573</v>
      </c>
      <c r="F378" s="0" t="e">
        <f aca="false">VLOOKUP(E378,Temp3!$B$1:$K$362,10,0)</f>
        <v>#N/A</v>
      </c>
      <c r="H378" s="1" t="s">
        <v>3136</v>
      </c>
    </row>
    <row r="379" customFormat="false" ht="12.75" hidden="false" customHeight="true" outlineLevel="0" collapsed="false">
      <c r="A379" s="1" t="s">
        <v>3089</v>
      </c>
      <c r="B379" s="1" t="s">
        <v>3143</v>
      </c>
      <c r="C379" s="1" t="s">
        <v>3144</v>
      </c>
      <c r="D379" s="0" t="str">
        <f aca="false">LOWER(SUBSTITUTE(C379," ","-"))</f>
        <v>learn-embedded-and-internet-of-things-challenges-incomplete - coming-soon</v>
      </c>
      <c r="E379" s="0" t="s">
        <v>3574</v>
      </c>
      <c r="F379" s="0" t="e">
        <f aca="false">VLOOKUP(E379,Temp3!$B$1:$K$362,10,0)</f>
        <v>#N/A</v>
      </c>
      <c r="H379" s="1" t="s">
        <v>3136</v>
      </c>
    </row>
    <row r="380" customFormat="false" ht="12.75" hidden="false" customHeight="true" outlineLevel="0" collapsed="false">
      <c r="A380" s="1" t="s">
        <v>3089</v>
      </c>
      <c r="B380" s="1" t="s">
        <v>3145</v>
      </c>
      <c r="C380" s="1" t="s">
        <v>3146</v>
      </c>
      <c r="D380" s="0" t="str">
        <f aca="false">LOWER(SUBSTITUTE(C380," ","-"))</f>
        <v>learn-game-development-challenges-incomplete - coming-soon</v>
      </c>
      <c r="E380" s="0" t="s">
        <v>3575</v>
      </c>
      <c r="F380" s="0" t="e">
        <f aca="false">VLOOKUP(E380,Temp3!$B$1:$K$362,10,0)</f>
        <v>#N/A</v>
      </c>
      <c r="H380" s="1" t="s">
        <v>3136</v>
      </c>
    </row>
    <row r="381" customFormat="false" ht="12.75" hidden="false" customHeight="true" outlineLevel="0" collapsed="false">
      <c r="A381" s="1" t="s">
        <v>3089</v>
      </c>
      <c r="B381" s="1" t="s">
        <v>3147</v>
      </c>
      <c r="C381" s="1" t="s">
        <v>3148</v>
      </c>
      <c r="D381" s="0" t="str">
        <f aca="false">LOWER(SUBSTITUTE(C381," ","-"))</f>
        <v>learn-gamification-challenges-incomplete - coming-soon</v>
      </c>
      <c r="E381" s="0" t="s">
        <v>3576</v>
      </c>
      <c r="F381" s="0" t="e">
        <f aca="false">VLOOKUP(E381,Temp3!$B$1:$K$362,10,0)</f>
        <v>#N/A</v>
      </c>
      <c r="H381" s="1" t="s">
        <v>3136</v>
      </c>
    </row>
    <row r="382" customFormat="false" ht="12.75" hidden="false" customHeight="true" outlineLevel="0" collapsed="false">
      <c r="A382" s="1" t="s">
        <v>3089</v>
      </c>
      <c r="B382" s="1" t="s">
        <v>3149</v>
      </c>
      <c r="C382" s="1" t="s">
        <v>3150</v>
      </c>
      <c r="D382" s="0" t="str">
        <f aca="false">LOWER(SUBSTITUTE(C382," ","-"))</f>
        <v>learn-machine-learning-challenges-incomplete - coming-soon</v>
      </c>
      <c r="E382" s="0" t="s">
        <v>3577</v>
      </c>
      <c r="F382" s="0" t="e">
        <f aca="false">VLOOKUP(E382,Temp3!$B$1:$K$362,10,0)</f>
        <v>#N/A</v>
      </c>
      <c r="H382" s="1" t="s">
        <v>3136</v>
      </c>
    </row>
    <row r="383" customFormat="false" ht="12.75" hidden="false" customHeight="true" outlineLevel="0" collapsed="false">
      <c r="A383" s="1" t="s">
        <v>3089</v>
      </c>
      <c r="B383" s="1" t="s">
        <v>3151</v>
      </c>
      <c r="C383" s="1" t="s">
        <v>3152</v>
      </c>
      <c r="D383" s="0" t="str">
        <f aca="false">LOWER(SUBSTITUTE(C383," ","-"))</f>
        <v>learn-math-for-programmers-challenges-incomplete - coming-soon</v>
      </c>
      <c r="E383" s="0" t="s">
        <v>3578</v>
      </c>
      <c r="F383" s="0" t="e">
        <f aca="false">VLOOKUP(E383,Temp3!$B$1:$K$362,10,0)</f>
        <v>#N/A</v>
      </c>
      <c r="H383" s="1" t="s">
        <v>3136</v>
      </c>
    </row>
    <row r="384" customFormat="false" ht="12.75" hidden="false" customHeight="true" outlineLevel="0" collapsed="false">
      <c r="A384" s="1" t="s">
        <v>3089</v>
      </c>
      <c r="B384" s="1" t="s">
        <v>3153</v>
      </c>
      <c r="C384" s="1" t="s">
        <v>3154</v>
      </c>
      <c r="D384" s="0" t="str">
        <f aca="false">LOWER(SUBSTITUTE(C384," ","-"))</f>
        <v>learn-mobile-javascript-development-challenges-incomplete - coming-soon</v>
      </c>
      <c r="E384" s="0" t="s">
        <v>3579</v>
      </c>
      <c r="F384" s="0" t="e">
        <f aca="false">VLOOKUP(E384,Temp3!$B$1:$K$362,10,0)</f>
        <v>#N/A</v>
      </c>
      <c r="H384" s="1" t="s">
        <v>3136</v>
      </c>
    </row>
    <row r="385" customFormat="false" ht="12.75" hidden="false" customHeight="true" outlineLevel="0" collapsed="false">
      <c r="A385" s="1" t="s">
        <v>3089</v>
      </c>
      <c r="B385" s="1" t="s">
        <v>3155</v>
      </c>
      <c r="C385" s="1" t="s">
        <v>3156</v>
      </c>
      <c r="D385" s="0" t="str">
        <f aca="false">LOWER(SUBSTITUTE(C385," ","-"))</f>
        <v>learn-devops-challenges-incomplete - coming-soon</v>
      </c>
      <c r="E385" s="0" t="s">
        <v>3580</v>
      </c>
      <c r="F385" s="0" t="e">
        <f aca="false">VLOOKUP(E385,Temp3!$B$1:$K$362,10,0)</f>
        <v>#N/A</v>
      </c>
      <c r="H385" s="1" t="s">
        <v>3136</v>
      </c>
    </row>
    <row r="386" customFormat="false" ht="12.75" hidden="false" customHeight="true" outlineLevel="0" collapsed="false">
      <c r="A386" s="1" t="s">
        <v>3089</v>
      </c>
      <c r="B386" s="1" t="s">
        <v>3157</v>
      </c>
      <c r="C386" s="1" t="s">
        <v>3158</v>
      </c>
      <c r="D386" s="0" t="str">
        <f aca="false">LOWER(SUBSTITUTE(C386," ","-"))</f>
        <v>learn-software-engineering-principles-challenges-incomplete - coming-soon</v>
      </c>
      <c r="E386" s="0" t="s">
        <v>3581</v>
      </c>
      <c r="F386" s="0" t="e">
        <f aca="false">VLOOKUP(E386,Temp3!$B$1:$K$362,10,0)</f>
        <v>#N/A</v>
      </c>
      <c r="H386" s="1" t="s">
        <v>3136</v>
      </c>
    </row>
    <row r="387" customFormat="false" ht="12.75" hidden="false" customHeight="true" outlineLevel="0" collapsed="false">
      <c r="A387" s="1" t="s">
        <v>3089</v>
      </c>
      <c r="B387" s="1" t="s">
        <v>3159</v>
      </c>
      <c r="C387" s="1" t="s">
        <v>3160</v>
      </c>
      <c r="D387" s="0" t="str">
        <f aca="false">LOWER(SUBSTITUTE(C387," ","-"))</f>
        <v>learn-statistics-challenges-incomplete - coming-soon</v>
      </c>
      <c r="E387" s="0" t="s">
        <v>3582</v>
      </c>
      <c r="F387" s="0" t="e">
        <f aca="false">VLOOKUP(E387,Temp3!$B$1:$K$362,10,0)</f>
        <v>#N/A</v>
      </c>
      <c r="H387" s="1" t="s">
        <v>3136</v>
      </c>
    </row>
    <row r="388" customFormat="false" ht="12.75" hidden="false" customHeight="true" outlineLevel="0" collapsed="false">
      <c r="A388" s="1" t="s">
        <v>3089</v>
      </c>
      <c r="B388" s="1" t="s">
        <v>3161</v>
      </c>
      <c r="C388" s="1" t="s">
        <v>3162</v>
      </c>
      <c r="D388" s="0" t="str">
        <f aca="false">LOWER(SUBSTITUTE(C388," ","-"))</f>
        <v>learn-tools-challenges-incomplete - coming-soon</v>
      </c>
      <c r="E388" s="0" t="s">
        <v>3583</v>
      </c>
      <c r="F388" s="0" t="e">
        <f aca="false">VLOOKUP(E388,Temp3!$B$1:$K$362,10,0)</f>
        <v>#N/A</v>
      </c>
      <c r="H388" s="1" t="s">
        <v>3136</v>
      </c>
    </row>
    <row r="389" customFormat="false" ht="12.75" hidden="false" customHeight="true" outlineLevel="0" collapsed="false">
      <c r="A389" s="1" t="s">
        <v>3089</v>
      </c>
      <c r="B389" s="1" t="s">
        <v>3163</v>
      </c>
      <c r="C389" s="1" t="s">
        <v>3164</v>
      </c>
      <c r="D389" s="0" t="str">
        <f aca="false">LOWER(SUBSTITUTE(C389," ","-"))</f>
        <v>learn-user-experience-design-challenges-incomplete - coming-soon</v>
      </c>
      <c r="E389" s="0" t="s">
        <v>3584</v>
      </c>
      <c r="F389" s="0" t="e">
        <f aca="false">VLOOKUP(E389,Temp3!$B$1:$K$362,10,0)</f>
        <v>#N/A</v>
      </c>
      <c r="H389" s="1" t="s">
        <v>3136</v>
      </c>
    </row>
    <row r="390" customFormat="false" ht="12.75" hidden="false" customHeight="true" outlineLevel="0" collapsed="false">
      <c r="A390" s="1" t="s">
        <v>3089</v>
      </c>
      <c r="B390" s="1" t="s">
        <v>3165</v>
      </c>
      <c r="C390" s="1" t="s">
        <v>3166</v>
      </c>
      <c r="D390" s="0" t="str">
        <f aca="false">LOWER(SUBSTITUTE(C390," ","-"))</f>
        <v>learn-visual-design-challenges-incomplete - coming-soon</v>
      </c>
      <c r="E390" s="0" t="s">
        <v>3585</v>
      </c>
      <c r="F390" s="0" t="e">
        <f aca="false">VLOOKUP(E390,Temp3!$B$1:$K$362,10,0)</f>
        <v>#N/A</v>
      </c>
      <c r="H390" s="1" t="s">
        <v>3136</v>
      </c>
    </row>
    <row r="391" customFormat="false" ht="12.75" hidden="false" customHeight="true" outlineLevel="0" collapsed="false">
      <c r="A391" s="1" t="s">
        <v>3167</v>
      </c>
      <c r="B391" s="1" t="s">
        <v>3168</v>
      </c>
      <c r="C391" s="1" t="s">
        <v>3169</v>
      </c>
      <c r="D391" s="0" t="str">
        <f aca="false">LOWER(SUBSTITUTE(C391," ","-"))</f>
        <v>greenfield-nonprofit-project-#1 - *</v>
      </c>
      <c r="E391" s="0" t="s">
        <v>3586</v>
      </c>
      <c r="F391" s="0" t="e">
        <f aca="false">VLOOKUP(E391,Temp3!$B$1:$K$362,10,0)</f>
        <v>#N/A</v>
      </c>
      <c r="H391" s="1" t="s">
        <v>3170</v>
      </c>
      <c r="I391" s="1" t="s">
        <v>3171</v>
      </c>
    </row>
    <row r="392" customFormat="false" ht="12.75" hidden="false" customHeight="true" outlineLevel="0" collapsed="false">
      <c r="A392" s="1" t="s">
        <v>3167</v>
      </c>
      <c r="B392" s="1" t="s">
        <v>3168</v>
      </c>
      <c r="C392" s="1" t="s">
        <v>3172</v>
      </c>
      <c r="D392" s="0" t="str">
        <f aca="false">LOWER(SUBSTITUTE(C392," ","-"))</f>
        <v>greenfield-nonprofit-project-#2 - *</v>
      </c>
      <c r="E392" s="0" t="s">
        <v>3587</v>
      </c>
      <c r="F392" s="0" t="e">
        <f aca="false">VLOOKUP(E392,Temp3!$B$1:$K$362,10,0)</f>
        <v>#N/A</v>
      </c>
    </row>
    <row r="393" customFormat="false" ht="12.75" hidden="false" customHeight="true" outlineLevel="0" collapsed="false">
      <c r="A393" s="1" t="s">
        <v>3167</v>
      </c>
      <c r="B393" s="1" t="s">
        <v>3168</v>
      </c>
      <c r="C393" s="1" t="s">
        <v>3173</v>
      </c>
      <c r="D393" s="0" t="str">
        <f aca="false">LOWER(SUBSTITUTE(C393," ","-"))</f>
        <v>legacy-code-nonprofit-project-#1 - *</v>
      </c>
      <c r="E393" s="0" t="s">
        <v>3588</v>
      </c>
      <c r="F393" s="0" t="e">
        <f aca="false">VLOOKUP(E393,Temp3!$B$1:$K$362,10,0)</f>
        <v>#N/A</v>
      </c>
    </row>
    <row r="394" customFormat="false" ht="12.75" hidden="false" customHeight="true" outlineLevel="0" collapsed="false">
      <c r="A394" s="1" t="s">
        <v>3167</v>
      </c>
      <c r="B394" s="1" t="s">
        <v>3168</v>
      </c>
      <c r="C394" s="1" t="s">
        <v>3174</v>
      </c>
      <c r="D394" s="0" t="str">
        <f aca="false">LOWER(SUBSTITUTE(C394," ","-"))</f>
        <v>legacy-code-nonprofit-project-#2 - *</v>
      </c>
      <c r="E394" s="0" t="s">
        <v>3589</v>
      </c>
      <c r="F394" s="0" t="e">
        <f aca="false">VLOOKUP(E394,Temp3!$B$1:$K$362,10,0)</f>
        <v>#N/A</v>
      </c>
    </row>
    <row r="395" customFormat="false" ht="12.75" hidden="false" customHeight="true" outlineLevel="0" collapsed="false">
      <c r="A395" s="1" t="s">
        <v>3167</v>
      </c>
      <c r="B395" s="1" t="s">
        <v>3168</v>
      </c>
      <c r="C395" s="1" t="s">
        <v>3175</v>
      </c>
      <c r="D395" s="0" t="str">
        <f aca="false">LOWER(SUBSTITUTE(C395," ","-"))</f>
        <v>claim-your-full-stack-development-certification</v>
      </c>
      <c r="E395" s="0" t="s">
        <v>3590</v>
      </c>
      <c r="F395" s="0" t="e">
        <f aca="false">VLOOKUP(E395,Temp3!$B$1:$K$362,10,0)</f>
        <v>#N/A</v>
      </c>
    </row>
    <row r="396" customFormat="false" ht="12.75" hidden="false" customHeight="true" outlineLevel="0" collapsed="false">
      <c r="A396" s="1" t="s">
        <v>3176</v>
      </c>
      <c r="B396" s="1" t="s">
        <v>3177</v>
      </c>
      <c r="C396" s="1" t="s">
        <v>3178</v>
      </c>
      <c r="D396" s="0" t="str">
        <f aca="false">LOWER(SUBSTITUTE(C396," ","-"))</f>
        <v>soft-skill-training</v>
      </c>
      <c r="E396" s="0" t="s">
        <v>3591</v>
      </c>
      <c r="F396" s="0" t="e">
        <f aca="false">VLOOKUP(E396,Temp3!$B$1:$K$362,10,0)</f>
        <v>#N/A</v>
      </c>
      <c r="H396" s="1" t="s">
        <v>3179</v>
      </c>
      <c r="I396" s="1" t="s">
        <v>3180</v>
      </c>
    </row>
    <row r="397" customFormat="false" ht="12.75" hidden="false" customHeight="true" outlineLevel="0" collapsed="false">
      <c r="A397" s="1" t="s">
        <v>3176</v>
      </c>
      <c r="B397" s="1" t="s">
        <v>3177</v>
      </c>
      <c r="C397" s="1" t="s">
        <v>3181</v>
      </c>
      <c r="D397" s="0" t="str">
        <f aca="false">LOWER(SUBSTITUTE(C397," ","-"))</f>
        <v>critical-thinking-training</v>
      </c>
      <c r="E397" s="0" t="s">
        <v>3592</v>
      </c>
      <c r="F397" s="0" t="e">
        <f aca="false">VLOOKUP(E397,Temp3!$B$1:$K$362,10,0)</f>
        <v>#N/A</v>
      </c>
    </row>
    <row r="398" customFormat="false" ht="12.75" hidden="false" customHeight="true" outlineLevel="0" collapsed="false">
      <c r="A398" s="1" t="s">
        <v>3176</v>
      </c>
      <c r="B398" s="1" t="s">
        <v>3177</v>
      </c>
      <c r="C398" s="1" t="s">
        <v>3182</v>
      </c>
      <c r="D398" s="0" t="str">
        <f aca="false">LOWER(SUBSTITUTE(C398," ","-"))</f>
        <v>whiteboard-coding-training</v>
      </c>
      <c r="E398" s="0" t="s">
        <v>3593</v>
      </c>
      <c r="F398" s="0" t="e">
        <f aca="false">VLOOKUP(E398,Temp3!$B$1:$K$362,10,0)</f>
        <v>#N/A</v>
      </c>
    </row>
    <row r="399" customFormat="false" ht="12.75" hidden="false" customHeight="true" outlineLevel="0" collapsed="false">
      <c r="A399" s="1" t="s">
        <v>3176</v>
      </c>
      <c r="B399" s="1" t="s">
        <v>3183</v>
      </c>
      <c r="C399" s="1" t="s">
        <v>3184</v>
      </c>
      <c r="D399" s="0" t="str">
        <f aca="false">LOWER(SUBSTITUTE(C399," ","-"))</f>
        <v>mock-interview-#1</v>
      </c>
      <c r="E399" s="0" t="s">
        <v>3594</v>
      </c>
      <c r="F399" s="0" t="e">
        <f aca="false">VLOOKUP(E399,Temp3!$B$1:$K$362,10,0)</f>
        <v>#N/A</v>
      </c>
      <c r="H399" s="1" t="s">
        <v>2842</v>
      </c>
      <c r="I399" s="1" t="s">
        <v>3185</v>
      </c>
    </row>
    <row r="400" customFormat="false" ht="12.75" hidden="false" customHeight="true" outlineLevel="0" collapsed="false">
      <c r="A400" s="1" t="s">
        <v>3176</v>
      </c>
      <c r="B400" s="1" t="s">
        <v>3183</v>
      </c>
      <c r="C400" s="1" t="s">
        <v>3186</v>
      </c>
      <c r="D400" s="0" t="str">
        <f aca="false">LOWER(SUBSTITUTE(C400," ","-"))</f>
        <v>mock-interview-#2</v>
      </c>
      <c r="E400" s="0" t="s">
        <v>3595</v>
      </c>
      <c r="F400" s="0" t="e">
        <f aca="false">VLOOKUP(E400,Temp3!$B$1:$K$362,10,0)</f>
        <v>#N/A</v>
      </c>
    </row>
    <row r="401" customFormat="false" ht="12.75" hidden="false" customHeight="true" outlineLevel="0" collapsed="false">
      <c r="A401" s="1" t="s">
        <v>3176</v>
      </c>
      <c r="B401" s="1" t="s">
        <v>3183</v>
      </c>
      <c r="C401" s="1" t="s">
        <v>3187</v>
      </c>
      <c r="D401" s="0" t="str">
        <f aca="false">LOWER(SUBSTITUTE(C401," ","-"))</f>
        <v>mock-interview-#3</v>
      </c>
      <c r="E401" s="0" t="s">
        <v>3596</v>
      </c>
      <c r="F401" s="0" t="e">
        <f aca="false">VLOOKUP(E401,Temp3!$B$1:$K$362,10,0)</f>
        <v>#N/A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2017-11-05T15:28:18Z</dcterms:modified>
  <cp:revision>6</cp:revision>
  <dc:subject/>
  <dc:title/>
</cp:coreProperties>
</file>