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"/>
    </mc:Choice>
  </mc:AlternateContent>
  <xr:revisionPtr revIDLastSave="0" documentId="8_{5E2CC8B9-C4D2-4420-94DF-37E926F2BB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kis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M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2" i="4"/>
</calcChain>
</file>

<file path=xl/sharedStrings.xml><?xml version="1.0" encoding="utf-8"?>
<sst xmlns="http://schemas.openxmlformats.org/spreadsheetml/2006/main" count="429" uniqueCount="143">
  <si>
    <t>Omistaja</t>
  </si>
  <si>
    <t>Hevosvoimia</t>
  </si>
  <si>
    <t>Korttiluokka</t>
  </si>
  <si>
    <t>Audi</t>
  </si>
  <si>
    <t>Wolkkari</t>
  </si>
  <si>
    <t>Mersu</t>
  </si>
  <si>
    <t>Volvo</t>
  </si>
  <si>
    <t>Bemari</t>
  </si>
  <si>
    <t>Auto-merkki</t>
  </si>
  <si>
    <t>C</t>
  </si>
  <si>
    <t>B</t>
  </si>
  <si>
    <t>Alessandro Woodard</t>
  </si>
  <si>
    <t>Kaia Stafford</t>
  </si>
  <si>
    <t>Jimena Faulkner</t>
  </si>
  <si>
    <t>Leonardo Chandler</t>
  </si>
  <si>
    <t>Haleigh Yates</t>
  </si>
  <si>
    <t>Annalise Bright</t>
  </si>
  <si>
    <t>Caitlyn Good</t>
  </si>
  <si>
    <t>Kyra Reilly</t>
  </si>
  <si>
    <t>Rey Whitaker</t>
  </si>
  <si>
    <t>Carolyn Cabrera</t>
  </si>
  <si>
    <t>Tyrese Rose</t>
  </si>
  <si>
    <t>Perla Parks</t>
  </si>
  <si>
    <t>Leia Anderson</t>
  </si>
  <si>
    <t>Khloe Moyer</t>
  </si>
  <si>
    <t>Hana Cooper</t>
  </si>
  <si>
    <t>Karsyn Livingston</t>
  </si>
  <si>
    <t>Malaki Gould</t>
  </si>
  <si>
    <t>Ethan Briggs</t>
  </si>
  <si>
    <t>Serena Zimmerman</t>
  </si>
  <si>
    <t>Kayden Lamb</t>
  </si>
  <si>
    <t>Annabella Shaffer</t>
  </si>
  <si>
    <t>Kali Thornton</t>
  </si>
  <si>
    <t>Fabian Reilly</t>
  </si>
  <si>
    <t>Marlee Griffith</t>
  </si>
  <si>
    <t>Ramon Bullock</t>
  </si>
  <si>
    <t>Delilah Lowe</t>
  </si>
  <si>
    <t>Semaj Dillon</t>
  </si>
  <si>
    <t>Deja Lozano</t>
  </si>
  <si>
    <t>Kelvin Stevens</t>
  </si>
  <si>
    <t>Simone Richards</t>
  </si>
  <si>
    <t>Andres Hensley</t>
  </si>
  <si>
    <t>Ian Petty</t>
  </si>
  <si>
    <t>Catalina Carter</t>
  </si>
  <si>
    <t>Kimora White</t>
  </si>
  <si>
    <t>Lauryn Gay</t>
  </si>
  <si>
    <t>Joseph Freeman</t>
  </si>
  <si>
    <t>Terrence Jarvis</t>
  </si>
  <si>
    <t>Tobias Vargas</t>
  </si>
  <si>
    <t>Broderick Wilkerson</t>
  </si>
  <si>
    <t>Kaylin Welch</t>
  </si>
  <si>
    <t>Lilly Donovan</t>
  </si>
  <si>
    <t>Audrina Carey</t>
  </si>
  <si>
    <t>Claudia Flowers</t>
  </si>
  <si>
    <t>Monique Small</t>
  </si>
  <si>
    <t>Bailee Pena</t>
  </si>
  <si>
    <t>Heidy Atkinson</t>
  </si>
  <si>
    <t>Oswaldo Webb</t>
  </si>
  <si>
    <t>Jaelyn Pennington</t>
  </si>
  <si>
    <t>Jude Koch</t>
  </si>
  <si>
    <t>Gregory Meza</t>
  </si>
  <si>
    <t>Ari Levine</t>
  </si>
  <si>
    <t>Deegan Gates</t>
  </si>
  <si>
    <t>Niko Dyer</t>
  </si>
  <si>
    <t>Jeremy Gentry</t>
  </si>
  <si>
    <t>Jovany Flores</t>
  </si>
  <si>
    <t>Shania Andrews</t>
  </si>
  <si>
    <t>Rodney Mullen</t>
  </si>
  <si>
    <t>Leroy Dalton</t>
  </si>
  <si>
    <t>Richard Page</t>
  </si>
  <si>
    <t>Destinee Mcdaniel</t>
  </si>
  <si>
    <t>Tiana Velazquez</t>
  </si>
  <si>
    <t>Isiah Gilmore</t>
  </si>
  <si>
    <t>Ali Matthews</t>
  </si>
  <si>
    <t>Madalyn Goodwin</t>
  </si>
  <si>
    <t>Giselle Cooley</t>
  </si>
  <si>
    <t>Tyshawn Crawford</t>
  </si>
  <si>
    <t>Isaias English</t>
  </si>
  <si>
    <t>Jaiden Roberson</t>
  </si>
  <si>
    <t>Esmeralda Bonilla</t>
  </si>
  <si>
    <t>Bruno Monroe</t>
  </si>
  <si>
    <t>Jaylon Wyatt</t>
  </si>
  <si>
    <t>Deja Figueroa</t>
  </si>
  <si>
    <t>Halle Compton</t>
  </si>
  <si>
    <t>Giancarlo Kerr</t>
  </si>
  <si>
    <t>Livia Rangel</t>
  </si>
  <si>
    <t>Charlie Klein</t>
  </si>
  <si>
    <t>Dominik Perez</t>
  </si>
  <si>
    <t>Giovanny Knox</t>
  </si>
  <si>
    <t>Jaylene Moody</t>
  </si>
  <si>
    <t>Rebecca Fritz</t>
  </si>
  <si>
    <t>Giovanna Phelps</t>
  </si>
  <si>
    <t>Cullen Patrick</t>
  </si>
  <si>
    <t>Charlie Ibarra</t>
  </si>
  <si>
    <t>Kirsten Larson</t>
  </si>
  <si>
    <t>Brooke Douglas</t>
  </si>
  <si>
    <t>Isiah Chen</t>
  </si>
  <si>
    <t>Bailey Munoz</t>
  </si>
  <si>
    <t>Maritza Pennington</t>
  </si>
  <si>
    <t>Aniya Marshall</t>
  </si>
  <si>
    <t>Alexander Berger</t>
  </si>
  <si>
    <t>Cassandra Quinn</t>
  </si>
  <si>
    <t>Cailyn Carter</t>
  </si>
  <si>
    <t>Shirley Snyder</t>
  </si>
  <si>
    <t>Fletcher Boone</t>
  </si>
  <si>
    <t>Easton House</t>
  </si>
  <si>
    <t>Carina Aguirre</t>
  </si>
  <si>
    <t>Addyson Stephenson</t>
  </si>
  <si>
    <t>Nathan Schneider</t>
  </si>
  <si>
    <t>Adyson Payne</t>
  </si>
  <si>
    <t>Aryan Lin</t>
  </si>
  <si>
    <t>Vuosimalli:</t>
  </si>
  <si>
    <t>Säännöt</t>
  </si>
  <si>
    <t>Tarpeellisia työkaluja:</t>
  </si>
  <si>
    <t>JOS</t>
  </si>
  <si>
    <t>JA</t>
  </si>
  <si>
    <t>TAI</t>
  </si>
  <si>
    <t>Tehtävä:</t>
  </si>
  <si>
    <t>Väri:</t>
  </si>
  <si>
    <t>Musta</t>
  </si>
  <si>
    <t>Valkoinen</t>
  </si>
  <si>
    <t>Hopea</t>
  </si>
  <si>
    <t>Punainen</t>
  </si>
  <si>
    <t>Vihreä</t>
  </si>
  <si>
    <t>Keltainen</t>
  </si>
  <si>
    <t>Sininen</t>
  </si>
  <si>
    <t>Sarja 1:</t>
  </si>
  <si>
    <t>Sarja 2:</t>
  </si>
  <si>
    <t>Sarja 3:</t>
  </si>
  <si>
    <t>Sarja 4:</t>
  </si>
  <si>
    <t>Sarja 5:</t>
  </si>
  <si>
    <t>Sarja 6:</t>
  </si>
  <si>
    <t>Sama auto voi osallistua useaan sarjaan</t>
  </si>
  <si>
    <t>Täytä "KAAVA" ruudut kaavoilla, jotka päättelevät, että saako autolla osallistua sarjaan</t>
  </si>
  <si>
    <t>Jos auto saa osallistua, ruudussa tulee olla "X", jos ei niin ruudun tulee olla tyhjä</t>
  </si>
  <si>
    <t>Sarjaan 1 saa osallistua vain Mersut</t>
  </si>
  <si>
    <t>Sarja 2, "Punainen Paroni", johon saa osallistua vain punaiset autot</t>
  </si>
  <si>
    <t>Sarjaan 3 saa osallistua vain C korttiluokan autot</t>
  </si>
  <si>
    <t>Sarjaan 4 saa osallistua vain B-Korttiluokan autot, joissa on alle 300 hevosvoimaa</t>
  </si>
  <si>
    <t>Sarjaan 5 saa osallistua vain hopean väriset autot, joiden vuosi malli on uudempi kuin 2000</t>
  </si>
  <si>
    <t>Sarjaan 6 saa osallistua vain Mersut, Bemarit, ja Volvot</t>
  </si>
  <si>
    <t>Käytä ehdollista muotoilua niin, että jos auto osallistuu kyseiseen sarjaan,</t>
  </si>
  <si>
    <t>niin solun väri on vihreä. Jos ei osallistu, niin punainen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</si>
</sst>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</cellXfs>
  <cellStyles count="1">
    <cellStyle name="Normal" xfId="0" builtinId="0"/>
  </cellStyles>
  <dxfs count="36">
    <dxf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8000"/>
        </patternFill>
      </fill>
    </dxf>
    <dxf>
      <fill>
        <patternFill>
          <bgColor rgb="FF1E842A"/>
        </patternFill>
      </fill>
    </dxf>
    <dxf>
      <fill>
        <patternFill>
          <bgColor rgb="FFC00000"/>
        </patternFill>
      </fill>
    </dxf>
    <dxf>
      <fill>
        <patternFill>
          <bgColor rgb="FF1E842A"/>
        </patternFill>
      </fill>
    </dxf>
    <dxf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ont>
        <color rgb="FF009900"/>
      </font>
    </dxf>
    <dxf>
      <font>
        <color rgb="FFC00000"/>
      </font>
      <fill>
        <patternFill>
          <bgColor rgb="FFC00000"/>
        </patternFill>
      </fill>
    </dxf>
    <dxf>
      <font>
        <color rgb="FF009900"/>
      </font>
    </dxf>
  </dxfs>
  <tableStyles count="0" defaultTableStyle="TableStyleMedium2" defaultPivotStyle="PivotStyleLight16"/>
  <colors>
    <mruColors>
      <color rgb="FF008000"/>
      <color rgb="FF1E842A"/>
      <color rgb="FF0099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topLeftCell="B1" zoomScale="118" zoomScaleNormal="118" workbookViewId="0">
      <selection activeCell="O6" sqref="O6"/>
    </sheetView>
  </sheetViews>
  <sheetFormatPr defaultRowHeight="15" x14ac:dyDescent="0.25"/>
  <cols>
    <col min="1" max="1" width="12.5703125" style="7" customWidth="1"/>
    <col min="2" max="2" width="19.42578125" style="7" customWidth="1"/>
    <col min="3" max="3" width="11.7109375" style="7" customWidth="1"/>
    <col min="4" max="4" width="11.5703125" style="7" customWidth="1"/>
    <col min="5" max="5" width="10.28515625" style="7" customWidth="1"/>
    <col min="6" max="6" width="8.7109375" style="7"/>
    <col min="14" max="14" width="78.28515625" customWidth="1"/>
  </cols>
  <sheetData>
    <row r="1" spans="1:14" ht="15.75" thickBot="1" x14ac:dyDescent="0.3">
      <c r="A1" s="6" t="s">
        <v>8</v>
      </c>
      <c r="B1" s="6" t="s">
        <v>0</v>
      </c>
      <c r="C1" s="6" t="s">
        <v>1</v>
      </c>
      <c r="D1" s="6" t="s">
        <v>2</v>
      </c>
      <c r="E1" s="6" t="s">
        <v>111</v>
      </c>
      <c r="F1" s="6" t="s">
        <v>118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</row>
    <row r="2" spans="1:14" x14ac:dyDescent="0.25">
      <c r="A2" s="7" t="s">
        <v>3</v>
      </c>
      <c r="B2" s="7" t="s">
        <v>11</v>
      </c>
      <c r="C2" s="7">
        <v>454</v>
      </c>
      <c r="D2" s="7" t="s">
        <v>10</v>
      </c>
      <c r="E2" s="7">
        <v>1999</v>
      </c>
      <c r="F2" s="7" t="s">
        <v>119</v>
      </c>
      <c r="G2" s="8" t="str">
        <f>IF(A2="Mersu", "X", " ")</f>
        <v xml:space="preserve"> </v>
      </c>
      <c r="H2" s="8" t="str">
        <f>IF(F2="Punainen", "X", " ")</f>
        <v xml:space="preserve"> </v>
      </c>
      <c r="I2" s="8" t="str">
        <f>IF(D2="C", "X", " ")</f>
        <v xml:space="preserve"> </v>
      </c>
      <c r="J2" s="8" t="str">
        <f>IF(AND(D2="B", C2&lt;300), "X", " ")</f>
        <v xml:space="preserve"> </v>
      </c>
      <c r="K2" s="8" t="str">
        <f>IF(AND(F2="Hopea", E2&gt;2000), "X", " ")</f>
        <v xml:space="preserve"> </v>
      </c>
      <c r="L2" s="8" t="str">
        <f>IF(OR(A2="Mersu", A2="Bemari", A2="Volvo"), "X", " ")</f>
        <v xml:space="preserve"> </v>
      </c>
      <c r="N2" s="4" t="s">
        <v>112</v>
      </c>
    </row>
    <row r="3" spans="1:14" x14ac:dyDescent="0.25">
      <c r="A3" s="7" t="s">
        <v>4</v>
      </c>
      <c r="B3" s="7" t="s">
        <v>12</v>
      </c>
      <c r="C3" s="7">
        <v>417</v>
      </c>
      <c r="D3" s="7" t="s">
        <v>9</v>
      </c>
      <c r="E3" s="7">
        <v>1987</v>
      </c>
      <c r="F3" s="7" t="s">
        <v>120</v>
      </c>
      <c r="G3" s="8" t="str">
        <f t="shared" ref="G3:G66" si="0">IF(A3="Mersu", "X", " ")</f>
        <v xml:space="preserve"> </v>
      </c>
      <c r="H3" s="8" t="str">
        <f t="shared" ref="H3:H6" si="1">IF(F3="Punainen", "X", " ")</f>
        <v xml:space="preserve"> </v>
      </c>
      <c r="I3" s="8" t="str">
        <f t="shared" ref="I3:I66" si="2">IF(D3="C", "X", " ")</f>
        <v>X</v>
      </c>
      <c r="J3" s="8" t="str">
        <f t="shared" ref="J3:J66" si="3">IF(AND(D3="B", C3&lt;300), "X", " ")</f>
        <v xml:space="preserve"> </v>
      </c>
      <c r="K3" s="8" t="str">
        <f t="shared" ref="K3:K66" si="4">IF(AND(F3="Hopea", E3&gt;2000), "X", " ")</f>
        <v xml:space="preserve"> </v>
      </c>
      <c r="L3" s="8" t="str">
        <f t="shared" ref="L3:L66" si="5">IF(OR(A3="Mersu", A3="Bemari", A3="Volvo"), "X", " ")</f>
        <v xml:space="preserve"> </v>
      </c>
      <c r="N3" s="2" t="s">
        <v>135</v>
      </c>
    </row>
    <row r="4" spans="1:14" x14ac:dyDescent="0.25">
      <c r="A4" s="7" t="s">
        <v>5</v>
      </c>
      <c r="B4" s="7" t="s">
        <v>13</v>
      </c>
      <c r="C4" s="7">
        <v>256</v>
      </c>
      <c r="D4" s="7" t="s">
        <v>9</v>
      </c>
      <c r="E4" s="7">
        <v>2012</v>
      </c>
      <c r="F4" s="7" t="s">
        <v>121</v>
      </c>
      <c r="G4" s="8" t="str">
        <f t="shared" si="0"/>
        <v>X</v>
      </c>
      <c r="H4" s="8" t="str">
        <f t="shared" si="1"/>
        <v xml:space="preserve"> </v>
      </c>
      <c r="I4" s="8" t="str">
        <f t="shared" si="2"/>
        <v>X</v>
      </c>
      <c r="J4" s="8" t="str">
        <f t="shared" si="3"/>
        <v xml:space="preserve"> </v>
      </c>
      <c r="K4" s="8" t="str">
        <f t="shared" si="4"/>
        <v>X</v>
      </c>
      <c r="L4" s="8" t="str">
        <f t="shared" si="5"/>
        <v>X</v>
      </c>
      <c r="N4" s="2" t="s">
        <v>136</v>
      </c>
    </row>
    <row r="5" spans="1:14" x14ac:dyDescent="0.25">
      <c r="A5" s="7" t="s">
        <v>6</v>
      </c>
      <c r="B5" s="7" t="s">
        <v>14</v>
      </c>
      <c r="C5" s="7">
        <v>49</v>
      </c>
      <c r="D5" s="7" t="s">
        <v>9</v>
      </c>
      <c r="E5" s="7">
        <v>1978</v>
      </c>
      <c r="F5" s="7" t="s">
        <v>122</v>
      </c>
      <c r="G5" s="8" t="str">
        <f t="shared" si="0"/>
        <v xml:space="preserve"> </v>
      </c>
      <c r="H5" s="8" t="str">
        <f t="shared" si="1"/>
        <v>X</v>
      </c>
      <c r="I5" s="8" t="str">
        <f t="shared" si="2"/>
        <v>X</v>
      </c>
      <c r="J5" s="8" t="str">
        <f t="shared" si="3"/>
        <v xml:space="preserve"> </v>
      </c>
      <c r="K5" s="8" t="str">
        <f t="shared" si="4"/>
        <v xml:space="preserve"> </v>
      </c>
      <c r="L5" s="8" t="str">
        <f t="shared" si="5"/>
        <v>X</v>
      </c>
      <c r="N5" s="2" t="s">
        <v>137</v>
      </c>
    </row>
    <row r="6" spans="1:14" x14ac:dyDescent="0.25">
      <c r="A6" s="7" t="s">
        <v>4</v>
      </c>
      <c r="B6" s="7" t="s">
        <v>15</v>
      </c>
      <c r="C6" s="7">
        <v>53</v>
      </c>
      <c r="D6" s="7" t="s">
        <v>9</v>
      </c>
      <c r="E6" s="7">
        <v>1979</v>
      </c>
      <c r="F6" s="7" t="s">
        <v>121</v>
      </c>
      <c r="G6" s="8" t="str">
        <f t="shared" si="0"/>
        <v xml:space="preserve"> </v>
      </c>
      <c r="H6" s="8" t="str">
        <f t="shared" si="1"/>
        <v xml:space="preserve"> </v>
      </c>
      <c r="I6" s="8" t="str">
        <f t="shared" si="2"/>
        <v>X</v>
      </c>
      <c r="J6" s="8" t="str">
        <f t="shared" si="3"/>
        <v xml:space="preserve"> </v>
      </c>
      <c r="K6" s="8" t="str">
        <f t="shared" si="4"/>
        <v xml:space="preserve"> </v>
      </c>
      <c r="L6" s="8" t="str">
        <f t="shared" si="5"/>
        <v xml:space="preserve"> </v>
      </c>
      <c r="N6" s="2" t="s">
        <v>138</v>
      </c>
    </row>
    <row r="7" spans="1:14" x14ac:dyDescent="0.25">
      <c r="A7" s="7" t="s">
        <v>6</v>
      </c>
      <c r="B7" s="7" t="s">
        <v>16</v>
      </c>
      <c r="C7" s="7">
        <v>73</v>
      </c>
      <c r="D7" s="7" t="s">
        <v>10</v>
      </c>
      <c r="E7" s="7">
        <v>1973</v>
      </c>
      <c r="F7" s="7" t="s">
        <v>122</v>
      </c>
      <c r="G7" s="8" t="str">
        <f t="shared" si="0"/>
        <v xml:space="preserve"> </v>
      </c>
      <c r="H7" s="8" t="str">
        <f t="shared" ref="H3:H66" si="6">IF(F7="Punainen", "X", " ")</f>
        <v>X</v>
      </c>
      <c r="I7" s="8" t="str">
        <f t="shared" si="2"/>
        <v xml:space="preserve"> </v>
      </c>
      <c r="J7" s="8" t="str">
        <f t="shared" si="3"/>
        <v>X</v>
      </c>
      <c r="K7" s="8" t="str">
        <f t="shared" si="4"/>
        <v xml:space="preserve"> </v>
      </c>
      <c r="L7" s="8" t="str">
        <f t="shared" si="5"/>
        <v>X</v>
      </c>
      <c r="N7" s="2" t="s">
        <v>139</v>
      </c>
    </row>
    <row r="8" spans="1:14" x14ac:dyDescent="0.25">
      <c r="A8" s="7" t="s">
        <v>7</v>
      </c>
      <c r="B8" s="7" t="s">
        <v>17</v>
      </c>
      <c r="C8" s="7">
        <v>372</v>
      </c>
      <c r="D8" s="7" t="s">
        <v>10</v>
      </c>
      <c r="E8" s="7">
        <v>2008</v>
      </c>
      <c r="F8" s="7" t="s">
        <v>122</v>
      </c>
      <c r="G8" s="8" t="str">
        <f t="shared" si="0"/>
        <v xml:space="preserve"> </v>
      </c>
      <c r="H8" s="8" t="str">
        <f t="shared" si="6"/>
        <v>X</v>
      </c>
      <c r="I8" s="8" t="str">
        <f t="shared" si="2"/>
        <v xml:space="preserve"> </v>
      </c>
      <c r="J8" s="8" t="str">
        <f t="shared" si="3"/>
        <v xml:space="preserve"> </v>
      </c>
      <c r="K8" s="8" t="str">
        <f t="shared" si="4"/>
        <v xml:space="preserve"> </v>
      </c>
      <c r="L8" s="8" t="str">
        <f t="shared" si="5"/>
        <v>X</v>
      </c>
      <c r="N8" s="2" t="s">
        <v>140</v>
      </c>
    </row>
    <row r="9" spans="1:14" x14ac:dyDescent="0.25">
      <c r="A9" s="7" t="s">
        <v>3</v>
      </c>
      <c r="B9" s="7" t="s">
        <v>18</v>
      </c>
      <c r="C9" s="7">
        <v>423</v>
      </c>
      <c r="D9" s="7" t="s">
        <v>10</v>
      </c>
      <c r="E9" s="7">
        <v>2001</v>
      </c>
      <c r="F9" s="7" t="s">
        <v>123</v>
      </c>
      <c r="G9" s="8" t="str">
        <f t="shared" si="0"/>
        <v xml:space="preserve"> </v>
      </c>
      <c r="H9" s="8" t="str">
        <f t="shared" si="6"/>
        <v xml:space="preserve"> </v>
      </c>
      <c r="I9" s="8" t="str">
        <f t="shared" si="2"/>
        <v xml:space="preserve"> </v>
      </c>
      <c r="J9" s="8" t="str">
        <f t="shared" si="3"/>
        <v xml:space="preserve"> </v>
      </c>
      <c r="K9" s="8" t="str">
        <f t="shared" si="4"/>
        <v xml:space="preserve"> </v>
      </c>
      <c r="L9" s="8" t="str">
        <f t="shared" si="5"/>
        <v xml:space="preserve"> </v>
      </c>
      <c r="N9" s="2"/>
    </row>
    <row r="10" spans="1:14" x14ac:dyDescent="0.25">
      <c r="A10" s="7" t="s">
        <v>3</v>
      </c>
      <c r="B10" s="7" t="s">
        <v>19</v>
      </c>
      <c r="C10" s="7">
        <v>425</v>
      </c>
      <c r="D10" s="7" t="s">
        <v>9</v>
      </c>
      <c r="E10" s="7">
        <v>2016</v>
      </c>
      <c r="F10" s="7" t="s">
        <v>122</v>
      </c>
      <c r="G10" s="8" t="str">
        <f t="shared" si="0"/>
        <v xml:space="preserve"> </v>
      </c>
      <c r="H10" s="8" t="str">
        <f t="shared" si="6"/>
        <v>X</v>
      </c>
      <c r="I10" s="8" t="str">
        <f t="shared" si="2"/>
        <v>X</v>
      </c>
      <c r="J10" s="8" t="str">
        <f t="shared" si="3"/>
        <v xml:space="preserve"> </v>
      </c>
      <c r="K10" s="8" t="str">
        <f t="shared" si="4"/>
        <v xml:space="preserve"> </v>
      </c>
      <c r="L10" s="8" t="str">
        <f t="shared" si="5"/>
        <v xml:space="preserve"> </v>
      </c>
      <c r="N10" s="5" t="s">
        <v>113</v>
      </c>
    </row>
    <row r="11" spans="1:14" x14ac:dyDescent="0.25">
      <c r="A11" s="7" t="s">
        <v>7</v>
      </c>
      <c r="B11" s="7" t="s">
        <v>20</v>
      </c>
      <c r="C11" s="7">
        <v>179</v>
      </c>
      <c r="D11" s="7" t="s">
        <v>9</v>
      </c>
      <c r="E11" s="7">
        <v>1972</v>
      </c>
      <c r="F11" s="7" t="s">
        <v>120</v>
      </c>
      <c r="G11" s="8" t="str">
        <f t="shared" si="0"/>
        <v xml:space="preserve"> </v>
      </c>
      <c r="H11" s="8" t="str">
        <f t="shared" si="6"/>
        <v xml:space="preserve"> </v>
      </c>
      <c r="I11" s="8" t="str">
        <f t="shared" si="2"/>
        <v>X</v>
      </c>
      <c r="J11" s="8" t="str">
        <f t="shared" si="3"/>
        <v xml:space="preserve"> </v>
      </c>
      <c r="K11" s="8" t="str">
        <f t="shared" si="4"/>
        <v xml:space="preserve"> </v>
      </c>
      <c r="L11" s="8" t="str">
        <f t="shared" si="5"/>
        <v>X</v>
      </c>
      <c r="N11" s="2" t="s">
        <v>114</v>
      </c>
    </row>
    <row r="12" spans="1:14" x14ac:dyDescent="0.25">
      <c r="A12" s="7" t="s">
        <v>5</v>
      </c>
      <c r="B12" s="7" t="s">
        <v>21</v>
      </c>
      <c r="C12" s="7">
        <v>379</v>
      </c>
      <c r="D12" s="7" t="s">
        <v>10</v>
      </c>
      <c r="E12" s="7">
        <v>1987</v>
      </c>
      <c r="F12" s="7" t="s">
        <v>121</v>
      </c>
      <c r="G12" s="8" t="str">
        <f t="shared" si="0"/>
        <v>X</v>
      </c>
      <c r="H12" s="8" t="str">
        <f t="shared" si="6"/>
        <v xml:space="preserve"> </v>
      </c>
      <c r="I12" s="8" t="str">
        <f t="shared" si="2"/>
        <v xml:space="preserve"> </v>
      </c>
      <c r="J12" s="8" t="str">
        <f t="shared" si="3"/>
        <v xml:space="preserve"> </v>
      </c>
      <c r="K12" s="8" t="str">
        <f t="shared" si="4"/>
        <v xml:space="preserve"> </v>
      </c>
      <c r="L12" s="8" t="str">
        <f t="shared" si="5"/>
        <v>X</v>
      </c>
      <c r="N12" s="2" t="s">
        <v>115</v>
      </c>
    </row>
    <row r="13" spans="1:14" x14ac:dyDescent="0.25">
      <c r="A13" s="7" t="s">
        <v>5</v>
      </c>
      <c r="B13" s="7" t="s">
        <v>22</v>
      </c>
      <c r="C13" s="7">
        <v>348</v>
      </c>
      <c r="D13" s="7" t="s">
        <v>9</v>
      </c>
      <c r="E13" s="7">
        <v>2008</v>
      </c>
      <c r="F13" s="7" t="s">
        <v>120</v>
      </c>
      <c r="G13" s="8" t="str">
        <f t="shared" si="0"/>
        <v>X</v>
      </c>
      <c r="H13" s="8" t="str">
        <f t="shared" si="6"/>
        <v xml:space="preserve"> </v>
      </c>
      <c r="I13" s="8" t="str">
        <f t="shared" si="2"/>
        <v>X</v>
      </c>
      <c r="J13" s="8" t="str">
        <f t="shared" si="3"/>
        <v xml:space="preserve"> </v>
      </c>
      <c r="K13" s="8" t="str">
        <f t="shared" si="4"/>
        <v xml:space="preserve"> </v>
      </c>
      <c r="L13" s="8" t="str">
        <f t="shared" si="5"/>
        <v>X</v>
      </c>
      <c r="N13" s="2" t="s">
        <v>116</v>
      </c>
    </row>
    <row r="14" spans="1:14" x14ac:dyDescent="0.25">
      <c r="A14" s="7" t="s">
        <v>7</v>
      </c>
      <c r="B14" s="7" t="s">
        <v>23</v>
      </c>
      <c r="C14" s="7">
        <v>257</v>
      </c>
      <c r="D14" s="7" t="s">
        <v>10</v>
      </c>
      <c r="E14" s="7">
        <v>1974</v>
      </c>
      <c r="F14" s="7" t="s">
        <v>119</v>
      </c>
      <c r="G14" s="8" t="str">
        <f t="shared" si="0"/>
        <v xml:space="preserve"> </v>
      </c>
      <c r="H14" s="8" t="str">
        <f t="shared" si="6"/>
        <v xml:space="preserve"> </v>
      </c>
      <c r="I14" s="8" t="str">
        <f t="shared" si="2"/>
        <v xml:space="preserve"> </v>
      </c>
      <c r="J14" s="8" t="str">
        <f t="shared" si="3"/>
        <v>X</v>
      </c>
      <c r="K14" s="8" t="str">
        <f t="shared" si="4"/>
        <v xml:space="preserve"> </v>
      </c>
      <c r="L14" s="8" t="str">
        <f t="shared" si="5"/>
        <v>X</v>
      </c>
      <c r="N14" s="2"/>
    </row>
    <row r="15" spans="1:14" x14ac:dyDescent="0.25">
      <c r="A15" s="7" t="s">
        <v>3</v>
      </c>
      <c r="B15" s="7" t="s">
        <v>24</v>
      </c>
      <c r="C15" s="7">
        <v>55</v>
      </c>
      <c r="D15" s="7" t="s">
        <v>10</v>
      </c>
      <c r="E15" s="7">
        <v>2005</v>
      </c>
      <c r="F15" s="7" t="s">
        <v>124</v>
      </c>
      <c r="G15" s="8" t="str">
        <f t="shared" si="0"/>
        <v xml:space="preserve"> </v>
      </c>
      <c r="H15" s="8" t="str">
        <f t="shared" si="6"/>
        <v xml:space="preserve"> </v>
      </c>
      <c r="I15" s="8" t="str">
        <f t="shared" si="2"/>
        <v xml:space="preserve"> </v>
      </c>
      <c r="J15" s="8" t="str">
        <f t="shared" si="3"/>
        <v>X</v>
      </c>
      <c r="K15" s="8" t="str">
        <f t="shared" si="4"/>
        <v xml:space="preserve"> </v>
      </c>
      <c r="L15" s="8" t="str">
        <f t="shared" si="5"/>
        <v xml:space="preserve"> </v>
      </c>
      <c r="N15" s="5" t="s">
        <v>117</v>
      </c>
    </row>
    <row r="16" spans="1:14" x14ac:dyDescent="0.25">
      <c r="A16" s="7" t="s">
        <v>7</v>
      </c>
      <c r="B16" s="7" t="s">
        <v>25</v>
      </c>
      <c r="C16" s="7">
        <v>445</v>
      </c>
      <c r="D16" s="7" t="s">
        <v>9</v>
      </c>
      <c r="E16" s="7">
        <v>1996</v>
      </c>
      <c r="F16" s="7" t="s">
        <v>125</v>
      </c>
      <c r="G16" s="8" t="str">
        <f t="shared" si="0"/>
        <v xml:space="preserve"> </v>
      </c>
      <c r="H16" s="8" t="str">
        <f t="shared" si="6"/>
        <v xml:space="preserve"> </v>
      </c>
      <c r="I16" s="8" t="str">
        <f t="shared" si="2"/>
        <v>X</v>
      </c>
      <c r="J16" s="8" t="str">
        <f t="shared" si="3"/>
        <v xml:space="preserve"> </v>
      </c>
      <c r="K16" s="8" t="str">
        <f t="shared" si="4"/>
        <v xml:space="preserve"> </v>
      </c>
      <c r="L16" s="8" t="str">
        <f t="shared" si="5"/>
        <v>X</v>
      </c>
      <c r="N16" s="2" t="s">
        <v>133</v>
      </c>
    </row>
    <row r="17" spans="1:14" x14ac:dyDescent="0.25">
      <c r="A17" s="7" t="s">
        <v>7</v>
      </c>
      <c r="B17" s="7" t="s">
        <v>26</v>
      </c>
      <c r="C17" s="7">
        <v>425</v>
      </c>
      <c r="D17" s="7" t="s">
        <v>10</v>
      </c>
      <c r="E17" s="7">
        <v>2019</v>
      </c>
      <c r="F17" s="7" t="s">
        <v>121</v>
      </c>
      <c r="G17" s="8" t="str">
        <f t="shared" si="0"/>
        <v xml:space="preserve"> </v>
      </c>
      <c r="H17" s="8" t="str">
        <f t="shared" si="6"/>
        <v xml:space="preserve"> </v>
      </c>
      <c r="I17" s="8" t="str">
        <f t="shared" si="2"/>
        <v xml:space="preserve"> </v>
      </c>
      <c r="J17" s="8" t="str">
        <f t="shared" si="3"/>
        <v xml:space="preserve"> </v>
      </c>
      <c r="K17" s="8" t="str">
        <f t="shared" si="4"/>
        <v>X</v>
      </c>
      <c r="L17" s="8" t="str">
        <f t="shared" si="5"/>
        <v>X</v>
      </c>
      <c r="N17" s="2" t="s">
        <v>134</v>
      </c>
    </row>
    <row r="18" spans="1:14" x14ac:dyDescent="0.25">
      <c r="A18" s="7" t="s">
        <v>7</v>
      </c>
      <c r="B18" s="7" t="s">
        <v>27</v>
      </c>
      <c r="C18" s="7">
        <v>367</v>
      </c>
      <c r="D18" s="7" t="s">
        <v>9</v>
      </c>
      <c r="E18" s="7">
        <v>2002</v>
      </c>
      <c r="F18" s="7" t="s">
        <v>119</v>
      </c>
      <c r="G18" s="8" t="str">
        <f t="shared" si="0"/>
        <v xml:space="preserve"> </v>
      </c>
      <c r="H18" s="8" t="str">
        <f t="shared" si="6"/>
        <v xml:space="preserve"> </v>
      </c>
      <c r="I18" s="8" t="str">
        <f t="shared" si="2"/>
        <v>X</v>
      </c>
      <c r="J18" s="8" t="str">
        <f t="shared" si="3"/>
        <v xml:space="preserve"> </v>
      </c>
      <c r="K18" s="8" t="str">
        <f t="shared" si="4"/>
        <v xml:space="preserve"> </v>
      </c>
      <c r="L18" s="8" t="str">
        <f t="shared" si="5"/>
        <v>X</v>
      </c>
      <c r="N18" s="2" t="s">
        <v>141</v>
      </c>
    </row>
    <row r="19" spans="1:14" x14ac:dyDescent="0.25">
      <c r="A19" s="7" t="s">
        <v>7</v>
      </c>
      <c r="B19" s="7" t="s">
        <v>28</v>
      </c>
      <c r="C19" s="7">
        <v>16</v>
      </c>
      <c r="D19" s="7" t="s">
        <v>10</v>
      </c>
      <c r="E19" s="7">
        <v>1974</v>
      </c>
      <c r="F19" s="7" t="s">
        <v>123</v>
      </c>
      <c r="G19" s="8" t="str">
        <f t="shared" si="0"/>
        <v xml:space="preserve"> </v>
      </c>
      <c r="H19" s="8" t="str">
        <f t="shared" si="6"/>
        <v xml:space="preserve"> </v>
      </c>
      <c r="I19" s="8" t="str">
        <f t="shared" si="2"/>
        <v xml:space="preserve"> </v>
      </c>
      <c r="J19" s="8" t="str">
        <f t="shared" si="3"/>
        <v>X</v>
      </c>
      <c r="K19" s="8" t="str">
        <f t="shared" si="4"/>
        <v xml:space="preserve"> </v>
      </c>
      <c r="L19" s="8" t="str">
        <f t="shared" si="5"/>
        <v>X</v>
      </c>
      <c r="N19" s="2" t="s">
        <v>142</v>
      </c>
    </row>
    <row r="20" spans="1:14" ht="15.75" thickBot="1" x14ac:dyDescent="0.3">
      <c r="A20" s="7" t="s">
        <v>5</v>
      </c>
      <c r="B20" s="7" t="s">
        <v>29</v>
      </c>
      <c r="C20" s="7">
        <v>105</v>
      </c>
      <c r="D20" s="7" t="s">
        <v>10</v>
      </c>
      <c r="E20" s="7">
        <v>2007</v>
      </c>
      <c r="F20" s="7" t="s">
        <v>123</v>
      </c>
      <c r="G20" s="8" t="str">
        <f t="shared" si="0"/>
        <v>X</v>
      </c>
      <c r="H20" s="8" t="str">
        <f t="shared" si="6"/>
        <v xml:space="preserve"> </v>
      </c>
      <c r="I20" s="8" t="str">
        <f t="shared" si="2"/>
        <v xml:space="preserve"> </v>
      </c>
      <c r="J20" s="8" t="str">
        <f t="shared" si="3"/>
        <v>X</v>
      </c>
      <c r="K20" s="8" t="str">
        <f t="shared" si="4"/>
        <v xml:space="preserve"> </v>
      </c>
      <c r="L20" s="8" t="str">
        <f t="shared" si="5"/>
        <v>X</v>
      </c>
      <c r="N20" s="3" t="s">
        <v>132</v>
      </c>
    </row>
    <row r="21" spans="1:14" x14ac:dyDescent="0.25">
      <c r="A21" s="7" t="s">
        <v>4</v>
      </c>
      <c r="B21" s="7" t="s">
        <v>30</v>
      </c>
      <c r="C21" s="7">
        <v>249</v>
      </c>
      <c r="D21" s="7" t="s">
        <v>9</v>
      </c>
      <c r="E21" s="7">
        <v>2000</v>
      </c>
      <c r="F21" s="7" t="s">
        <v>125</v>
      </c>
      <c r="G21" s="8" t="str">
        <f t="shared" si="0"/>
        <v xml:space="preserve"> </v>
      </c>
      <c r="H21" s="8" t="str">
        <f t="shared" si="6"/>
        <v xml:space="preserve"> </v>
      </c>
      <c r="I21" s="8" t="str">
        <f t="shared" si="2"/>
        <v>X</v>
      </c>
      <c r="J21" s="8" t="str">
        <f t="shared" si="3"/>
        <v xml:space="preserve"> </v>
      </c>
      <c r="K21" s="8" t="str">
        <f t="shared" si="4"/>
        <v xml:space="preserve"> </v>
      </c>
      <c r="L21" s="8" t="str">
        <f t="shared" si="5"/>
        <v xml:space="preserve"> </v>
      </c>
    </row>
    <row r="22" spans="1:14" x14ac:dyDescent="0.25">
      <c r="A22" s="7" t="s">
        <v>4</v>
      </c>
      <c r="B22" s="7" t="s">
        <v>31</v>
      </c>
      <c r="C22" s="7">
        <v>57</v>
      </c>
      <c r="D22" s="7" t="s">
        <v>10</v>
      </c>
      <c r="E22" s="7">
        <v>1974</v>
      </c>
      <c r="F22" s="7" t="s">
        <v>123</v>
      </c>
      <c r="G22" s="8" t="str">
        <f t="shared" si="0"/>
        <v xml:space="preserve"> </v>
      </c>
      <c r="H22" s="8" t="str">
        <f t="shared" si="6"/>
        <v xml:space="preserve"> </v>
      </c>
      <c r="I22" s="8" t="str">
        <f t="shared" si="2"/>
        <v xml:space="preserve"> </v>
      </c>
      <c r="J22" s="8" t="str">
        <f t="shared" si="3"/>
        <v>X</v>
      </c>
      <c r="K22" s="8" t="str">
        <f t="shared" si="4"/>
        <v xml:space="preserve"> </v>
      </c>
      <c r="L22" s="8" t="str">
        <f t="shared" si="5"/>
        <v xml:space="preserve"> </v>
      </c>
    </row>
    <row r="23" spans="1:14" x14ac:dyDescent="0.25">
      <c r="A23" s="7" t="s">
        <v>6</v>
      </c>
      <c r="B23" s="7" t="s">
        <v>32</v>
      </c>
      <c r="C23" s="7">
        <v>300</v>
      </c>
      <c r="D23" s="7" t="s">
        <v>10</v>
      </c>
      <c r="E23" s="7">
        <v>2012</v>
      </c>
      <c r="F23" s="7" t="s">
        <v>122</v>
      </c>
      <c r="G23" s="8" t="str">
        <f t="shared" si="0"/>
        <v xml:space="preserve"> </v>
      </c>
      <c r="H23" s="8" t="str">
        <f t="shared" si="6"/>
        <v>X</v>
      </c>
      <c r="I23" s="8" t="str">
        <f t="shared" si="2"/>
        <v xml:space="preserve"> </v>
      </c>
      <c r="J23" s="8" t="str">
        <f t="shared" si="3"/>
        <v xml:space="preserve"> </v>
      </c>
      <c r="K23" s="8" t="str">
        <f t="shared" si="4"/>
        <v xml:space="preserve"> </v>
      </c>
      <c r="L23" s="8" t="str">
        <f t="shared" si="5"/>
        <v>X</v>
      </c>
    </row>
    <row r="24" spans="1:14" x14ac:dyDescent="0.25">
      <c r="A24" s="7" t="s">
        <v>6</v>
      </c>
      <c r="B24" s="7" t="s">
        <v>33</v>
      </c>
      <c r="C24" s="7">
        <v>150</v>
      </c>
      <c r="D24" s="7" t="s">
        <v>9</v>
      </c>
      <c r="E24" s="7">
        <v>1995</v>
      </c>
      <c r="F24" s="7" t="s">
        <v>123</v>
      </c>
      <c r="G24" s="8" t="str">
        <f t="shared" si="0"/>
        <v xml:space="preserve"> </v>
      </c>
      <c r="H24" s="8" t="str">
        <f t="shared" si="6"/>
        <v xml:space="preserve"> </v>
      </c>
      <c r="I24" s="8" t="str">
        <f t="shared" si="2"/>
        <v>X</v>
      </c>
      <c r="J24" s="8" t="str">
        <f t="shared" si="3"/>
        <v xml:space="preserve"> </v>
      </c>
      <c r="K24" s="8" t="str">
        <f t="shared" si="4"/>
        <v xml:space="preserve"> </v>
      </c>
      <c r="L24" s="8" t="str">
        <f t="shared" si="5"/>
        <v>X</v>
      </c>
    </row>
    <row r="25" spans="1:14" x14ac:dyDescent="0.25">
      <c r="A25" s="7" t="s">
        <v>3</v>
      </c>
      <c r="B25" s="7" t="s">
        <v>34</v>
      </c>
      <c r="C25" s="7">
        <v>177</v>
      </c>
      <c r="D25" s="7" t="s">
        <v>10</v>
      </c>
      <c r="E25" s="7">
        <v>1982</v>
      </c>
      <c r="F25" s="7" t="s">
        <v>122</v>
      </c>
      <c r="G25" s="8" t="str">
        <f t="shared" si="0"/>
        <v xml:space="preserve"> </v>
      </c>
      <c r="H25" s="8" t="str">
        <f t="shared" si="6"/>
        <v>X</v>
      </c>
      <c r="I25" s="8" t="str">
        <f t="shared" si="2"/>
        <v xml:space="preserve"> </v>
      </c>
      <c r="J25" s="8" t="str">
        <f t="shared" si="3"/>
        <v>X</v>
      </c>
      <c r="K25" s="8" t="str">
        <f t="shared" si="4"/>
        <v xml:space="preserve"> </v>
      </c>
      <c r="L25" s="8" t="str">
        <f t="shared" si="5"/>
        <v xml:space="preserve"> </v>
      </c>
    </row>
    <row r="26" spans="1:14" x14ac:dyDescent="0.25">
      <c r="A26" s="7" t="s">
        <v>4</v>
      </c>
      <c r="B26" s="7" t="s">
        <v>35</v>
      </c>
      <c r="C26" s="7">
        <v>363</v>
      </c>
      <c r="D26" s="7" t="s">
        <v>10</v>
      </c>
      <c r="E26" s="7">
        <v>1996</v>
      </c>
      <c r="F26" s="7" t="s">
        <v>120</v>
      </c>
      <c r="G26" s="8" t="str">
        <f t="shared" si="0"/>
        <v xml:space="preserve"> </v>
      </c>
      <c r="H26" s="8" t="str">
        <f t="shared" si="6"/>
        <v xml:space="preserve"> </v>
      </c>
      <c r="I26" s="8" t="str">
        <f t="shared" si="2"/>
        <v xml:space="preserve"> </v>
      </c>
      <c r="J26" s="8" t="str">
        <f t="shared" si="3"/>
        <v xml:space="preserve"> </v>
      </c>
      <c r="K26" s="8" t="str">
        <f t="shared" si="4"/>
        <v xml:space="preserve"> </v>
      </c>
      <c r="L26" s="8" t="str">
        <f t="shared" si="5"/>
        <v xml:space="preserve"> </v>
      </c>
    </row>
    <row r="27" spans="1:14" x14ac:dyDescent="0.25">
      <c r="A27" s="7" t="s">
        <v>5</v>
      </c>
      <c r="B27" s="7" t="s">
        <v>36</v>
      </c>
      <c r="C27" s="7">
        <v>329</v>
      </c>
      <c r="D27" s="7" t="s">
        <v>9</v>
      </c>
      <c r="E27" s="7">
        <v>2007</v>
      </c>
      <c r="F27" s="7" t="s">
        <v>123</v>
      </c>
      <c r="G27" s="8" t="str">
        <f t="shared" si="0"/>
        <v>X</v>
      </c>
      <c r="H27" s="8" t="str">
        <f t="shared" si="6"/>
        <v xml:space="preserve"> </v>
      </c>
      <c r="I27" s="8" t="str">
        <f t="shared" si="2"/>
        <v>X</v>
      </c>
      <c r="J27" s="8" t="str">
        <f t="shared" si="3"/>
        <v xml:space="preserve"> </v>
      </c>
      <c r="K27" s="8" t="str">
        <f t="shared" si="4"/>
        <v xml:space="preserve"> </v>
      </c>
      <c r="L27" s="8" t="str">
        <f t="shared" si="5"/>
        <v>X</v>
      </c>
    </row>
    <row r="28" spans="1:14" x14ac:dyDescent="0.25">
      <c r="A28" s="7" t="s">
        <v>3</v>
      </c>
      <c r="B28" s="7" t="s">
        <v>37</v>
      </c>
      <c r="C28" s="7">
        <v>372</v>
      </c>
      <c r="D28" s="7" t="s">
        <v>9</v>
      </c>
      <c r="E28" s="7">
        <v>2019</v>
      </c>
      <c r="F28" s="7" t="s">
        <v>120</v>
      </c>
      <c r="G28" s="8" t="str">
        <f t="shared" si="0"/>
        <v xml:space="preserve"> </v>
      </c>
      <c r="H28" s="8" t="str">
        <f t="shared" si="6"/>
        <v xml:space="preserve"> </v>
      </c>
      <c r="I28" s="8" t="str">
        <f t="shared" si="2"/>
        <v>X</v>
      </c>
      <c r="J28" s="8" t="str">
        <f t="shared" si="3"/>
        <v xml:space="preserve"> </v>
      </c>
      <c r="K28" s="8" t="str">
        <f t="shared" si="4"/>
        <v xml:space="preserve"> </v>
      </c>
      <c r="L28" s="8" t="str">
        <f t="shared" si="5"/>
        <v xml:space="preserve"> </v>
      </c>
    </row>
    <row r="29" spans="1:14" x14ac:dyDescent="0.25">
      <c r="A29" s="7" t="s">
        <v>3</v>
      </c>
      <c r="B29" s="7" t="s">
        <v>38</v>
      </c>
      <c r="C29" s="7">
        <v>68</v>
      </c>
      <c r="D29" s="7" t="s">
        <v>9</v>
      </c>
      <c r="E29" s="7">
        <v>1985</v>
      </c>
      <c r="F29" s="7" t="s">
        <v>121</v>
      </c>
      <c r="G29" s="8" t="str">
        <f t="shared" si="0"/>
        <v xml:space="preserve"> </v>
      </c>
      <c r="H29" s="8" t="str">
        <f t="shared" si="6"/>
        <v xml:space="preserve"> </v>
      </c>
      <c r="I29" s="8" t="str">
        <f t="shared" si="2"/>
        <v>X</v>
      </c>
      <c r="J29" s="8" t="str">
        <f t="shared" si="3"/>
        <v xml:space="preserve"> </v>
      </c>
      <c r="K29" s="8" t="str">
        <f t="shared" si="4"/>
        <v xml:space="preserve"> </v>
      </c>
      <c r="L29" s="8" t="str">
        <f t="shared" si="5"/>
        <v xml:space="preserve"> </v>
      </c>
    </row>
    <row r="30" spans="1:14" x14ac:dyDescent="0.25">
      <c r="A30" s="7" t="s">
        <v>6</v>
      </c>
      <c r="B30" s="7" t="s">
        <v>39</v>
      </c>
      <c r="C30" s="7">
        <v>263</v>
      </c>
      <c r="D30" s="7" t="s">
        <v>9</v>
      </c>
      <c r="E30" s="7">
        <v>1997</v>
      </c>
      <c r="F30" s="7" t="s">
        <v>125</v>
      </c>
      <c r="G30" s="8" t="str">
        <f t="shared" si="0"/>
        <v xml:space="preserve"> </v>
      </c>
      <c r="H30" s="8" t="str">
        <f t="shared" si="6"/>
        <v xml:space="preserve"> </v>
      </c>
      <c r="I30" s="8" t="str">
        <f t="shared" si="2"/>
        <v>X</v>
      </c>
      <c r="J30" s="8" t="str">
        <f t="shared" si="3"/>
        <v xml:space="preserve"> </v>
      </c>
      <c r="K30" s="8" t="str">
        <f t="shared" si="4"/>
        <v xml:space="preserve"> </v>
      </c>
      <c r="L30" s="8" t="str">
        <f t="shared" si="5"/>
        <v>X</v>
      </c>
    </row>
    <row r="31" spans="1:14" x14ac:dyDescent="0.25">
      <c r="A31" s="7" t="s">
        <v>3</v>
      </c>
      <c r="B31" s="7" t="s">
        <v>40</v>
      </c>
      <c r="C31" s="7">
        <v>42</v>
      </c>
      <c r="D31" s="7" t="s">
        <v>10</v>
      </c>
      <c r="E31" s="7">
        <v>1998</v>
      </c>
      <c r="F31" s="7" t="s">
        <v>120</v>
      </c>
      <c r="G31" s="8" t="str">
        <f t="shared" si="0"/>
        <v xml:space="preserve"> </v>
      </c>
      <c r="H31" s="8" t="str">
        <f t="shared" si="6"/>
        <v xml:space="preserve"> </v>
      </c>
      <c r="I31" s="8" t="str">
        <f t="shared" si="2"/>
        <v xml:space="preserve"> </v>
      </c>
      <c r="J31" s="8" t="str">
        <f t="shared" si="3"/>
        <v>X</v>
      </c>
      <c r="K31" s="8" t="str">
        <f t="shared" si="4"/>
        <v xml:space="preserve"> </v>
      </c>
      <c r="L31" s="8" t="str">
        <f t="shared" si="5"/>
        <v xml:space="preserve"> </v>
      </c>
    </row>
    <row r="32" spans="1:14" x14ac:dyDescent="0.25">
      <c r="A32" s="7" t="s">
        <v>6</v>
      </c>
      <c r="B32" s="7" t="s">
        <v>41</v>
      </c>
      <c r="C32" s="7">
        <v>138</v>
      </c>
      <c r="D32" s="7" t="s">
        <v>9</v>
      </c>
      <c r="E32" s="7">
        <v>1973</v>
      </c>
      <c r="F32" s="7" t="s">
        <v>120</v>
      </c>
      <c r="G32" s="8" t="str">
        <f t="shared" si="0"/>
        <v xml:space="preserve"> </v>
      </c>
      <c r="H32" s="8" t="str">
        <f t="shared" si="6"/>
        <v xml:space="preserve"> </v>
      </c>
      <c r="I32" s="8" t="str">
        <f t="shared" si="2"/>
        <v>X</v>
      </c>
      <c r="J32" s="8" t="str">
        <f t="shared" si="3"/>
        <v xml:space="preserve"> </v>
      </c>
      <c r="K32" s="8" t="str">
        <f t="shared" si="4"/>
        <v xml:space="preserve"> </v>
      </c>
      <c r="L32" s="8" t="str">
        <f t="shared" si="5"/>
        <v>X</v>
      </c>
    </row>
    <row r="33" spans="1:13" x14ac:dyDescent="0.25">
      <c r="A33" s="7" t="s">
        <v>4</v>
      </c>
      <c r="B33" s="7" t="s">
        <v>42</v>
      </c>
      <c r="C33" s="7">
        <v>4</v>
      </c>
      <c r="D33" s="7" t="s">
        <v>9</v>
      </c>
      <c r="E33" s="7">
        <v>1972</v>
      </c>
      <c r="F33" s="7" t="s">
        <v>119</v>
      </c>
      <c r="G33" s="8" t="str">
        <f t="shared" si="0"/>
        <v xml:space="preserve"> </v>
      </c>
      <c r="H33" s="8" t="str">
        <f t="shared" si="6"/>
        <v xml:space="preserve"> </v>
      </c>
      <c r="I33" s="8" t="str">
        <f t="shared" si="2"/>
        <v>X</v>
      </c>
      <c r="J33" s="8" t="str">
        <f t="shared" si="3"/>
        <v xml:space="preserve"> </v>
      </c>
      <c r="K33" s="8" t="str">
        <f t="shared" si="4"/>
        <v xml:space="preserve"> </v>
      </c>
      <c r="L33" s="8" t="str">
        <f t="shared" si="5"/>
        <v xml:space="preserve"> </v>
      </c>
    </row>
    <row r="34" spans="1:13" x14ac:dyDescent="0.25">
      <c r="A34" s="7" t="s">
        <v>7</v>
      </c>
      <c r="B34" s="7" t="s">
        <v>43</v>
      </c>
      <c r="C34" s="7">
        <v>205</v>
      </c>
      <c r="D34" s="7" t="s">
        <v>9</v>
      </c>
      <c r="E34" s="7">
        <v>2014</v>
      </c>
      <c r="F34" s="7" t="s">
        <v>122</v>
      </c>
      <c r="G34" s="8" t="str">
        <f t="shared" si="0"/>
        <v xml:space="preserve"> </v>
      </c>
      <c r="H34" s="8" t="str">
        <f t="shared" si="6"/>
        <v>X</v>
      </c>
      <c r="I34" s="8" t="str">
        <f t="shared" si="2"/>
        <v>X</v>
      </c>
      <c r="J34" s="8" t="str">
        <f t="shared" si="3"/>
        <v xml:space="preserve"> </v>
      </c>
      <c r="K34" s="8" t="str">
        <f t="shared" si="4"/>
        <v xml:space="preserve"> </v>
      </c>
      <c r="L34" s="8" t="str">
        <f t="shared" si="5"/>
        <v>X</v>
      </c>
      <c r="M34" t="str">
        <f>IF(F2="Punainen", "X", " ")</f>
        <v xml:space="preserve"> </v>
      </c>
    </row>
    <row r="35" spans="1:13" x14ac:dyDescent="0.25">
      <c r="A35" s="7" t="s">
        <v>4</v>
      </c>
      <c r="B35" s="7" t="s">
        <v>44</v>
      </c>
      <c r="C35" s="7">
        <v>459</v>
      </c>
      <c r="D35" s="7" t="s">
        <v>10</v>
      </c>
      <c r="E35" s="7">
        <v>2003</v>
      </c>
      <c r="F35" s="7" t="s">
        <v>124</v>
      </c>
      <c r="G35" s="8" t="str">
        <f t="shared" si="0"/>
        <v xml:space="preserve"> </v>
      </c>
      <c r="H35" s="8" t="str">
        <f t="shared" si="6"/>
        <v xml:space="preserve"> </v>
      </c>
      <c r="I35" s="8" t="str">
        <f t="shared" si="2"/>
        <v xml:space="preserve"> </v>
      </c>
      <c r="J35" s="8" t="str">
        <f t="shared" si="3"/>
        <v xml:space="preserve"> </v>
      </c>
      <c r="K35" s="8" t="str">
        <f t="shared" si="4"/>
        <v xml:space="preserve"> </v>
      </c>
      <c r="L35" s="8" t="str">
        <f t="shared" si="5"/>
        <v xml:space="preserve"> </v>
      </c>
    </row>
    <row r="36" spans="1:13" x14ac:dyDescent="0.25">
      <c r="A36" s="7" t="s">
        <v>7</v>
      </c>
      <c r="B36" s="7" t="s">
        <v>45</v>
      </c>
      <c r="C36" s="7">
        <v>226</v>
      </c>
      <c r="D36" s="7" t="s">
        <v>9</v>
      </c>
      <c r="E36" s="7">
        <v>2009</v>
      </c>
      <c r="F36" s="7" t="s">
        <v>123</v>
      </c>
      <c r="G36" s="8" t="str">
        <f t="shared" si="0"/>
        <v xml:space="preserve"> </v>
      </c>
      <c r="H36" s="8" t="str">
        <f t="shared" si="6"/>
        <v xml:space="preserve"> </v>
      </c>
      <c r="I36" s="8" t="str">
        <f t="shared" si="2"/>
        <v>X</v>
      </c>
      <c r="J36" s="8" t="str">
        <f t="shared" si="3"/>
        <v xml:space="preserve"> </v>
      </c>
      <c r="K36" s="8" t="str">
        <f t="shared" si="4"/>
        <v xml:space="preserve"> </v>
      </c>
      <c r="L36" s="8" t="str">
        <f t="shared" si="5"/>
        <v>X</v>
      </c>
    </row>
    <row r="37" spans="1:13" x14ac:dyDescent="0.25">
      <c r="A37" s="7" t="s">
        <v>7</v>
      </c>
      <c r="B37" s="7" t="s">
        <v>46</v>
      </c>
      <c r="C37" s="7">
        <v>135</v>
      </c>
      <c r="D37" s="7" t="s">
        <v>10</v>
      </c>
      <c r="E37" s="7">
        <v>1980</v>
      </c>
      <c r="F37" s="7" t="s">
        <v>124</v>
      </c>
      <c r="G37" s="8" t="str">
        <f t="shared" si="0"/>
        <v xml:space="preserve"> </v>
      </c>
      <c r="H37" s="8" t="str">
        <f t="shared" si="6"/>
        <v xml:space="preserve"> </v>
      </c>
      <c r="I37" s="8" t="str">
        <f t="shared" si="2"/>
        <v xml:space="preserve"> </v>
      </c>
      <c r="J37" s="8" t="str">
        <f t="shared" si="3"/>
        <v>X</v>
      </c>
      <c r="K37" s="8" t="str">
        <f t="shared" si="4"/>
        <v xml:space="preserve"> </v>
      </c>
      <c r="L37" s="8" t="str">
        <f t="shared" si="5"/>
        <v>X</v>
      </c>
    </row>
    <row r="38" spans="1:13" x14ac:dyDescent="0.25">
      <c r="A38" s="7" t="s">
        <v>6</v>
      </c>
      <c r="B38" s="7" t="s">
        <v>47</v>
      </c>
      <c r="C38" s="7">
        <v>258</v>
      </c>
      <c r="D38" s="7" t="s">
        <v>10</v>
      </c>
      <c r="E38" s="7">
        <v>2004</v>
      </c>
      <c r="F38" s="7" t="s">
        <v>120</v>
      </c>
      <c r="G38" s="8" t="str">
        <f t="shared" si="0"/>
        <v xml:space="preserve"> </v>
      </c>
      <c r="H38" s="8" t="str">
        <f t="shared" si="6"/>
        <v xml:space="preserve"> </v>
      </c>
      <c r="I38" s="8" t="str">
        <f t="shared" si="2"/>
        <v xml:space="preserve"> </v>
      </c>
      <c r="J38" s="8" t="str">
        <f t="shared" si="3"/>
        <v>X</v>
      </c>
      <c r="K38" s="8" t="str">
        <f t="shared" si="4"/>
        <v xml:space="preserve"> </v>
      </c>
      <c r="L38" s="8" t="str">
        <f t="shared" si="5"/>
        <v>X</v>
      </c>
    </row>
    <row r="39" spans="1:13" x14ac:dyDescent="0.25">
      <c r="A39" s="7" t="s">
        <v>7</v>
      </c>
      <c r="B39" s="7" t="s">
        <v>48</v>
      </c>
      <c r="C39" s="7">
        <v>280</v>
      </c>
      <c r="D39" s="7" t="s">
        <v>10</v>
      </c>
      <c r="E39" s="7">
        <v>1977</v>
      </c>
      <c r="F39" s="7" t="s">
        <v>125</v>
      </c>
      <c r="G39" s="8" t="str">
        <f t="shared" si="0"/>
        <v xml:space="preserve"> </v>
      </c>
      <c r="H39" s="8" t="str">
        <f t="shared" si="6"/>
        <v xml:space="preserve"> </v>
      </c>
      <c r="I39" s="8" t="str">
        <f t="shared" si="2"/>
        <v xml:space="preserve"> </v>
      </c>
      <c r="J39" s="8" t="str">
        <f t="shared" si="3"/>
        <v>X</v>
      </c>
      <c r="K39" s="8" t="str">
        <f t="shared" si="4"/>
        <v xml:space="preserve"> </v>
      </c>
      <c r="L39" s="8" t="str">
        <f t="shared" si="5"/>
        <v>X</v>
      </c>
    </row>
    <row r="40" spans="1:13" x14ac:dyDescent="0.25">
      <c r="A40" s="7" t="s">
        <v>3</v>
      </c>
      <c r="B40" s="7" t="s">
        <v>49</v>
      </c>
      <c r="C40" s="7">
        <v>134</v>
      </c>
      <c r="D40" s="7" t="s">
        <v>10</v>
      </c>
      <c r="E40" s="7">
        <v>2014</v>
      </c>
      <c r="F40" s="7" t="s">
        <v>124</v>
      </c>
      <c r="G40" s="8" t="str">
        <f t="shared" si="0"/>
        <v xml:space="preserve"> </v>
      </c>
      <c r="H40" s="8" t="str">
        <f t="shared" si="6"/>
        <v xml:space="preserve"> </v>
      </c>
      <c r="I40" s="8" t="str">
        <f t="shared" si="2"/>
        <v xml:space="preserve"> </v>
      </c>
      <c r="J40" s="8" t="str">
        <f t="shared" si="3"/>
        <v>X</v>
      </c>
      <c r="K40" s="8" t="str">
        <f t="shared" si="4"/>
        <v xml:space="preserve"> </v>
      </c>
      <c r="L40" s="8" t="str">
        <f t="shared" si="5"/>
        <v xml:space="preserve"> </v>
      </c>
    </row>
    <row r="41" spans="1:13" x14ac:dyDescent="0.25">
      <c r="A41" s="7" t="s">
        <v>4</v>
      </c>
      <c r="B41" s="7" t="s">
        <v>50</v>
      </c>
      <c r="C41" s="7">
        <v>264</v>
      </c>
      <c r="D41" s="7" t="s">
        <v>9</v>
      </c>
      <c r="E41" s="7">
        <v>2013</v>
      </c>
      <c r="F41" s="7" t="s">
        <v>121</v>
      </c>
      <c r="G41" s="8" t="str">
        <f t="shared" si="0"/>
        <v xml:space="preserve"> </v>
      </c>
      <c r="H41" s="8" t="str">
        <f t="shared" si="6"/>
        <v xml:space="preserve"> </v>
      </c>
      <c r="I41" s="8" t="str">
        <f t="shared" si="2"/>
        <v>X</v>
      </c>
      <c r="J41" s="8" t="str">
        <f t="shared" si="3"/>
        <v xml:space="preserve"> </v>
      </c>
      <c r="K41" s="8" t="str">
        <f t="shared" si="4"/>
        <v>X</v>
      </c>
      <c r="L41" s="8" t="str">
        <f t="shared" si="5"/>
        <v xml:space="preserve"> </v>
      </c>
    </row>
    <row r="42" spans="1:13" x14ac:dyDescent="0.25">
      <c r="A42" s="7" t="s">
        <v>6</v>
      </c>
      <c r="B42" s="7" t="s">
        <v>51</v>
      </c>
      <c r="C42" s="7">
        <v>202</v>
      </c>
      <c r="D42" s="7" t="s">
        <v>10</v>
      </c>
      <c r="E42" s="7">
        <v>1980</v>
      </c>
      <c r="F42" s="7" t="s">
        <v>125</v>
      </c>
      <c r="G42" s="8" t="str">
        <f t="shared" si="0"/>
        <v xml:space="preserve"> </v>
      </c>
      <c r="H42" s="8" t="str">
        <f t="shared" si="6"/>
        <v xml:space="preserve"> </v>
      </c>
      <c r="I42" s="8" t="str">
        <f t="shared" si="2"/>
        <v xml:space="preserve"> </v>
      </c>
      <c r="J42" s="8" t="str">
        <f t="shared" si="3"/>
        <v>X</v>
      </c>
      <c r="K42" s="8" t="str">
        <f t="shared" si="4"/>
        <v xml:space="preserve"> </v>
      </c>
      <c r="L42" s="8" t="str">
        <f t="shared" si="5"/>
        <v>X</v>
      </c>
    </row>
    <row r="43" spans="1:13" x14ac:dyDescent="0.25">
      <c r="A43" s="7" t="s">
        <v>5</v>
      </c>
      <c r="B43" s="7" t="s">
        <v>52</v>
      </c>
      <c r="C43" s="7">
        <v>267</v>
      </c>
      <c r="D43" s="7" t="s">
        <v>9</v>
      </c>
      <c r="E43" s="7">
        <v>2009</v>
      </c>
      <c r="F43" s="7" t="s">
        <v>124</v>
      </c>
      <c r="G43" s="8" t="str">
        <f t="shared" si="0"/>
        <v>X</v>
      </c>
      <c r="H43" s="8" t="str">
        <f t="shared" si="6"/>
        <v xml:space="preserve"> </v>
      </c>
      <c r="I43" s="8" t="str">
        <f t="shared" si="2"/>
        <v>X</v>
      </c>
      <c r="J43" s="8" t="str">
        <f t="shared" si="3"/>
        <v xml:space="preserve"> </v>
      </c>
      <c r="K43" s="8" t="str">
        <f t="shared" si="4"/>
        <v xml:space="preserve"> </v>
      </c>
      <c r="L43" s="8" t="str">
        <f t="shared" si="5"/>
        <v>X</v>
      </c>
    </row>
    <row r="44" spans="1:13" x14ac:dyDescent="0.25">
      <c r="A44" s="7" t="s">
        <v>7</v>
      </c>
      <c r="B44" s="7" t="s">
        <v>53</v>
      </c>
      <c r="C44" s="7">
        <v>411</v>
      </c>
      <c r="D44" s="7" t="s">
        <v>10</v>
      </c>
      <c r="E44" s="7">
        <v>1980</v>
      </c>
      <c r="F44" s="7" t="s">
        <v>122</v>
      </c>
      <c r="G44" s="8" t="str">
        <f t="shared" si="0"/>
        <v xml:space="preserve"> </v>
      </c>
      <c r="H44" s="8" t="str">
        <f t="shared" si="6"/>
        <v>X</v>
      </c>
      <c r="I44" s="8" t="str">
        <f t="shared" si="2"/>
        <v xml:space="preserve"> </v>
      </c>
      <c r="J44" s="8" t="str">
        <f t="shared" si="3"/>
        <v xml:space="preserve"> </v>
      </c>
      <c r="K44" s="8" t="str">
        <f t="shared" si="4"/>
        <v xml:space="preserve"> </v>
      </c>
      <c r="L44" s="8" t="str">
        <f t="shared" si="5"/>
        <v>X</v>
      </c>
    </row>
    <row r="45" spans="1:13" x14ac:dyDescent="0.25">
      <c r="A45" s="7" t="s">
        <v>4</v>
      </c>
      <c r="B45" s="7" t="s">
        <v>54</v>
      </c>
      <c r="C45" s="7">
        <v>93</v>
      </c>
      <c r="D45" s="7" t="s">
        <v>10</v>
      </c>
      <c r="E45" s="7">
        <v>2000</v>
      </c>
      <c r="F45" s="7" t="s">
        <v>124</v>
      </c>
      <c r="G45" s="8" t="str">
        <f t="shared" si="0"/>
        <v xml:space="preserve"> </v>
      </c>
      <c r="H45" s="8" t="str">
        <f t="shared" si="6"/>
        <v xml:space="preserve"> </v>
      </c>
      <c r="I45" s="8" t="str">
        <f t="shared" si="2"/>
        <v xml:space="preserve"> </v>
      </c>
      <c r="J45" s="8" t="str">
        <f t="shared" si="3"/>
        <v>X</v>
      </c>
      <c r="K45" s="8" t="str">
        <f t="shared" si="4"/>
        <v xml:space="preserve"> </v>
      </c>
      <c r="L45" s="8" t="str">
        <f t="shared" si="5"/>
        <v xml:space="preserve"> </v>
      </c>
    </row>
    <row r="46" spans="1:13" x14ac:dyDescent="0.25">
      <c r="A46" s="7" t="s">
        <v>4</v>
      </c>
      <c r="B46" s="7" t="s">
        <v>55</v>
      </c>
      <c r="C46" s="7">
        <v>269</v>
      </c>
      <c r="D46" s="7" t="s">
        <v>10</v>
      </c>
      <c r="E46" s="7">
        <v>2004</v>
      </c>
      <c r="F46" s="7" t="s">
        <v>122</v>
      </c>
      <c r="G46" s="8" t="str">
        <f t="shared" si="0"/>
        <v xml:space="preserve"> </v>
      </c>
      <c r="H46" s="8" t="str">
        <f t="shared" si="6"/>
        <v>X</v>
      </c>
      <c r="I46" s="8" t="str">
        <f t="shared" si="2"/>
        <v xml:space="preserve"> </v>
      </c>
      <c r="J46" s="8" t="str">
        <f t="shared" si="3"/>
        <v>X</v>
      </c>
      <c r="K46" s="8" t="str">
        <f t="shared" si="4"/>
        <v xml:space="preserve"> </v>
      </c>
      <c r="L46" s="8" t="str">
        <f t="shared" si="5"/>
        <v xml:space="preserve"> </v>
      </c>
    </row>
    <row r="47" spans="1:13" x14ac:dyDescent="0.25">
      <c r="A47" s="7" t="s">
        <v>3</v>
      </c>
      <c r="B47" s="7" t="s">
        <v>56</v>
      </c>
      <c r="C47" s="7">
        <v>44</v>
      </c>
      <c r="D47" s="7" t="s">
        <v>9</v>
      </c>
      <c r="E47" s="7">
        <v>1997</v>
      </c>
      <c r="F47" s="7" t="s">
        <v>120</v>
      </c>
      <c r="G47" s="8" t="str">
        <f t="shared" si="0"/>
        <v xml:space="preserve"> </v>
      </c>
      <c r="H47" s="8" t="str">
        <f t="shared" si="6"/>
        <v xml:space="preserve"> </v>
      </c>
      <c r="I47" s="8" t="str">
        <f t="shared" si="2"/>
        <v>X</v>
      </c>
      <c r="J47" s="8" t="str">
        <f t="shared" si="3"/>
        <v xml:space="preserve"> </v>
      </c>
      <c r="K47" s="8" t="str">
        <f t="shared" si="4"/>
        <v xml:space="preserve"> </v>
      </c>
      <c r="L47" s="8" t="str">
        <f t="shared" si="5"/>
        <v xml:space="preserve"> </v>
      </c>
    </row>
    <row r="48" spans="1:13" x14ac:dyDescent="0.25">
      <c r="A48" s="7" t="s">
        <v>6</v>
      </c>
      <c r="B48" s="7" t="s">
        <v>57</v>
      </c>
      <c r="C48" s="7">
        <v>117</v>
      </c>
      <c r="D48" s="7" t="s">
        <v>9</v>
      </c>
      <c r="E48" s="7">
        <v>1978</v>
      </c>
      <c r="F48" s="7" t="s">
        <v>120</v>
      </c>
      <c r="G48" s="8" t="str">
        <f t="shared" si="0"/>
        <v xml:space="preserve"> </v>
      </c>
      <c r="H48" s="8" t="str">
        <f t="shared" si="6"/>
        <v xml:space="preserve"> </v>
      </c>
      <c r="I48" s="8" t="str">
        <f t="shared" si="2"/>
        <v>X</v>
      </c>
      <c r="J48" s="8" t="str">
        <f t="shared" si="3"/>
        <v xml:space="preserve"> </v>
      </c>
      <c r="K48" s="8" t="str">
        <f t="shared" si="4"/>
        <v xml:space="preserve"> </v>
      </c>
      <c r="L48" s="8" t="str">
        <f t="shared" si="5"/>
        <v>X</v>
      </c>
    </row>
    <row r="49" spans="1:12" x14ac:dyDescent="0.25">
      <c r="A49" s="7" t="s">
        <v>6</v>
      </c>
      <c r="B49" s="7" t="s">
        <v>58</v>
      </c>
      <c r="C49" s="7">
        <v>259</v>
      </c>
      <c r="D49" s="7" t="s">
        <v>9</v>
      </c>
      <c r="E49" s="7">
        <v>1998</v>
      </c>
      <c r="F49" s="7" t="s">
        <v>122</v>
      </c>
      <c r="G49" s="8" t="str">
        <f t="shared" si="0"/>
        <v xml:space="preserve"> </v>
      </c>
      <c r="H49" s="8" t="str">
        <f t="shared" si="6"/>
        <v>X</v>
      </c>
      <c r="I49" s="8" t="str">
        <f t="shared" si="2"/>
        <v>X</v>
      </c>
      <c r="J49" s="8" t="str">
        <f t="shared" si="3"/>
        <v xml:space="preserve"> </v>
      </c>
      <c r="K49" s="8" t="str">
        <f t="shared" si="4"/>
        <v xml:space="preserve"> </v>
      </c>
      <c r="L49" s="8" t="str">
        <f t="shared" si="5"/>
        <v>X</v>
      </c>
    </row>
    <row r="50" spans="1:12" x14ac:dyDescent="0.25">
      <c r="A50" s="7" t="s">
        <v>6</v>
      </c>
      <c r="B50" s="7" t="s">
        <v>59</v>
      </c>
      <c r="C50" s="7">
        <v>340</v>
      </c>
      <c r="D50" s="7" t="s">
        <v>9</v>
      </c>
      <c r="E50" s="7">
        <v>1979</v>
      </c>
      <c r="F50" s="7" t="s">
        <v>123</v>
      </c>
      <c r="G50" s="8" t="str">
        <f t="shared" si="0"/>
        <v xml:space="preserve"> </v>
      </c>
      <c r="H50" s="8" t="str">
        <f t="shared" si="6"/>
        <v xml:space="preserve"> </v>
      </c>
      <c r="I50" s="8" t="str">
        <f t="shared" si="2"/>
        <v>X</v>
      </c>
      <c r="J50" s="8" t="str">
        <f t="shared" si="3"/>
        <v xml:space="preserve"> </v>
      </c>
      <c r="K50" s="8" t="str">
        <f t="shared" si="4"/>
        <v xml:space="preserve"> </v>
      </c>
      <c r="L50" s="8" t="str">
        <f t="shared" si="5"/>
        <v>X</v>
      </c>
    </row>
    <row r="51" spans="1:12" x14ac:dyDescent="0.25">
      <c r="A51" s="7" t="s">
        <v>5</v>
      </c>
      <c r="B51" s="7" t="s">
        <v>60</v>
      </c>
      <c r="C51" s="7">
        <v>4</v>
      </c>
      <c r="D51" s="7" t="s">
        <v>10</v>
      </c>
      <c r="E51" s="7">
        <v>2020</v>
      </c>
      <c r="F51" s="7" t="s">
        <v>125</v>
      </c>
      <c r="G51" s="8" t="str">
        <f t="shared" si="0"/>
        <v>X</v>
      </c>
      <c r="H51" s="8" t="str">
        <f t="shared" si="6"/>
        <v xml:space="preserve"> </v>
      </c>
      <c r="I51" s="8" t="str">
        <f t="shared" si="2"/>
        <v xml:space="preserve"> </v>
      </c>
      <c r="J51" s="8" t="str">
        <f t="shared" si="3"/>
        <v>X</v>
      </c>
      <c r="K51" s="8" t="str">
        <f t="shared" si="4"/>
        <v xml:space="preserve"> </v>
      </c>
      <c r="L51" s="8" t="str">
        <f t="shared" si="5"/>
        <v>X</v>
      </c>
    </row>
    <row r="52" spans="1:12" x14ac:dyDescent="0.25">
      <c r="A52" s="7" t="s">
        <v>5</v>
      </c>
      <c r="B52" s="7" t="s">
        <v>61</v>
      </c>
      <c r="C52" s="7">
        <v>385</v>
      </c>
      <c r="D52" s="7" t="s">
        <v>10</v>
      </c>
      <c r="E52" s="7">
        <v>1984</v>
      </c>
      <c r="F52" s="7" t="s">
        <v>121</v>
      </c>
      <c r="G52" s="8" t="str">
        <f t="shared" si="0"/>
        <v>X</v>
      </c>
      <c r="H52" s="8" t="str">
        <f t="shared" si="6"/>
        <v xml:space="preserve"> </v>
      </c>
      <c r="I52" s="8" t="str">
        <f t="shared" si="2"/>
        <v xml:space="preserve"> </v>
      </c>
      <c r="J52" s="8" t="str">
        <f t="shared" si="3"/>
        <v xml:space="preserve"> </v>
      </c>
      <c r="K52" s="8" t="str">
        <f t="shared" si="4"/>
        <v xml:space="preserve"> </v>
      </c>
      <c r="L52" s="8" t="str">
        <f t="shared" si="5"/>
        <v>X</v>
      </c>
    </row>
    <row r="53" spans="1:12" x14ac:dyDescent="0.25">
      <c r="A53" s="7" t="s">
        <v>4</v>
      </c>
      <c r="B53" s="7" t="s">
        <v>62</v>
      </c>
      <c r="C53" s="7">
        <v>423</v>
      </c>
      <c r="D53" s="7" t="s">
        <v>10</v>
      </c>
      <c r="E53" s="7">
        <v>2012</v>
      </c>
      <c r="F53" s="7" t="s">
        <v>124</v>
      </c>
      <c r="G53" s="8" t="str">
        <f t="shared" si="0"/>
        <v xml:space="preserve"> </v>
      </c>
      <c r="H53" s="8" t="str">
        <f t="shared" si="6"/>
        <v xml:space="preserve"> </v>
      </c>
      <c r="I53" s="8" t="str">
        <f t="shared" si="2"/>
        <v xml:space="preserve"> </v>
      </c>
      <c r="J53" s="8" t="str">
        <f t="shared" si="3"/>
        <v xml:space="preserve"> </v>
      </c>
      <c r="K53" s="8" t="str">
        <f t="shared" si="4"/>
        <v xml:space="preserve"> </v>
      </c>
      <c r="L53" s="8" t="str">
        <f t="shared" si="5"/>
        <v xml:space="preserve"> </v>
      </c>
    </row>
    <row r="54" spans="1:12" x14ac:dyDescent="0.25">
      <c r="A54" s="7" t="s">
        <v>5</v>
      </c>
      <c r="B54" s="7" t="s">
        <v>63</v>
      </c>
      <c r="C54" s="7">
        <v>422</v>
      </c>
      <c r="D54" s="7" t="s">
        <v>9</v>
      </c>
      <c r="E54" s="7">
        <v>2000</v>
      </c>
      <c r="F54" s="7" t="s">
        <v>120</v>
      </c>
      <c r="G54" s="8" t="str">
        <f t="shared" si="0"/>
        <v>X</v>
      </c>
      <c r="H54" s="8" t="str">
        <f t="shared" si="6"/>
        <v xml:space="preserve"> </v>
      </c>
      <c r="I54" s="8" t="str">
        <f t="shared" si="2"/>
        <v>X</v>
      </c>
      <c r="J54" s="8" t="str">
        <f t="shared" si="3"/>
        <v xml:space="preserve"> </v>
      </c>
      <c r="K54" s="8" t="str">
        <f t="shared" si="4"/>
        <v xml:space="preserve"> </v>
      </c>
      <c r="L54" s="8" t="str">
        <f t="shared" si="5"/>
        <v>X</v>
      </c>
    </row>
    <row r="55" spans="1:12" x14ac:dyDescent="0.25">
      <c r="A55" s="7" t="s">
        <v>7</v>
      </c>
      <c r="B55" s="7" t="s">
        <v>64</v>
      </c>
      <c r="C55" s="7">
        <v>155</v>
      </c>
      <c r="D55" s="7" t="s">
        <v>10</v>
      </c>
      <c r="E55" s="7">
        <v>2010</v>
      </c>
      <c r="F55" s="7" t="s">
        <v>124</v>
      </c>
      <c r="G55" s="8" t="str">
        <f t="shared" si="0"/>
        <v xml:space="preserve"> </v>
      </c>
      <c r="H55" s="8" t="str">
        <f t="shared" si="6"/>
        <v xml:space="preserve"> </v>
      </c>
      <c r="I55" s="8" t="str">
        <f t="shared" si="2"/>
        <v xml:space="preserve"> </v>
      </c>
      <c r="J55" s="8" t="str">
        <f t="shared" si="3"/>
        <v>X</v>
      </c>
      <c r="K55" s="8" t="str">
        <f t="shared" si="4"/>
        <v xml:space="preserve"> </v>
      </c>
      <c r="L55" s="8" t="str">
        <f t="shared" si="5"/>
        <v>X</v>
      </c>
    </row>
    <row r="56" spans="1:12" x14ac:dyDescent="0.25">
      <c r="A56" s="7" t="s">
        <v>3</v>
      </c>
      <c r="B56" s="7" t="s">
        <v>65</v>
      </c>
      <c r="C56" s="7">
        <v>137</v>
      </c>
      <c r="D56" s="7" t="s">
        <v>9</v>
      </c>
      <c r="E56" s="7">
        <v>1993</v>
      </c>
      <c r="F56" s="7" t="s">
        <v>125</v>
      </c>
      <c r="G56" s="8" t="str">
        <f t="shared" si="0"/>
        <v xml:space="preserve"> </v>
      </c>
      <c r="H56" s="8" t="str">
        <f t="shared" si="6"/>
        <v xml:space="preserve"> </v>
      </c>
      <c r="I56" s="8" t="str">
        <f t="shared" si="2"/>
        <v>X</v>
      </c>
      <c r="J56" s="8" t="str">
        <f t="shared" si="3"/>
        <v xml:space="preserve"> </v>
      </c>
      <c r="K56" s="8" t="str">
        <f t="shared" si="4"/>
        <v xml:space="preserve"> </v>
      </c>
      <c r="L56" s="8" t="str">
        <f t="shared" si="5"/>
        <v xml:space="preserve"> </v>
      </c>
    </row>
    <row r="57" spans="1:12" x14ac:dyDescent="0.25">
      <c r="A57" s="7" t="s">
        <v>7</v>
      </c>
      <c r="B57" s="7" t="s">
        <v>66</v>
      </c>
      <c r="C57" s="7">
        <v>16</v>
      </c>
      <c r="D57" s="7" t="s">
        <v>9</v>
      </c>
      <c r="E57" s="7">
        <v>2006</v>
      </c>
      <c r="F57" s="7" t="s">
        <v>121</v>
      </c>
      <c r="G57" s="8" t="str">
        <f t="shared" si="0"/>
        <v xml:space="preserve"> </v>
      </c>
      <c r="H57" s="8" t="str">
        <f t="shared" si="6"/>
        <v xml:space="preserve"> </v>
      </c>
      <c r="I57" s="8" t="str">
        <f t="shared" si="2"/>
        <v>X</v>
      </c>
      <c r="J57" s="8" t="str">
        <f t="shared" si="3"/>
        <v xml:space="preserve"> </v>
      </c>
      <c r="K57" s="8" t="str">
        <f t="shared" si="4"/>
        <v>X</v>
      </c>
      <c r="L57" s="8" t="str">
        <f t="shared" si="5"/>
        <v>X</v>
      </c>
    </row>
    <row r="58" spans="1:12" x14ac:dyDescent="0.25">
      <c r="A58" s="7" t="s">
        <v>3</v>
      </c>
      <c r="B58" s="7" t="s">
        <v>67</v>
      </c>
      <c r="C58" s="7">
        <v>26</v>
      </c>
      <c r="D58" s="7" t="s">
        <v>10</v>
      </c>
      <c r="E58" s="7">
        <v>1974</v>
      </c>
      <c r="F58" s="7" t="s">
        <v>120</v>
      </c>
      <c r="G58" s="8" t="str">
        <f t="shared" si="0"/>
        <v xml:space="preserve"> </v>
      </c>
      <c r="H58" s="8" t="str">
        <f t="shared" si="6"/>
        <v xml:space="preserve"> </v>
      </c>
      <c r="I58" s="8" t="str">
        <f t="shared" si="2"/>
        <v xml:space="preserve"> </v>
      </c>
      <c r="J58" s="8" t="str">
        <f t="shared" si="3"/>
        <v>X</v>
      </c>
      <c r="K58" s="8" t="str">
        <f t="shared" si="4"/>
        <v xml:space="preserve"> </v>
      </c>
      <c r="L58" s="8" t="str">
        <f t="shared" si="5"/>
        <v xml:space="preserve"> </v>
      </c>
    </row>
    <row r="59" spans="1:12" x14ac:dyDescent="0.25">
      <c r="A59" s="7" t="s">
        <v>4</v>
      </c>
      <c r="B59" s="7" t="s">
        <v>68</v>
      </c>
      <c r="C59" s="7">
        <v>244</v>
      </c>
      <c r="D59" s="7" t="s">
        <v>9</v>
      </c>
      <c r="E59" s="7">
        <v>1984</v>
      </c>
      <c r="F59" s="7" t="s">
        <v>124</v>
      </c>
      <c r="G59" s="8" t="str">
        <f t="shared" si="0"/>
        <v xml:space="preserve"> </v>
      </c>
      <c r="H59" s="8" t="str">
        <f t="shared" si="6"/>
        <v xml:space="preserve"> </v>
      </c>
      <c r="I59" s="8" t="str">
        <f t="shared" si="2"/>
        <v>X</v>
      </c>
      <c r="J59" s="8" t="str">
        <f t="shared" si="3"/>
        <v xml:space="preserve"> </v>
      </c>
      <c r="K59" s="8" t="str">
        <f t="shared" si="4"/>
        <v xml:space="preserve"> </v>
      </c>
      <c r="L59" s="8" t="str">
        <f t="shared" si="5"/>
        <v xml:space="preserve"> </v>
      </c>
    </row>
    <row r="60" spans="1:12" x14ac:dyDescent="0.25">
      <c r="A60" s="7" t="s">
        <v>6</v>
      </c>
      <c r="B60" s="7" t="s">
        <v>69</v>
      </c>
      <c r="C60" s="7">
        <v>81</v>
      </c>
      <c r="D60" s="7" t="s">
        <v>9</v>
      </c>
      <c r="E60" s="7">
        <v>1988</v>
      </c>
      <c r="F60" s="7" t="s">
        <v>120</v>
      </c>
      <c r="G60" s="8" t="str">
        <f t="shared" si="0"/>
        <v xml:space="preserve"> </v>
      </c>
      <c r="H60" s="8" t="str">
        <f t="shared" si="6"/>
        <v xml:space="preserve"> </v>
      </c>
      <c r="I60" s="8" t="str">
        <f t="shared" si="2"/>
        <v>X</v>
      </c>
      <c r="J60" s="8" t="str">
        <f t="shared" si="3"/>
        <v xml:space="preserve"> </v>
      </c>
      <c r="K60" s="8" t="str">
        <f t="shared" si="4"/>
        <v xml:space="preserve"> </v>
      </c>
      <c r="L60" s="8" t="str">
        <f t="shared" si="5"/>
        <v>X</v>
      </c>
    </row>
    <row r="61" spans="1:12" x14ac:dyDescent="0.25">
      <c r="A61" s="7" t="s">
        <v>6</v>
      </c>
      <c r="B61" s="7" t="s">
        <v>70</v>
      </c>
      <c r="C61" s="7">
        <v>70</v>
      </c>
      <c r="D61" s="7" t="s">
        <v>10</v>
      </c>
      <c r="E61" s="7">
        <v>1990</v>
      </c>
      <c r="F61" s="7" t="s">
        <v>122</v>
      </c>
      <c r="G61" s="8" t="str">
        <f t="shared" si="0"/>
        <v xml:space="preserve"> </v>
      </c>
      <c r="H61" s="8" t="str">
        <f t="shared" si="6"/>
        <v>X</v>
      </c>
      <c r="I61" s="8" t="str">
        <f t="shared" si="2"/>
        <v xml:space="preserve"> </v>
      </c>
      <c r="J61" s="8" t="str">
        <f t="shared" si="3"/>
        <v>X</v>
      </c>
      <c r="K61" s="8" t="str">
        <f t="shared" si="4"/>
        <v xml:space="preserve"> </v>
      </c>
      <c r="L61" s="8" t="str">
        <f t="shared" si="5"/>
        <v>X</v>
      </c>
    </row>
    <row r="62" spans="1:12" x14ac:dyDescent="0.25">
      <c r="A62" s="7" t="s">
        <v>6</v>
      </c>
      <c r="B62" s="7" t="s">
        <v>71</v>
      </c>
      <c r="C62" s="7">
        <v>297</v>
      </c>
      <c r="D62" s="7" t="s">
        <v>10</v>
      </c>
      <c r="E62" s="7">
        <v>1976</v>
      </c>
      <c r="F62" s="7" t="s">
        <v>124</v>
      </c>
      <c r="G62" s="8" t="str">
        <f t="shared" si="0"/>
        <v xml:space="preserve"> </v>
      </c>
      <c r="H62" s="8" t="str">
        <f t="shared" si="6"/>
        <v xml:space="preserve"> </v>
      </c>
      <c r="I62" s="8" t="str">
        <f t="shared" si="2"/>
        <v xml:space="preserve"> </v>
      </c>
      <c r="J62" s="8" t="str">
        <f t="shared" si="3"/>
        <v>X</v>
      </c>
      <c r="K62" s="8" t="str">
        <f t="shared" si="4"/>
        <v xml:space="preserve"> </v>
      </c>
      <c r="L62" s="8" t="str">
        <f t="shared" si="5"/>
        <v>X</v>
      </c>
    </row>
    <row r="63" spans="1:12" x14ac:dyDescent="0.25">
      <c r="A63" s="7" t="s">
        <v>4</v>
      </c>
      <c r="B63" s="7" t="s">
        <v>72</v>
      </c>
      <c r="C63" s="7">
        <v>226</v>
      </c>
      <c r="D63" s="7" t="s">
        <v>9</v>
      </c>
      <c r="E63" s="7">
        <v>1983</v>
      </c>
      <c r="F63" s="7" t="s">
        <v>120</v>
      </c>
      <c r="G63" s="8" t="str">
        <f t="shared" si="0"/>
        <v xml:space="preserve"> </v>
      </c>
      <c r="H63" s="8" t="str">
        <f t="shared" si="6"/>
        <v xml:space="preserve"> </v>
      </c>
      <c r="I63" s="8" t="str">
        <f t="shared" si="2"/>
        <v>X</v>
      </c>
      <c r="J63" s="8" t="str">
        <f t="shared" si="3"/>
        <v xml:space="preserve"> </v>
      </c>
      <c r="K63" s="8" t="str">
        <f t="shared" si="4"/>
        <v xml:space="preserve"> </v>
      </c>
      <c r="L63" s="8" t="str">
        <f t="shared" si="5"/>
        <v xml:space="preserve"> </v>
      </c>
    </row>
    <row r="64" spans="1:12" x14ac:dyDescent="0.25">
      <c r="A64" s="7" t="s">
        <v>7</v>
      </c>
      <c r="B64" s="7" t="s">
        <v>73</v>
      </c>
      <c r="C64" s="7">
        <v>384</v>
      </c>
      <c r="D64" s="7" t="s">
        <v>9</v>
      </c>
      <c r="E64" s="7">
        <v>1975</v>
      </c>
      <c r="F64" s="7" t="s">
        <v>123</v>
      </c>
      <c r="G64" s="8" t="str">
        <f t="shared" si="0"/>
        <v xml:space="preserve"> </v>
      </c>
      <c r="H64" s="8" t="str">
        <f t="shared" si="6"/>
        <v xml:space="preserve"> </v>
      </c>
      <c r="I64" s="8" t="str">
        <f t="shared" si="2"/>
        <v>X</v>
      </c>
      <c r="J64" s="8" t="str">
        <f t="shared" si="3"/>
        <v xml:space="preserve"> </v>
      </c>
      <c r="K64" s="8" t="str">
        <f t="shared" si="4"/>
        <v xml:space="preserve"> </v>
      </c>
      <c r="L64" s="8" t="str">
        <f t="shared" si="5"/>
        <v>X</v>
      </c>
    </row>
    <row r="65" spans="1:12" x14ac:dyDescent="0.25">
      <c r="A65" s="7" t="s">
        <v>7</v>
      </c>
      <c r="B65" s="7" t="s">
        <v>74</v>
      </c>
      <c r="C65" s="7">
        <v>95</v>
      </c>
      <c r="D65" s="7" t="s">
        <v>10</v>
      </c>
      <c r="E65" s="7">
        <v>2012</v>
      </c>
      <c r="F65" s="7" t="s">
        <v>124</v>
      </c>
      <c r="G65" s="8" t="str">
        <f t="shared" si="0"/>
        <v xml:space="preserve"> </v>
      </c>
      <c r="H65" s="8" t="str">
        <f t="shared" si="6"/>
        <v xml:space="preserve"> </v>
      </c>
      <c r="I65" s="8" t="str">
        <f t="shared" si="2"/>
        <v xml:space="preserve"> </v>
      </c>
      <c r="J65" s="8" t="str">
        <f t="shared" si="3"/>
        <v>X</v>
      </c>
      <c r="K65" s="8" t="str">
        <f t="shared" si="4"/>
        <v xml:space="preserve"> </v>
      </c>
      <c r="L65" s="8" t="str">
        <f t="shared" si="5"/>
        <v>X</v>
      </c>
    </row>
    <row r="66" spans="1:12" x14ac:dyDescent="0.25">
      <c r="A66" s="7" t="s">
        <v>6</v>
      </c>
      <c r="B66" s="7" t="s">
        <v>75</v>
      </c>
      <c r="C66" s="7">
        <v>428</v>
      </c>
      <c r="D66" s="7" t="s">
        <v>9</v>
      </c>
      <c r="E66" s="7">
        <v>2001</v>
      </c>
      <c r="F66" s="7" t="s">
        <v>122</v>
      </c>
      <c r="G66" s="8" t="str">
        <f t="shared" si="0"/>
        <v xml:space="preserve"> </v>
      </c>
      <c r="H66" s="8" t="str">
        <f t="shared" si="6"/>
        <v>X</v>
      </c>
      <c r="I66" s="8" t="str">
        <f t="shared" si="2"/>
        <v>X</v>
      </c>
      <c r="J66" s="8" t="str">
        <f t="shared" si="3"/>
        <v xml:space="preserve"> </v>
      </c>
      <c r="K66" s="8" t="str">
        <f t="shared" si="4"/>
        <v xml:space="preserve"> </v>
      </c>
      <c r="L66" s="8" t="str">
        <f t="shared" si="5"/>
        <v>X</v>
      </c>
    </row>
    <row r="67" spans="1:12" x14ac:dyDescent="0.25">
      <c r="A67" s="7" t="s">
        <v>6</v>
      </c>
      <c r="B67" s="7" t="s">
        <v>76</v>
      </c>
      <c r="C67" s="7">
        <v>174</v>
      </c>
      <c r="D67" s="7" t="s">
        <v>10</v>
      </c>
      <c r="E67" s="7">
        <v>1986</v>
      </c>
      <c r="F67" s="7" t="s">
        <v>119</v>
      </c>
      <c r="G67" s="8" t="str">
        <f t="shared" ref="G67:G101" si="7">IF(A67="Mersu", "X", " ")</f>
        <v xml:space="preserve"> </v>
      </c>
      <c r="H67" s="8" t="str">
        <f t="shared" ref="H67:H101" si="8">IF(F67="Punainen", "X", " ")</f>
        <v xml:space="preserve"> </v>
      </c>
      <c r="I67" s="8" t="str">
        <f t="shared" ref="I67:I101" si="9">IF(D67="C", "X", " ")</f>
        <v xml:space="preserve"> </v>
      </c>
      <c r="J67" s="8" t="str">
        <f t="shared" ref="J67:J101" si="10">IF(AND(D67="B", C67&lt;300), "X", " ")</f>
        <v>X</v>
      </c>
      <c r="K67" s="8" t="str">
        <f t="shared" ref="K67:K102" si="11">IF(AND(F67="Hopea", E67&gt;2000), "X", " ")</f>
        <v xml:space="preserve"> </v>
      </c>
      <c r="L67" s="8" t="str">
        <f t="shared" ref="L67:L101" si="12">IF(OR(A67="Mersu", A67="Bemari", A67="Volvo"), "X", " ")</f>
        <v>X</v>
      </c>
    </row>
    <row r="68" spans="1:12" x14ac:dyDescent="0.25">
      <c r="A68" s="7" t="s">
        <v>4</v>
      </c>
      <c r="B68" s="7" t="s">
        <v>77</v>
      </c>
      <c r="C68" s="7">
        <v>5</v>
      </c>
      <c r="D68" s="7" t="s">
        <v>10</v>
      </c>
      <c r="E68" s="7">
        <v>1984</v>
      </c>
      <c r="F68" s="7" t="s">
        <v>124</v>
      </c>
      <c r="G68" s="8" t="str">
        <f t="shared" si="7"/>
        <v xml:space="preserve"> </v>
      </c>
      <c r="H68" s="8" t="str">
        <f t="shared" si="8"/>
        <v xml:space="preserve"> </v>
      </c>
      <c r="I68" s="8" t="str">
        <f t="shared" si="9"/>
        <v xml:space="preserve"> </v>
      </c>
      <c r="J68" s="8" t="str">
        <f t="shared" si="10"/>
        <v>X</v>
      </c>
      <c r="K68" s="8" t="str">
        <f t="shared" si="11"/>
        <v xml:space="preserve"> </v>
      </c>
      <c r="L68" s="8" t="str">
        <f t="shared" si="12"/>
        <v xml:space="preserve"> </v>
      </c>
    </row>
    <row r="69" spans="1:12" x14ac:dyDescent="0.25">
      <c r="A69" s="7" t="s">
        <v>6</v>
      </c>
      <c r="B69" s="7" t="s">
        <v>78</v>
      </c>
      <c r="C69" s="7">
        <v>392</v>
      </c>
      <c r="D69" s="7" t="s">
        <v>9</v>
      </c>
      <c r="E69" s="7">
        <v>1977</v>
      </c>
      <c r="F69" s="7" t="s">
        <v>120</v>
      </c>
      <c r="G69" s="8" t="str">
        <f t="shared" si="7"/>
        <v xml:space="preserve"> </v>
      </c>
      <c r="H69" s="8" t="str">
        <f t="shared" si="8"/>
        <v xml:space="preserve"> </v>
      </c>
      <c r="I69" s="8" t="str">
        <f t="shared" si="9"/>
        <v>X</v>
      </c>
      <c r="J69" s="8" t="str">
        <f t="shared" si="10"/>
        <v xml:space="preserve"> </v>
      </c>
      <c r="K69" s="8" t="str">
        <f t="shared" si="11"/>
        <v xml:space="preserve"> </v>
      </c>
      <c r="L69" s="8" t="str">
        <f t="shared" si="12"/>
        <v>X</v>
      </c>
    </row>
    <row r="70" spans="1:12" x14ac:dyDescent="0.25">
      <c r="A70" s="7" t="s">
        <v>5</v>
      </c>
      <c r="B70" s="7" t="s">
        <v>79</v>
      </c>
      <c r="C70" s="7">
        <v>438</v>
      </c>
      <c r="D70" s="7" t="s">
        <v>9</v>
      </c>
      <c r="E70" s="7">
        <v>2007</v>
      </c>
      <c r="F70" s="7" t="s">
        <v>123</v>
      </c>
      <c r="G70" s="8" t="str">
        <f t="shared" si="7"/>
        <v>X</v>
      </c>
      <c r="H70" s="8" t="str">
        <f t="shared" si="8"/>
        <v xml:space="preserve"> </v>
      </c>
      <c r="I70" s="8" t="str">
        <f t="shared" si="9"/>
        <v>X</v>
      </c>
      <c r="J70" s="8" t="str">
        <f t="shared" si="10"/>
        <v xml:space="preserve"> </v>
      </c>
      <c r="K70" s="8" t="str">
        <f t="shared" si="11"/>
        <v xml:space="preserve"> </v>
      </c>
      <c r="L70" s="8" t="str">
        <f t="shared" si="12"/>
        <v>X</v>
      </c>
    </row>
    <row r="71" spans="1:12" x14ac:dyDescent="0.25">
      <c r="A71" s="7" t="s">
        <v>6</v>
      </c>
      <c r="B71" s="7" t="s">
        <v>80</v>
      </c>
      <c r="C71" s="7">
        <v>461</v>
      </c>
      <c r="D71" s="7" t="s">
        <v>9</v>
      </c>
      <c r="E71" s="7">
        <v>1981</v>
      </c>
      <c r="F71" s="7" t="s">
        <v>119</v>
      </c>
      <c r="G71" s="8" t="str">
        <f t="shared" si="7"/>
        <v xml:space="preserve"> </v>
      </c>
      <c r="H71" s="8" t="str">
        <f t="shared" si="8"/>
        <v xml:space="preserve"> </v>
      </c>
      <c r="I71" s="8" t="str">
        <f t="shared" si="9"/>
        <v>X</v>
      </c>
      <c r="J71" s="8" t="str">
        <f t="shared" si="10"/>
        <v xml:space="preserve"> </v>
      </c>
      <c r="K71" s="8" t="str">
        <f t="shared" si="11"/>
        <v xml:space="preserve"> </v>
      </c>
      <c r="L71" s="8" t="str">
        <f t="shared" si="12"/>
        <v>X</v>
      </c>
    </row>
    <row r="72" spans="1:12" x14ac:dyDescent="0.25">
      <c r="A72" s="7" t="s">
        <v>3</v>
      </c>
      <c r="B72" s="7" t="s">
        <v>81</v>
      </c>
      <c r="C72" s="7">
        <v>124</v>
      </c>
      <c r="D72" s="7" t="s">
        <v>9</v>
      </c>
      <c r="E72" s="7">
        <v>2017</v>
      </c>
      <c r="F72" s="7" t="s">
        <v>120</v>
      </c>
      <c r="G72" s="8" t="str">
        <f t="shared" si="7"/>
        <v xml:space="preserve"> </v>
      </c>
      <c r="H72" s="8" t="str">
        <f t="shared" si="8"/>
        <v xml:space="preserve"> </v>
      </c>
      <c r="I72" s="8" t="str">
        <f t="shared" si="9"/>
        <v>X</v>
      </c>
      <c r="J72" s="8" t="str">
        <f t="shared" si="10"/>
        <v xml:space="preserve"> </v>
      </c>
      <c r="K72" s="8" t="str">
        <f t="shared" si="11"/>
        <v xml:space="preserve"> </v>
      </c>
      <c r="L72" s="8" t="str">
        <f t="shared" si="12"/>
        <v xml:space="preserve"> </v>
      </c>
    </row>
    <row r="73" spans="1:12" x14ac:dyDescent="0.25">
      <c r="A73" s="7" t="s">
        <v>6</v>
      </c>
      <c r="B73" s="7" t="s">
        <v>82</v>
      </c>
      <c r="C73" s="7">
        <v>70</v>
      </c>
      <c r="D73" s="7" t="s">
        <v>10</v>
      </c>
      <c r="E73" s="7">
        <v>1989</v>
      </c>
      <c r="F73" s="7" t="s">
        <v>120</v>
      </c>
      <c r="G73" s="8" t="str">
        <f t="shared" si="7"/>
        <v xml:space="preserve"> </v>
      </c>
      <c r="H73" s="8" t="str">
        <f t="shared" si="8"/>
        <v xml:space="preserve"> </v>
      </c>
      <c r="I73" s="8" t="str">
        <f t="shared" si="9"/>
        <v xml:space="preserve"> </v>
      </c>
      <c r="J73" s="8" t="str">
        <f t="shared" si="10"/>
        <v>X</v>
      </c>
      <c r="K73" s="8" t="str">
        <f t="shared" si="11"/>
        <v xml:space="preserve"> </v>
      </c>
      <c r="L73" s="8" t="str">
        <f t="shared" si="12"/>
        <v>X</v>
      </c>
    </row>
    <row r="74" spans="1:12" x14ac:dyDescent="0.25">
      <c r="A74" s="7" t="s">
        <v>4</v>
      </c>
      <c r="B74" s="7" t="s">
        <v>83</v>
      </c>
      <c r="C74" s="7">
        <v>175</v>
      </c>
      <c r="D74" s="7" t="s">
        <v>9</v>
      </c>
      <c r="E74" s="7">
        <v>1974</v>
      </c>
      <c r="F74" s="7" t="s">
        <v>124</v>
      </c>
      <c r="G74" s="8" t="str">
        <f t="shared" si="7"/>
        <v xml:space="preserve"> </v>
      </c>
      <c r="H74" s="8" t="str">
        <f t="shared" si="8"/>
        <v xml:space="preserve"> </v>
      </c>
      <c r="I74" s="8" t="str">
        <f t="shared" si="9"/>
        <v>X</v>
      </c>
      <c r="J74" s="8" t="str">
        <f t="shared" si="10"/>
        <v xml:space="preserve"> </v>
      </c>
      <c r="K74" s="8" t="str">
        <f t="shared" si="11"/>
        <v xml:space="preserve"> </v>
      </c>
      <c r="L74" s="8" t="str">
        <f t="shared" si="12"/>
        <v xml:space="preserve"> </v>
      </c>
    </row>
    <row r="75" spans="1:12" x14ac:dyDescent="0.25">
      <c r="A75" s="7" t="s">
        <v>6</v>
      </c>
      <c r="B75" s="7" t="s">
        <v>84</v>
      </c>
      <c r="C75" s="7">
        <v>500</v>
      </c>
      <c r="D75" s="7" t="s">
        <v>10</v>
      </c>
      <c r="E75" s="7">
        <v>2016</v>
      </c>
      <c r="F75" s="7" t="s">
        <v>125</v>
      </c>
      <c r="G75" s="8" t="str">
        <f t="shared" si="7"/>
        <v xml:space="preserve"> </v>
      </c>
      <c r="H75" s="8" t="str">
        <f t="shared" si="8"/>
        <v xml:space="preserve"> </v>
      </c>
      <c r="I75" s="8" t="str">
        <f t="shared" si="9"/>
        <v xml:space="preserve"> </v>
      </c>
      <c r="J75" s="8" t="str">
        <f t="shared" si="10"/>
        <v xml:space="preserve"> </v>
      </c>
      <c r="K75" s="8" t="str">
        <f t="shared" si="11"/>
        <v xml:space="preserve"> </v>
      </c>
      <c r="L75" s="8" t="str">
        <f t="shared" si="12"/>
        <v>X</v>
      </c>
    </row>
    <row r="76" spans="1:12" x14ac:dyDescent="0.25">
      <c r="A76" s="7" t="s">
        <v>3</v>
      </c>
      <c r="B76" s="7" t="s">
        <v>85</v>
      </c>
      <c r="C76" s="7">
        <v>4</v>
      </c>
      <c r="D76" s="7" t="s">
        <v>9</v>
      </c>
      <c r="E76" s="7">
        <v>1983</v>
      </c>
      <c r="F76" s="7" t="s">
        <v>120</v>
      </c>
      <c r="G76" s="8" t="str">
        <f t="shared" si="7"/>
        <v xml:space="preserve"> </v>
      </c>
      <c r="H76" s="8" t="str">
        <f t="shared" si="8"/>
        <v xml:space="preserve"> </v>
      </c>
      <c r="I76" s="8" t="str">
        <f t="shared" si="9"/>
        <v>X</v>
      </c>
      <c r="J76" s="8" t="str">
        <f t="shared" si="10"/>
        <v xml:space="preserve"> </v>
      </c>
      <c r="K76" s="8" t="str">
        <f t="shared" si="11"/>
        <v xml:space="preserve"> </v>
      </c>
      <c r="L76" s="8" t="str">
        <f t="shared" si="12"/>
        <v xml:space="preserve"> </v>
      </c>
    </row>
    <row r="77" spans="1:12" x14ac:dyDescent="0.25">
      <c r="A77" s="7" t="s">
        <v>3</v>
      </c>
      <c r="B77" s="7" t="s">
        <v>86</v>
      </c>
      <c r="C77" s="7">
        <v>313</v>
      </c>
      <c r="D77" s="7" t="s">
        <v>10</v>
      </c>
      <c r="E77" s="7">
        <v>1992</v>
      </c>
      <c r="F77" s="7" t="s">
        <v>123</v>
      </c>
      <c r="G77" s="8" t="str">
        <f t="shared" si="7"/>
        <v xml:space="preserve"> </v>
      </c>
      <c r="H77" s="8" t="str">
        <f t="shared" si="8"/>
        <v xml:space="preserve"> </v>
      </c>
      <c r="I77" s="8" t="str">
        <f t="shared" si="9"/>
        <v xml:space="preserve"> </v>
      </c>
      <c r="J77" s="8" t="str">
        <f t="shared" si="10"/>
        <v xml:space="preserve"> </v>
      </c>
      <c r="K77" s="8" t="str">
        <f t="shared" si="11"/>
        <v xml:space="preserve"> </v>
      </c>
      <c r="L77" s="8" t="str">
        <f t="shared" si="12"/>
        <v xml:space="preserve"> </v>
      </c>
    </row>
    <row r="78" spans="1:12" x14ac:dyDescent="0.25">
      <c r="A78" s="7" t="s">
        <v>3</v>
      </c>
      <c r="B78" s="7" t="s">
        <v>87</v>
      </c>
      <c r="C78" s="7">
        <v>380</v>
      </c>
      <c r="D78" s="7" t="s">
        <v>10</v>
      </c>
      <c r="E78" s="7">
        <v>1981</v>
      </c>
      <c r="F78" s="7" t="s">
        <v>124</v>
      </c>
      <c r="G78" s="8" t="str">
        <f t="shared" si="7"/>
        <v xml:space="preserve"> </v>
      </c>
      <c r="H78" s="8" t="str">
        <f t="shared" si="8"/>
        <v xml:space="preserve"> </v>
      </c>
      <c r="I78" s="8" t="str">
        <f t="shared" si="9"/>
        <v xml:space="preserve"> </v>
      </c>
      <c r="J78" s="8" t="str">
        <f t="shared" si="10"/>
        <v xml:space="preserve"> </v>
      </c>
      <c r="K78" s="8" t="str">
        <f t="shared" si="11"/>
        <v xml:space="preserve"> </v>
      </c>
      <c r="L78" s="8" t="str">
        <f t="shared" si="12"/>
        <v xml:space="preserve"> </v>
      </c>
    </row>
    <row r="79" spans="1:12" x14ac:dyDescent="0.25">
      <c r="A79" s="7" t="s">
        <v>5</v>
      </c>
      <c r="B79" s="7" t="s">
        <v>88</v>
      </c>
      <c r="C79" s="7">
        <v>393</v>
      </c>
      <c r="D79" s="7" t="s">
        <v>9</v>
      </c>
      <c r="E79" s="7">
        <v>2019</v>
      </c>
      <c r="F79" s="7" t="s">
        <v>124</v>
      </c>
      <c r="G79" s="8" t="str">
        <f t="shared" si="7"/>
        <v>X</v>
      </c>
      <c r="H79" s="8" t="str">
        <f t="shared" si="8"/>
        <v xml:space="preserve"> </v>
      </c>
      <c r="I79" s="8" t="str">
        <f t="shared" si="9"/>
        <v>X</v>
      </c>
      <c r="J79" s="8" t="str">
        <f t="shared" si="10"/>
        <v xml:space="preserve"> </v>
      </c>
      <c r="K79" s="8" t="str">
        <f t="shared" si="11"/>
        <v xml:space="preserve"> </v>
      </c>
      <c r="L79" s="8" t="str">
        <f t="shared" si="12"/>
        <v>X</v>
      </c>
    </row>
    <row r="80" spans="1:12" x14ac:dyDescent="0.25">
      <c r="A80" s="7" t="s">
        <v>4</v>
      </c>
      <c r="B80" s="7" t="s">
        <v>89</v>
      </c>
      <c r="C80" s="7">
        <v>100</v>
      </c>
      <c r="D80" s="7" t="s">
        <v>10</v>
      </c>
      <c r="E80" s="7">
        <v>2011</v>
      </c>
      <c r="F80" s="7" t="s">
        <v>120</v>
      </c>
      <c r="G80" s="8" t="str">
        <f t="shared" si="7"/>
        <v xml:space="preserve"> </v>
      </c>
      <c r="H80" s="8" t="str">
        <f t="shared" si="8"/>
        <v xml:space="preserve"> </v>
      </c>
      <c r="I80" s="8" t="str">
        <f t="shared" si="9"/>
        <v xml:space="preserve"> </v>
      </c>
      <c r="J80" s="8" t="str">
        <f t="shared" si="10"/>
        <v>X</v>
      </c>
      <c r="K80" s="8" t="str">
        <f t="shared" si="11"/>
        <v xml:space="preserve"> </v>
      </c>
      <c r="L80" s="8" t="str">
        <f t="shared" si="12"/>
        <v xml:space="preserve"> </v>
      </c>
    </row>
    <row r="81" spans="1:12" x14ac:dyDescent="0.25">
      <c r="A81" s="7" t="s">
        <v>5</v>
      </c>
      <c r="B81" s="7" t="s">
        <v>90</v>
      </c>
      <c r="C81" s="7">
        <v>280</v>
      </c>
      <c r="D81" s="7" t="s">
        <v>9</v>
      </c>
      <c r="E81" s="7">
        <v>2004</v>
      </c>
      <c r="F81" s="7" t="s">
        <v>123</v>
      </c>
      <c r="G81" s="8" t="str">
        <f t="shared" si="7"/>
        <v>X</v>
      </c>
      <c r="H81" s="8" t="str">
        <f t="shared" si="8"/>
        <v xml:space="preserve"> </v>
      </c>
      <c r="I81" s="8" t="str">
        <f t="shared" si="9"/>
        <v>X</v>
      </c>
      <c r="J81" s="8" t="str">
        <f t="shared" si="10"/>
        <v xml:space="preserve"> </v>
      </c>
      <c r="K81" s="8" t="str">
        <f t="shared" si="11"/>
        <v xml:space="preserve"> </v>
      </c>
      <c r="L81" s="8" t="str">
        <f t="shared" si="12"/>
        <v>X</v>
      </c>
    </row>
    <row r="82" spans="1:12" x14ac:dyDescent="0.25">
      <c r="A82" s="7" t="s">
        <v>7</v>
      </c>
      <c r="B82" s="7" t="s">
        <v>91</v>
      </c>
      <c r="C82" s="7">
        <v>227</v>
      </c>
      <c r="D82" s="7" t="s">
        <v>9</v>
      </c>
      <c r="E82" s="7">
        <v>1971</v>
      </c>
      <c r="F82" s="7" t="s">
        <v>122</v>
      </c>
      <c r="G82" s="8" t="str">
        <f t="shared" si="7"/>
        <v xml:space="preserve"> </v>
      </c>
      <c r="H82" s="8" t="str">
        <f t="shared" si="8"/>
        <v>X</v>
      </c>
      <c r="I82" s="8" t="str">
        <f t="shared" si="9"/>
        <v>X</v>
      </c>
      <c r="J82" s="8" t="str">
        <f t="shared" si="10"/>
        <v xml:space="preserve"> </v>
      </c>
      <c r="K82" s="8" t="str">
        <f t="shared" si="11"/>
        <v xml:space="preserve"> </v>
      </c>
      <c r="L82" s="8" t="str">
        <f t="shared" si="12"/>
        <v>X</v>
      </c>
    </row>
    <row r="83" spans="1:12" x14ac:dyDescent="0.25">
      <c r="A83" s="7" t="s">
        <v>7</v>
      </c>
      <c r="B83" s="7" t="s">
        <v>92</v>
      </c>
      <c r="C83" s="7">
        <v>25</v>
      </c>
      <c r="D83" s="7" t="s">
        <v>9</v>
      </c>
      <c r="E83" s="7">
        <v>1975</v>
      </c>
      <c r="F83" s="7" t="s">
        <v>121</v>
      </c>
      <c r="G83" s="8" t="str">
        <f t="shared" si="7"/>
        <v xml:space="preserve"> </v>
      </c>
      <c r="H83" s="8" t="str">
        <f t="shared" si="8"/>
        <v xml:space="preserve"> </v>
      </c>
      <c r="I83" s="8" t="str">
        <f t="shared" si="9"/>
        <v>X</v>
      </c>
      <c r="J83" s="8" t="str">
        <f t="shared" si="10"/>
        <v xml:space="preserve"> </v>
      </c>
      <c r="K83" s="8" t="str">
        <f t="shared" si="11"/>
        <v xml:space="preserve"> </v>
      </c>
      <c r="L83" s="8" t="str">
        <f t="shared" si="12"/>
        <v>X</v>
      </c>
    </row>
    <row r="84" spans="1:12" x14ac:dyDescent="0.25">
      <c r="A84" s="7" t="s">
        <v>3</v>
      </c>
      <c r="B84" s="7" t="s">
        <v>93</v>
      </c>
      <c r="C84" s="7">
        <v>392</v>
      </c>
      <c r="D84" s="7" t="s">
        <v>10</v>
      </c>
      <c r="E84" s="7">
        <v>1976</v>
      </c>
      <c r="F84" s="7" t="s">
        <v>123</v>
      </c>
      <c r="G84" s="8" t="str">
        <f t="shared" si="7"/>
        <v xml:space="preserve"> </v>
      </c>
      <c r="H84" s="8" t="str">
        <f t="shared" si="8"/>
        <v xml:space="preserve"> </v>
      </c>
      <c r="I84" s="8" t="str">
        <f t="shared" si="9"/>
        <v xml:space="preserve"> </v>
      </c>
      <c r="J84" s="8" t="str">
        <f t="shared" si="10"/>
        <v xml:space="preserve"> </v>
      </c>
      <c r="K84" s="8" t="str">
        <f t="shared" si="11"/>
        <v xml:space="preserve"> </v>
      </c>
      <c r="L84" s="8" t="str">
        <f t="shared" si="12"/>
        <v xml:space="preserve"> </v>
      </c>
    </row>
    <row r="85" spans="1:12" x14ac:dyDescent="0.25">
      <c r="A85" s="7" t="s">
        <v>5</v>
      </c>
      <c r="B85" s="7" t="s">
        <v>94</v>
      </c>
      <c r="C85" s="7">
        <v>224</v>
      </c>
      <c r="D85" s="7" t="s">
        <v>10</v>
      </c>
      <c r="E85" s="7">
        <v>1991</v>
      </c>
      <c r="F85" s="7" t="s">
        <v>122</v>
      </c>
      <c r="G85" s="8" t="str">
        <f t="shared" si="7"/>
        <v>X</v>
      </c>
      <c r="H85" s="8" t="str">
        <f t="shared" si="8"/>
        <v>X</v>
      </c>
      <c r="I85" s="8" t="str">
        <f t="shared" si="9"/>
        <v xml:space="preserve"> </v>
      </c>
      <c r="J85" s="8" t="str">
        <f t="shared" si="10"/>
        <v>X</v>
      </c>
      <c r="K85" s="8" t="str">
        <f t="shared" si="11"/>
        <v xml:space="preserve"> </v>
      </c>
      <c r="L85" s="8" t="str">
        <f t="shared" si="12"/>
        <v>X</v>
      </c>
    </row>
    <row r="86" spans="1:12" x14ac:dyDescent="0.25">
      <c r="A86" s="7" t="s">
        <v>3</v>
      </c>
      <c r="B86" s="7" t="s">
        <v>95</v>
      </c>
      <c r="C86" s="7">
        <v>197</v>
      </c>
      <c r="D86" s="7" t="s">
        <v>10</v>
      </c>
      <c r="E86" s="7">
        <v>2001</v>
      </c>
      <c r="F86" s="7" t="s">
        <v>120</v>
      </c>
      <c r="G86" s="8" t="str">
        <f t="shared" si="7"/>
        <v xml:space="preserve"> </v>
      </c>
      <c r="H86" s="8" t="str">
        <f t="shared" si="8"/>
        <v xml:space="preserve"> </v>
      </c>
      <c r="I86" s="8" t="str">
        <f t="shared" si="9"/>
        <v xml:space="preserve"> </v>
      </c>
      <c r="J86" s="8" t="str">
        <f t="shared" si="10"/>
        <v>X</v>
      </c>
      <c r="K86" s="8" t="str">
        <f t="shared" si="11"/>
        <v xml:space="preserve"> </v>
      </c>
      <c r="L86" s="8" t="str">
        <f t="shared" si="12"/>
        <v xml:space="preserve"> </v>
      </c>
    </row>
    <row r="87" spans="1:12" x14ac:dyDescent="0.25">
      <c r="A87" s="7" t="s">
        <v>7</v>
      </c>
      <c r="B87" s="7" t="s">
        <v>96</v>
      </c>
      <c r="C87" s="7">
        <v>112</v>
      </c>
      <c r="D87" s="7" t="s">
        <v>9</v>
      </c>
      <c r="E87" s="7">
        <v>1998</v>
      </c>
      <c r="F87" s="7" t="s">
        <v>120</v>
      </c>
      <c r="G87" s="8" t="str">
        <f t="shared" si="7"/>
        <v xml:space="preserve"> </v>
      </c>
      <c r="H87" s="8" t="str">
        <f t="shared" si="8"/>
        <v xml:space="preserve"> </v>
      </c>
      <c r="I87" s="8" t="str">
        <f t="shared" si="9"/>
        <v>X</v>
      </c>
      <c r="J87" s="8" t="str">
        <f t="shared" si="10"/>
        <v xml:space="preserve"> </v>
      </c>
      <c r="K87" s="8" t="str">
        <f t="shared" si="11"/>
        <v xml:space="preserve"> </v>
      </c>
      <c r="L87" s="8" t="str">
        <f t="shared" si="12"/>
        <v>X</v>
      </c>
    </row>
    <row r="88" spans="1:12" x14ac:dyDescent="0.25">
      <c r="A88" s="7" t="s">
        <v>3</v>
      </c>
      <c r="B88" s="7" t="s">
        <v>97</v>
      </c>
      <c r="C88" s="7">
        <v>317</v>
      </c>
      <c r="D88" s="7" t="s">
        <v>10</v>
      </c>
      <c r="E88" s="7">
        <v>1977</v>
      </c>
      <c r="F88" s="7" t="s">
        <v>120</v>
      </c>
      <c r="G88" s="8" t="str">
        <f t="shared" si="7"/>
        <v xml:space="preserve"> </v>
      </c>
      <c r="H88" s="8" t="str">
        <f t="shared" si="8"/>
        <v xml:space="preserve"> </v>
      </c>
      <c r="I88" s="8" t="str">
        <f t="shared" si="9"/>
        <v xml:space="preserve"> </v>
      </c>
      <c r="J88" s="8" t="str">
        <f t="shared" si="10"/>
        <v xml:space="preserve"> </v>
      </c>
      <c r="K88" s="8" t="str">
        <f t="shared" si="11"/>
        <v xml:space="preserve"> </v>
      </c>
      <c r="L88" s="8" t="str">
        <f t="shared" si="12"/>
        <v xml:space="preserve"> </v>
      </c>
    </row>
    <row r="89" spans="1:12" x14ac:dyDescent="0.25">
      <c r="A89" s="7" t="s">
        <v>3</v>
      </c>
      <c r="B89" s="7" t="s">
        <v>98</v>
      </c>
      <c r="C89" s="7">
        <v>387</v>
      </c>
      <c r="D89" s="7" t="s">
        <v>9</v>
      </c>
      <c r="E89" s="7">
        <v>1979</v>
      </c>
      <c r="F89" s="7" t="s">
        <v>123</v>
      </c>
      <c r="G89" s="8" t="str">
        <f t="shared" si="7"/>
        <v xml:space="preserve"> </v>
      </c>
      <c r="H89" s="8" t="str">
        <f t="shared" si="8"/>
        <v xml:space="preserve"> </v>
      </c>
      <c r="I89" s="8" t="str">
        <f t="shared" si="9"/>
        <v>X</v>
      </c>
      <c r="J89" s="8" t="str">
        <f t="shared" si="10"/>
        <v xml:space="preserve"> </v>
      </c>
      <c r="K89" s="8" t="str">
        <f t="shared" si="11"/>
        <v xml:space="preserve"> </v>
      </c>
      <c r="L89" s="8" t="str">
        <f t="shared" si="12"/>
        <v xml:space="preserve"> </v>
      </c>
    </row>
    <row r="90" spans="1:12" x14ac:dyDescent="0.25">
      <c r="A90" s="7" t="s">
        <v>5</v>
      </c>
      <c r="B90" s="7" t="s">
        <v>99</v>
      </c>
      <c r="C90" s="7">
        <v>255</v>
      </c>
      <c r="D90" s="7" t="s">
        <v>9</v>
      </c>
      <c r="E90" s="7">
        <v>2016</v>
      </c>
      <c r="F90" s="7" t="s">
        <v>121</v>
      </c>
      <c r="G90" s="8" t="str">
        <f t="shared" si="7"/>
        <v>X</v>
      </c>
      <c r="H90" s="8" t="str">
        <f t="shared" si="8"/>
        <v xml:space="preserve"> </v>
      </c>
      <c r="I90" s="8" t="str">
        <f t="shared" si="9"/>
        <v>X</v>
      </c>
      <c r="J90" s="8" t="str">
        <f t="shared" si="10"/>
        <v xml:space="preserve"> </v>
      </c>
      <c r="K90" s="8" t="str">
        <f t="shared" si="11"/>
        <v>X</v>
      </c>
      <c r="L90" s="8" t="str">
        <f t="shared" si="12"/>
        <v>X</v>
      </c>
    </row>
    <row r="91" spans="1:12" x14ac:dyDescent="0.25">
      <c r="A91" s="7" t="s">
        <v>7</v>
      </c>
      <c r="B91" s="7" t="s">
        <v>100</v>
      </c>
      <c r="C91" s="7">
        <v>423</v>
      </c>
      <c r="D91" s="7" t="s">
        <v>9</v>
      </c>
      <c r="E91" s="7">
        <v>2005</v>
      </c>
      <c r="F91" s="7" t="s">
        <v>125</v>
      </c>
      <c r="G91" s="8" t="str">
        <f t="shared" si="7"/>
        <v xml:space="preserve"> </v>
      </c>
      <c r="H91" s="8" t="str">
        <f t="shared" si="8"/>
        <v xml:space="preserve"> </v>
      </c>
      <c r="I91" s="8" t="str">
        <f t="shared" si="9"/>
        <v>X</v>
      </c>
      <c r="J91" s="8" t="str">
        <f t="shared" si="10"/>
        <v xml:space="preserve"> </v>
      </c>
      <c r="K91" s="8" t="str">
        <f t="shared" si="11"/>
        <v xml:space="preserve"> </v>
      </c>
      <c r="L91" s="8" t="str">
        <f t="shared" si="12"/>
        <v>X</v>
      </c>
    </row>
    <row r="92" spans="1:12" x14ac:dyDescent="0.25">
      <c r="A92" s="7" t="s">
        <v>6</v>
      </c>
      <c r="B92" s="7" t="s">
        <v>101</v>
      </c>
      <c r="C92" s="7">
        <v>382</v>
      </c>
      <c r="D92" s="7" t="s">
        <v>9</v>
      </c>
      <c r="E92" s="7">
        <v>2009</v>
      </c>
      <c r="F92" s="7" t="s">
        <v>122</v>
      </c>
      <c r="G92" s="8" t="str">
        <f t="shared" si="7"/>
        <v xml:space="preserve"> </v>
      </c>
      <c r="H92" s="8" t="str">
        <f t="shared" si="8"/>
        <v>X</v>
      </c>
      <c r="I92" s="8" t="str">
        <f t="shared" si="9"/>
        <v>X</v>
      </c>
      <c r="J92" s="8" t="str">
        <f t="shared" si="10"/>
        <v xml:space="preserve"> </v>
      </c>
      <c r="K92" s="8" t="str">
        <f t="shared" si="11"/>
        <v xml:space="preserve"> </v>
      </c>
      <c r="L92" s="8" t="str">
        <f t="shared" si="12"/>
        <v>X</v>
      </c>
    </row>
    <row r="93" spans="1:12" x14ac:dyDescent="0.25">
      <c r="A93" s="7" t="s">
        <v>4</v>
      </c>
      <c r="B93" s="7" t="s">
        <v>102</v>
      </c>
      <c r="C93" s="7">
        <v>74</v>
      </c>
      <c r="D93" s="7" t="s">
        <v>10</v>
      </c>
      <c r="E93" s="7">
        <v>2010</v>
      </c>
      <c r="F93" s="7" t="s">
        <v>124</v>
      </c>
      <c r="G93" s="8" t="str">
        <f t="shared" si="7"/>
        <v xml:space="preserve"> </v>
      </c>
      <c r="H93" s="8" t="str">
        <f t="shared" si="8"/>
        <v xml:space="preserve"> </v>
      </c>
      <c r="I93" s="8" t="str">
        <f t="shared" si="9"/>
        <v xml:space="preserve"> </v>
      </c>
      <c r="J93" s="8" t="str">
        <f t="shared" si="10"/>
        <v>X</v>
      </c>
      <c r="K93" s="8" t="str">
        <f t="shared" si="11"/>
        <v xml:space="preserve"> </v>
      </c>
      <c r="L93" s="8" t="str">
        <f t="shared" si="12"/>
        <v xml:space="preserve"> </v>
      </c>
    </row>
    <row r="94" spans="1:12" x14ac:dyDescent="0.25">
      <c r="A94" s="7" t="s">
        <v>6</v>
      </c>
      <c r="B94" s="7" t="s">
        <v>103</v>
      </c>
      <c r="C94" s="7">
        <v>241</v>
      </c>
      <c r="D94" s="7" t="s">
        <v>9</v>
      </c>
      <c r="E94" s="7">
        <v>2005</v>
      </c>
      <c r="F94" s="7" t="s">
        <v>119</v>
      </c>
      <c r="G94" s="8" t="str">
        <f t="shared" si="7"/>
        <v xml:space="preserve"> </v>
      </c>
      <c r="H94" s="8" t="str">
        <f t="shared" si="8"/>
        <v xml:space="preserve"> </v>
      </c>
      <c r="I94" s="8" t="str">
        <f t="shared" si="9"/>
        <v>X</v>
      </c>
      <c r="J94" s="8" t="str">
        <f t="shared" si="10"/>
        <v xml:space="preserve"> </v>
      </c>
      <c r="K94" s="8" t="str">
        <f t="shared" si="11"/>
        <v xml:space="preserve"> </v>
      </c>
      <c r="L94" s="8" t="str">
        <f t="shared" si="12"/>
        <v>X</v>
      </c>
    </row>
    <row r="95" spans="1:12" x14ac:dyDescent="0.25">
      <c r="A95" s="7" t="s">
        <v>7</v>
      </c>
      <c r="B95" s="7" t="s">
        <v>104</v>
      </c>
      <c r="C95" s="7">
        <v>461</v>
      </c>
      <c r="D95" s="7" t="s">
        <v>10</v>
      </c>
      <c r="E95" s="7">
        <v>1993</v>
      </c>
      <c r="F95" s="7" t="s">
        <v>123</v>
      </c>
      <c r="G95" s="8" t="str">
        <f t="shared" si="7"/>
        <v xml:space="preserve"> </v>
      </c>
      <c r="H95" s="8" t="str">
        <f t="shared" si="8"/>
        <v xml:space="preserve"> </v>
      </c>
      <c r="I95" s="8" t="str">
        <f t="shared" si="9"/>
        <v xml:space="preserve"> </v>
      </c>
      <c r="J95" s="8" t="str">
        <f t="shared" si="10"/>
        <v xml:space="preserve"> </v>
      </c>
      <c r="K95" s="8" t="str">
        <f t="shared" si="11"/>
        <v xml:space="preserve"> </v>
      </c>
      <c r="L95" s="8" t="str">
        <f t="shared" si="12"/>
        <v>X</v>
      </c>
    </row>
    <row r="96" spans="1:12" x14ac:dyDescent="0.25">
      <c r="A96" s="7" t="s">
        <v>7</v>
      </c>
      <c r="B96" s="7" t="s">
        <v>105</v>
      </c>
      <c r="C96" s="7">
        <v>107</v>
      </c>
      <c r="D96" s="7" t="s">
        <v>9</v>
      </c>
      <c r="E96" s="7">
        <v>2008</v>
      </c>
      <c r="F96" s="7" t="s">
        <v>119</v>
      </c>
      <c r="G96" s="8" t="str">
        <f t="shared" si="7"/>
        <v xml:space="preserve"> </v>
      </c>
      <c r="H96" s="8" t="str">
        <f t="shared" si="8"/>
        <v xml:space="preserve"> </v>
      </c>
      <c r="I96" s="8" t="str">
        <f t="shared" si="9"/>
        <v>X</v>
      </c>
      <c r="J96" s="8" t="str">
        <f t="shared" si="10"/>
        <v xml:space="preserve"> </v>
      </c>
      <c r="K96" s="8" t="str">
        <f t="shared" si="11"/>
        <v xml:space="preserve"> </v>
      </c>
      <c r="L96" s="8" t="str">
        <f t="shared" si="12"/>
        <v>X</v>
      </c>
    </row>
    <row r="97" spans="1:12" x14ac:dyDescent="0.25">
      <c r="A97" s="7" t="s">
        <v>5</v>
      </c>
      <c r="B97" s="7" t="s">
        <v>106</v>
      </c>
      <c r="C97" s="7">
        <v>405</v>
      </c>
      <c r="D97" s="7" t="s">
        <v>9</v>
      </c>
      <c r="E97" s="7">
        <v>2008</v>
      </c>
      <c r="F97" s="7" t="s">
        <v>122</v>
      </c>
      <c r="G97" s="8" t="str">
        <f t="shared" si="7"/>
        <v>X</v>
      </c>
      <c r="H97" s="8" t="str">
        <f t="shared" si="8"/>
        <v>X</v>
      </c>
      <c r="I97" s="8" t="str">
        <f t="shared" si="9"/>
        <v>X</v>
      </c>
      <c r="J97" s="8" t="str">
        <f t="shared" si="10"/>
        <v xml:space="preserve"> </v>
      </c>
      <c r="K97" s="8" t="str">
        <f t="shared" si="11"/>
        <v xml:space="preserve"> </v>
      </c>
      <c r="L97" s="8" t="str">
        <f t="shared" si="12"/>
        <v>X</v>
      </c>
    </row>
    <row r="98" spans="1:12" x14ac:dyDescent="0.25">
      <c r="A98" s="7" t="s">
        <v>7</v>
      </c>
      <c r="B98" s="7" t="s">
        <v>107</v>
      </c>
      <c r="C98" s="7">
        <v>489</v>
      </c>
      <c r="D98" s="7" t="s">
        <v>10</v>
      </c>
      <c r="E98" s="7">
        <v>2014</v>
      </c>
      <c r="F98" s="7" t="s">
        <v>120</v>
      </c>
      <c r="G98" s="8" t="str">
        <f t="shared" si="7"/>
        <v xml:space="preserve"> </v>
      </c>
      <c r="H98" s="8" t="str">
        <f t="shared" si="8"/>
        <v xml:space="preserve"> </v>
      </c>
      <c r="I98" s="8" t="str">
        <f t="shared" si="9"/>
        <v xml:space="preserve"> </v>
      </c>
      <c r="J98" s="8" t="str">
        <f t="shared" si="10"/>
        <v xml:space="preserve"> </v>
      </c>
      <c r="K98" s="8" t="str">
        <f t="shared" si="11"/>
        <v xml:space="preserve"> </v>
      </c>
      <c r="L98" s="8" t="str">
        <f t="shared" si="12"/>
        <v>X</v>
      </c>
    </row>
    <row r="99" spans="1:12" x14ac:dyDescent="0.25">
      <c r="A99" s="7" t="s">
        <v>5</v>
      </c>
      <c r="B99" s="7" t="s">
        <v>108</v>
      </c>
      <c r="C99" s="7">
        <v>404</v>
      </c>
      <c r="D99" s="7" t="s">
        <v>9</v>
      </c>
      <c r="E99" s="7">
        <v>1987</v>
      </c>
      <c r="F99" s="7" t="s">
        <v>119</v>
      </c>
      <c r="G99" s="8" t="str">
        <f t="shared" si="7"/>
        <v>X</v>
      </c>
      <c r="H99" s="8" t="str">
        <f t="shared" si="8"/>
        <v xml:space="preserve"> </v>
      </c>
      <c r="I99" s="8" t="str">
        <f t="shared" si="9"/>
        <v>X</v>
      </c>
      <c r="J99" s="8" t="str">
        <f t="shared" si="10"/>
        <v xml:space="preserve"> </v>
      </c>
      <c r="K99" s="8" t="str">
        <f t="shared" si="11"/>
        <v xml:space="preserve"> </v>
      </c>
      <c r="L99" s="8" t="str">
        <f t="shared" si="12"/>
        <v>X</v>
      </c>
    </row>
    <row r="100" spans="1:12" x14ac:dyDescent="0.25">
      <c r="A100" s="7" t="s">
        <v>4</v>
      </c>
      <c r="B100" s="7" t="s">
        <v>109</v>
      </c>
      <c r="C100" s="7">
        <v>266</v>
      </c>
      <c r="D100" s="7" t="s">
        <v>9</v>
      </c>
      <c r="E100" s="7">
        <v>1970</v>
      </c>
      <c r="F100" s="7" t="s">
        <v>119</v>
      </c>
      <c r="G100" s="8" t="str">
        <f t="shared" si="7"/>
        <v xml:space="preserve"> </v>
      </c>
      <c r="H100" s="8" t="str">
        <f t="shared" si="8"/>
        <v xml:space="preserve"> </v>
      </c>
      <c r="I100" s="8" t="str">
        <f t="shared" si="9"/>
        <v>X</v>
      </c>
      <c r="J100" s="8" t="str">
        <f t="shared" si="10"/>
        <v xml:space="preserve"> </v>
      </c>
      <c r="K100" s="8" t="str">
        <f t="shared" si="11"/>
        <v xml:space="preserve"> </v>
      </c>
      <c r="L100" s="8" t="str">
        <f t="shared" si="12"/>
        <v xml:space="preserve"> </v>
      </c>
    </row>
    <row r="101" spans="1:12" x14ac:dyDescent="0.25">
      <c r="A101" s="7" t="s">
        <v>3</v>
      </c>
      <c r="B101" s="7" t="s">
        <v>110</v>
      </c>
      <c r="C101" s="7">
        <v>203</v>
      </c>
      <c r="D101" s="7" t="s">
        <v>9</v>
      </c>
      <c r="E101" s="7">
        <v>1971</v>
      </c>
      <c r="F101" s="7" t="s">
        <v>123</v>
      </c>
      <c r="G101" s="8" t="str">
        <f t="shared" si="7"/>
        <v xml:space="preserve"> </v>
      </c>
      <c r="H101" s="8" t="str">
        <f t="shared" si="8"/>
        <v xml:space="preserve"> </v>
      </c>
      <c r="I101" s="8" t="str">
        <f t="shared" si="9"/>
        <v>X</v>
      </c>
      <c r="J101" s="8" t="str">
        <f t="shared" si="10"/>
        <v xml:space="preserve"> </v>
      </c>
      <c r="K101" s="8" t="str">
        <f t="shared" si="11"/>
        <v xml:space="preserve"> </v>
      </c>
      <c r="L101" s="8" t="str">
        <f t="shared" si="12"/>
        <v xml:space="preserve"> </v>
      </c>
    </row>
  </sheetData>
  <conditionalFormatting sqref="G2:G10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2" priority="2">
      <formula>(A2="Mersu")</formula>
    </cfRule>
    <cfRule type="expression" dxfId="1" priority="1">
      <formula>NOT(A2="Mersu")</formula>
    </cfRule>
  </conditionalFormatting>
  <conditionalFormatting sqref="H2:H6">
    <cfRule type="expression" dxfId="35" priority="19">
      <formula>$F$2="X"</formula>
    </cfRule>
    <cfRule type="expression" dxfId="34" priority="18">
      <formula>$F$2=" "</formula>
    </cfRule>
  </conditionalFormatting>
  <conditionalFormatting sqref="L77">
    <cfRule type="expression" dxfId="32" priority="17">
      <formula>OR(A2="Mersu", A2="Bemari", A2="Volvo")</formula>
    </cfRule>
  </conditionalFormatting>
  <conditionalFormatting sqref="L2:L101">
    <cfRule type="expression" dxfId="31" priority="16">
      <formula>OR(A2="Mersu", A2="Bemari", A2="Volvo")</formula>
    </cfRule>
    <cfRule type="expression" dxfId="30" priority="15">
      <formula>NOT(OR(A2="Mersu", A2="Bemari", A2="Volvo"))</formula>
    </cfRule>
  </conditionalFormatting>
  <conditionalFormatting sqref="K2:K101">
    <cfRule type="expression" dxfId="23" priority="14">
      <formula>AND(F2="Hopea", E2&gt;2000)</formula>
    </cfRule>
    <cfRule type="expression" dxfId="24" priority="13">
      <formula>NOT(OR(F2="Hopea", E2&gt;2000))</formula>
    </cfRule>
    <cfRule type="expression" dxfId="25" priority="12">
      <formula>NOT(F2="Hopea")</formula>
    </cfRule>
    <cfRule type="expression" dxfId="22" priority="11">
      <formula>NOT(E2&gt;2000)</formula>
    </cfRule>
  </conditionalFormatting>
  <conditionalFormatting sqref="J2:J101">
    <cfRule type="expression" dxfId="13" priority="10">
      <formula>AND(D2="B", C2&lt;300)</formula>
    </cfRule>
    <cfRule type="expression" dxfId="14" priority="9">
      <formula>(D2="B")</formula>
    </cfRule>
    <cfRule type="expression" dxfId="15" priority="8">
      <formula>NOT(D2="B")</formula>
    </cfRule>
    <cfRule type="expression" dxfId="12" priority="7">
      <formula>AND(D2="B", C2&lt;300)</formula>
    </cfRule>
  </conditionalFormatting>
  <conditionalFormatting sqref="I2:I101">
    <cfRule type="expression" dxfId="8" priority="6">
      <formula>(D2="C")</formula>
    </cfRule>
    <cfRule type="expression" dxfId="7" priority="5">
      <formula>NOT(D2="C")</formula>
    </cfRule>
  </conditionalFormatting>
  <conditionalFormatting sqref="H2:H101">
    <cfRule type="expression" dxfId="5" priority="4">
      <formula>(F2="Punainen")</formula>
    </cfRule>
    <cfRule type="expression" dxfId="4" priority="3">
      <formula>NOT(F2="Punainen")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Autokisa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aarni</dc:creator>
  <cp:lastModifiedBy>Windows User</cp:lastModifiedBy>
  <dcterms:created xsi:type="dcterms:W3CDTF">2022-09-14T05:06:21Z</dcterms:created>
  <dcterms:modified xsi:type="dcterms:W3CDTF">2023-08-30T20:38:22Z</dcterms:modified>
</cp:coreProperties>
</file>