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GENERAL" sheetId="4" r:id="rId1"/>
    <sheet name="PLDS" sheetId="5" r:id="rId2"/>
    <sheet name="VOCABS" sheetId="3" r:id="rId3"/>
    <sheet name="CLASSES" sheetId="1" r:id="rId4"/>
    <sheet name="PROPERTIES" sheetId="2" r:id="rId5"/>
  </sheets>
  <calcPr calcId="145621"/>
</workbook>
</file>

<file path=xl/calcChain.xml><?xml version="1.0" encoding="utf-8"?>
<calcChain xmlns="http://schemas.openxmlformats.org/spreadsheetml/2006/main">
  <c r="D6" i="3" l="1"/>
  <c r="D5" i="3"/>
  <c r="E5" i="3" s="1"/>
  <c r="D3" i="3"/>
  <c r="D2" i="3"/>
  <c r="E22" i="2"/>
  <c r="E159" i="2"/>
  <c r="E130" i="2"/>
  <c r="E170" i="2"/>
  <c r="E87" i="2"/>
  <c r="E165" i="2"/>
  <c r="E205" i="2"/>
  <c r="E88" i="2"/>
  <c r="E135" i="2"/>
  <c r="E220" i="2"/>
  <c r="E221" i="2"/>
  <c r="E118" i="2"/>
  <c r="E120" i="2"/>
  <c r="E86" i="2"/>
  <c r="E117" i="2"/>
  <c r="E222" i="2"/>
  <c r="E223" i="2"/>
  <c r="E225" i="2"/>
  <c r="E226" i="2"/>
  <c r="E227" i="2"/>
  <c r="E245" i="2"/>
  <c r="E4" i="2"/>
  <c r="E56" i="2"/>
  <c r="E57" i="2"/>
  <c r="E63" i="2"/>
  <c r="E64" i="2"/>
  <c r="E65" i="2"/>
  <c r="E51" i="2"/>
  <c r="E89" i="2"/>
  <c r="E73" i="2"/>
  <c r="E142" i="2"/>
  <c r="E46" i="2"/>
  <c r="E85" i="2"/>
  <c r="E37" i="2"/>
  <c r="E14" i="2"/>
  <c r="E61" i="2"/>
  <c r="E25" i="2"/>
  <c r="E62" i="2"/>
  <c r="E75" i="2"/>
  <c r="E160" i="2"/>
  <c r="E161" i="2"/>
  <c r="E162" i="2"/>
  <c r="E163" i="2"/>
  <c r="E110" i="2"/>
  <c r="E111" i="2"/>
  <c r="E112" i="2"/>
  <c r="E113" i="2"/>
  <c r="E155" i="2"/>
  <c r="E192" i="2"/>
  <c r="E50" i="2"/>
  <c r="E59" i="2"/>
  <c r="E41" i="2"/>
  <c r="E156" i="2"/>
  <c r="E157" i="2"/>
  <c r="E158" i="2"/>
  <c r="E122" i="2"/>
  <c r="E123" i="2"/>
  <c r="E128" i="2"/>
  <c r="E133" i="2"/>
  <c r="E206" i="2"/>
  <c r="E91" i="2"/>
  <c r="E207" i="2"/>
  <c r="E94" i="2"/>
  <c r="E92" i="2"/>
  <c r="E95" i="2"/>
  <c r="E93" i="2"/>
  <c r="E45" i="2"/>
  <c r="E42" i="2"/>
  <c r="E43" i="2"/>
  <c r="E100" i="2"/>
  <c r="E101" i="2"/>
  <c r="E102" i="2"/>
  <c r="E145" i="2"/>
  <c r="E193" i="2"/>
  <c r="E182" i="2"/>
  <c r="E150" i="2"/>
  <c r="E194" i="2"/>
  <c r="E195" i="2"/>
  <c r="E167" i="2"/>
  <c r="E196" i="2"/>
  <c r="E146" i="2"/>
  <c r="E147" i="2"/>
  <c r="E197" i="2"/>
  <c r="E166" i="2"/>
  <c r="E151" i="2"/>
  <c r="E198" i="2"/>
  <c r="E36" i="2"/>
  <c r="E28" i="2"/>
  <c r="E199" i="2"/>
  <c r="E131" i="2"/>
  <c r="E31" i="2"/>
  <c r="E168" i="2"/>
  <c r="E129" i="2"/>
  <c r="E81" i="2"/>
  <c r="E32" i="2"/>
  <c r="E132" i="2"/>
  <c r="E246" i="2"/>
  <c r="E27" i="2"/>
  <c r="E7" i="2"/>
  <c r="E125" i="2"/>
  <c r="E240" i="2"/>
  <c r="E26" i="2"/>
  <c r="E40" i="2"/>
  <c r="E119" i="2"/>
  <c r="E33" i="2"/>
  <c r="E247" i="2"/>
  <c r="E54" i="2"/>
  <c r="E39" i="2"/>
  <c r="E55" i="2"/>
  <c r="E108" i="2"/>
  <c r="E134" i="2"/>
  <c r="E96" i="2"/>
  <c r="E99" i="2"/>
  <c r="E248" i="2"/>
  <c r="E249" i="2"/>
  <c r="E97" i="2"/>
  <c r="E98" i="2"/>
  <c r="E209" i="2"/>
  <c r="E68" i="2"/>
  <c r="E171" i="2"/>
  <c r="E12" i="2"/>
  <c r="E216" i="2"/>
  <c r="E208" i="2"/>
  <c r="E210" i="2"/>
  <c r="E29" i="2"/>
  <c r="E70" i="2"/>
  <c r="E121" i="2"/>
  <c r="E74" i="2"/>
  <c r="E217" i="2"/>
  <c r="E30" i="2"/>
  <c r="E71" i="2"/>
  <c r="E140" i="2"/>
  <c r="E6" i="2"/>
  <c r="E109" i="2"/>
  <c r="E58" i="2"/>
  <c r="E82" i="2"/>
  <c r="E72" i="2"/>
  <c r="E228" i="2"/>
  <c r="E224" i="2"/>
  <c r="E90" i="2"/>
  <c r="E48" i="2"/>
  <c r="E38" i="2"/>
  <c r="E5" i="2"/>
  <c r="E8" i="2"/>
  <c r="E229" i="2"/>
  <c r="E230" i="2"/>
  <c r="E66" i="2"/>
  <c r="E211" i="2"/>
  <c r="E106" i="2"/>
  <c r="E18" i="2"/>
  <c r="E218" i="2"/>
  <c r="E212" i="2"/>
  <c r="E219" i="2"/>
  <c r="E49" i="2"/>
  <c r="E44" i="2"/>
  <c r="E105" i="2"/>
  <c r="E35" i="2"/>
  <c r="E141" i="2"/>
  <c r="E213" i="2"/>
  <c r="E231" i="2"/>
  <c r="E238" i="2"/>
  <c r="E232" i="2"/>
  <c r="E233" i="2"/>
  <c r="E234" i="2"/>
  <c r="E235" i="2"/>
  <c r="E164" i="2"/>
  <c r="E241" i="2"/>
  <c r="E16" i="2"/>
  <c r="E13" i="2"/>
  <c r="E17" i="2"/>
  <c r="E200" i="2"/>
  <c r="E201" i="2"/>
  <c r="E202" i="2"/>
  <c r="E203" i="2"/>
  <c r="E204" i="2"/>
  <c r="E169" i="2"/>
  <c r="E10" i="2"/>
  <c r="E236" i="2"/>
  <c r="E9" i="2"/>
  <c r="E47" i="2"/>
  <c r="E83" i="2"/>
  <c r="E11" i="2"/>
  <c r="E20" i="2"/>
  <c r="E237" i="2"/>
  <c r="E19" i="2"/>
  <c r="E15" i="2"/>
  <c r="E53" i="2"/>
  <c r="E52" i="2"/>
  <c r="E69" i="2"/>
  <c r="E34" i="2"/>
  <c r="E23" i="2"/>
  <c r="E183" i="2"/>
  <c r="E184" i="2"/>
  <c r="E185" i="2"/>
  <c r="E149" i="2"/>
  <c r="E186" i="2"/>
  <c r="E187" i="2"/>
  <c r="E188" i="2"/>
  <c r="E148" i="2"/>
  <c r="E189" i="2"/>
  <c r="E190" i="2"/>
  <c r="E137" i="2"/>
  <c r="E191" i="2"/>
  <c r="E104" i="2"/>
  <c r="E84" i="2"/>
  <c r="E24" i="2"/>
  <c r="E214" i="2"/>
  <c r="E215" i="2"/>
  <c r="E176" i="2"/>
  <c r="E143" i="2"/>
  <c r="E177" i="2"/>
  <c r="E178" i="2"/>
  <c r="E124" i="2"/>
  <c r="E179" i="2"/>
  <c r="E138" i="2"/>
  <c r="E139" i="2"/>
  <c r="E180" i="2"/>
  <c r="E144" i="2"/>
  <c r="E181" i="2"/>
  <c r="E76" i="2"/>
  <c r="E67" i="2"/>
  <c r="E152" i="2"/>
  <c r="E153" i="2"/>
  <c r="E77" i="2"/>
  <c r="E154" i="2"/>
  <c r="E239" i="2"/>
  <c r="E136" i="2"/>
  <c r="E250" i="2"/>
  <c r="E78" i="2"/>
  <c r="E79" i="2"/>
  <c r="E103" i="2"/>
  <c r="E60" i="2"/>
  <c r="E80" i="2"/>
  <c r="E126" i="2"/>
  <c r="E127" i="2"/>
  <c r="E2" i="2"/>
  <c r="E3" i="2"/>
  <c r="E242" i="2"/>
  <c r="E243" i="2"/>
  <c r="E244" i="2"/>
  <c r="E114" i="2"/>
  <c r="E107" i="2"/>
  <c r="E172" i="2"/>
  <c r="E173" i="2"/>
  <c r="E174" i="2"/>
  <c r="E175" i="2"/>
  <c r="E115" i="2"/>
  <c r="E116" i="2"/>
  <c r="E21" i="2"/>
  <c r="E11" i="5"/>
  <c r="E4" i="5"/>
  <c r="E21" i="5"/>
  <c r="E29" i="5"/>
  <c r="E7" i="5"/>
  <c r="E13" i="5"/>
  <c r="E20" i="5"/>
  <c r="E23" i="5"/>
  <c r="E14" i="5"/>
  <c r="E5" i="5"/>
  <c r="E15" i="5"/>
  <c r="E17" i="5"/>
  <c r="E12" i="5"/>
  <c r="E24" i="5"/>
  <c r="E16" i="5"/>
  <c r="E2" i="5"/>
  <c r="E25" i="5"/>
  <c r="E10" i="5"/>
  <c r="E27" i="5"/>
  <c r="E9" i="5"/>
  <c r="E8" i="5"/>
  <c r="E26" i="5"/>
  <c r="E28" i="5"/>
  <c r="E19" i="5"/>
  <c r="E6" i="5"/>
  <c r="E30" i="5"/>
  <c r="E22" i="5"/>
  <c r="E3" i="5"/>
  <c r="E18" i="5"/>
  <c r="E3" i="3"/>
  <c r="E6" i="3"/>
  <c r="E2" i="3"/>
  <c r="G22" i="2"/>
  <c r="G159" i="2"/>
  <c r="G130" i="2"/>
  <c r="G170" i="2"/>
  <c r="G87" i="2"/>
  <c r="G165" i="2"/>
  <c r="G205" i="2"/>
  <c r="G88" i="2"/>
  <c r="G135" i="2"/>
  <c r="G220" i="2"/>
  <c r="G221" i="2"/>
  <c r="G118" i="2"/>
  <c r="G120" i="2"/>
  <c r="G86" i="2"/>
  <c r="G117" i="2"/>
  <c r="G222" i="2"/>
  <c r="G223" i="2"/>
  <c r="G225" i="2"/>
  <c r="G226" i="2"/>
  <c r="G227" i="2"/>
  <c r="G245" i="2"/>
  <c r="G4" i="2"/>
  <c r="G56" i="2"/>
  <c r="G57" i="2"/>
  <c r="G63" i="2"/>
  <c r="G64" i="2"/>
  <c r="G65" i="2"/>
  <c r="G51" i="2"/>
  <c r="G89" i="2"/>
  <c r="G73" i="2"/>
  <c r="G142" i="2"/>
  <c r="G46" i="2"/>
  <c r="G85" i="2"/>
  <c r="G37" i="2"/>
  <c r="G14" i="2"/>
  <c r="G61" i="2"/>
  <c r="G25" i="2"/>
  <c r="G62" i="2"/>
  <c r="G75" i="2"/>
  <c r="G160" i="2"/>
  <c r="G161" i="2"/>
  <c r="G162" i="2"/>
  <c r="G163" i="2"/>
  <c r="G110" i="2"/>
  <c r="G111" i="2"/>
  <c r="G112" i="2"/>
  <c r="G113" i="2"/>
  <c r="G155" i="2"/>
  <c r="G192" i="2"/>
  <c r="G50" i="2"/>
  <c r="G59" i="2"/>
  <c r="G41" i="2"/>
  <c r="G156" i="2"/>
  <c r="G157" i="2"/>
  <c r="G158" i="2"/>
  <c r="G122" i="2"/>
  <c r="G123" i="2"/>
  <c r="G128" i="2"/>
  <c r="G133" i="2"/>
  <c r="G206" i="2"/>
  <c r="G91" i="2"/>
  <c r="G207" i="2"/>
  <c r="G94" i="2"/>
  <c r="G92" i="2"/>
  <c r="G95" i="2"/>
  <c r="G93" i="2"/>
  <c r="G45" i="2"/>
  <c r="G42" i="2"/>
  <c r="G43" i="2"/>
  <c r="G100" i="2"/>
  <c r="G101" i="2"/>
  <c r="G102" i="2"/>
  <c r="G145" i="2"/>
  <c r="G193" i="2"/>
  <c r="G182" i="2"/>
  <c r="G150" i="2"/>
  <c r="G194" i="2"/>
  <c r="G195" i="2"/>
  <c r="G167" i="2"/>
  <c r="G196" i="2"/>
  <c r="G146" i="2"/>
  <c r="G147" i="2"/>
  <c r="G197" i="2"/>
  <c r="G166" i="2"/>
  <c r="G151" i="2"/>
  <c r="G198" i="2"/>
  <c r="G36" i="2"/>
  <c r="G28" i="2"/>
  <c r="G199" i="2"/>
  <c r="G131" i="2"/>
  <c r="G31" i="2"/>
  <c r="G168" i="2"/>
  <c r="G129" i="2"/>
  <c r="G81" i="2"/>
  <c r="G32" i="2"/>
  <c r="G132" i="2"/>
  <c r="G246" i="2"/>
  <c r="G27" i="2"/>
  <c r="G7" i="2"/>
  <c r="G125" i="2"/>
  <c r="G240" i="2"/>
  <c r="G26" i="2"/>
  <c r="G40" i="2"/>
  <c r="G119" i="2"/>
  <c r="G33" i="2"/>
  <c r="G247" i="2"/>
  <c r="G54" i="2"/>
  <c r="G39" i="2"/>
  <c r="G55" i="2"/>
  <c r="G108" i="2"/>
  <c r="G134" i="2"/>
  <c r="G96" i="2"/>
  <c r="G99" i="2"/>
  <c r="G248" i="2"/>
  <c r="G249" i="2"/>
  <c r="G97" i="2"/>
  <c r="G98" i="2"/>
  <c r="G209" i="2"/>
  <c r="G68" i="2"/>
  <c r="G171" i="2"/>
  <c r="G12" i="2"/>
  <c r="G216" i="2"/>
  <c r="G208" i="2"/>
  <c r="G210" i="2"/>
  <c r="G29" i="2"/>
  <c r="G70" i="2"/>
  <c r="G121" i="2"/>
  <c r="G74" i="2"/>
  <c r="G217" i="2"/>
  <c r="G30" i="2"/>
  <c r="G71" i="2"/>
  <c r="G140" i="2"/>
  <c r="G6" i="2"/>
  <c r="G109" i="2"/>
  <c r="G58" i="2"/>
  <c r="G82" i="2"/>
  <c r="G72" i="2"/>
  <c r="G228" i="2"/>
  <c r="G224" i="2"/>
  <c r="G90" i="2"/>
  <c r="G48" i="2"/>
  <c r="G38" i="2"/>
  <c r="G5" i="2"/>
  <c r="G8" i="2"/>
  <c r="G229" i="2"/>
  <c r="G230" i="2"/>
  <c r="G66" i="2"/>
  <c r="G211" i="2"/>
  <c r="G106" i="2"/>
  <c r="G18" i="2"/>
  <c r="G218" i="2"/>
  <c r="G212" i="2"/>
  <c r="G219" i="2"/>
  <c r="G49" i="2"/>
  <c r="G44" i="2"/>
  <c r="G105" i="2"/>
  <c r="G35" i="2"/>
  <c r="G141" i="2"/>
  <c r="G213" i="2"/>
  <c r="G231" i="2"/>
  <c r="G238" i="2"/>
  <c r="G232" i="2"/>
  <c r="G233" i="2"/>
  <c r="G234" i="2"/>
  <c r="G235" i="2"/>
  <c r="G164" i="2"/>
  <c r="G241" i="2"/>
  <c r="G16" i="2"/>
  <c r="G13" i="2"/>
  <c r="G17" i="2"/>
  <c r="G200" i="2"/>
  <c r="G201" i="2"/>
  <c r="G202" i="2"/>
  <c r="G203" i="2"/>
  <c r="G204" i="2"/>
  <c r="G169" i="2"/>
  <c r="G10" i="2"/>
  <c r="G236" i="2"/>
  <c r="G9" i="2"/>
  <c r="G47" i="2"/>
  <c r="G83" i="2"/>
  <c r="G11" i="2"/>
  <c r="G20" i="2"/>
  <c r="G237" i="2"/>
  <c r="G19" i="2"/>
  <c r="G15" i="2"/>
  <c r="G53" i="2"/>
  <c r="G52" i="2"/>
  <c r="G69" i="2"/>
  <c r="G34" i="2"/>
  <c r="G23" i="2"/>
  <c r="G183" i="2"/>
  <c r="G184" i="2"/>
  <c r="G185" i="2"/>
  <c r="G149" i="2"/>
  <c r="G186" i="2"/>
  <c r="G187" i="2"/>
  <c r="G188" i="2"/>
  <c r="G148" i="2"/>
  <c r="G189" i="2"/>
  <c r="G190" i="2"/>
  <c r="G137" i="2"/>
  <c r="G191" i="2"/>
  <c r="G104" i="2"/>
  <c r="G84" i="2"/>
  <c r="G24" i="2"/>
  <c r="G214" i="2"/>
  <c r="G215" i="2"/>
  <c r="G176" i="2"/>
  <c r="G143" i="2"/>
  <c r="G177" i="2"/>
  <c r="G178" i="2"/>
  <c r="G124" i="2"/>
  <c r="G179" i="2"/>
  <c r="G138" i="2"/>
  <c r="G139" i="2"/>
  <c r="G180" i="2"/>
  <c r="G144" i="2"/>
  <c r="G181" i="2"/>
  <c r="G76" i="2"/>
  <c r="G67" i="2"/>
  <c r="G152" i="2"/>
  <c r="G153" i="2"/>
  <c r="G77" i="2"/>
  <c r="G154" i="2"/>
  <c r="G239" i="2"/>
  <c r="G136" i="2"/>
  <c r="G250" i="2"/>
  <c r="G78" i="2"/>
  <c r="G79" i="2"/>
  <c r="G103" i="2"/>
  <c r="G60" i="2"/>
  <c r="G80" i="2"/>
  <c r="G126" i="2"/>
  <c r="G127" i="2"/>
  <c r="G2" i="2"/>
  <c r="G21" i="2"/>
  <c r="E20" i="1"/>
  <c r="E29" i="1"/>
  <c r="E44" i="1"/>
  <c r="E14" i="1"/>
  <c r="E4" i="1"/>
  <c r="E16" i="1"/>
  <c r="E38" i="1"/>
  <c r="E26" i="1"/>
  <c r="E36" i="1"/>
  <c r="E12" i="1"/>
  <c r="E11" i="1"/>
  <c r="E37" i="1"/>
  <c r="E30" i="1"/>
  <c r="E32" i="1"/>
  <c r="E22" i="1"/>
  <c r="E10" i="1"/>
  <c r="E21" i="1"/>
  <c r="E34" i="1"/>
  <c r="E3" i="1"/>
  <c r="E49" i="1"/>
  <c r="E9" i="1"/>
  <c r="E25" i="1"/>
  <c r="E23" i="1"/>
  <c r="E2" i="1"/>
  <c r="E45" i="1"/>
  <c r="E6" i="1"/>
  <c r="E40" i="1"/>
  <c r="E5" i="1"/>
  <c r="E15" i="1"/>
  <c r="E17" i="1"/>
  <c r="E35" i="1"/>
  <c r="E8" i="1"/>
  <c r="E42" i="1"/>
  <c r="E33" i="1"/>
  <c r="E13" i="1"/>
  <c r="E50" i="1"/>
  <c r="E47" i="1"/>
  <c r="E31" i="1"/>
  <c r="E18" i="1"/>
  <c r="E19" i="1"/>
  <c r="E43" i="1"/>
  <c r="E41" i="1"/>
  <c r="E24" i="1"/>
  <c r="E46" i="1"/>
  <c r="E48" i="1"/>
  <c r="E51" i="1"/>
  <c r="E27" i="1"/>
  <c r="E39" i="1"/>
  <c r="E28" i="1"/>
  <c r="E7" i="1"/>
  <c r="C20" i="1"/>
  <c r="C29" i="1"/>
  <c r="C44" i="1"/>
  <c r="C14" i="1"/>
  <c r="C4" i="1"/>
  <c r="C16" i="1"/>
  <c r="C38" i="1"/>
  <c r="C26" i="1"/>
  <c r="C36" i="1"/>
  <c r="C12" i="1"/>
  <c r="C11" i="1"/>
  <c r="C37" i="1"/>
  <c r="C30" i="1"/>
  <c r="C32" i="1"/>
  <c r="C22" i="1"/>
  <c r="C10" i="1"/>
  <c r="C21" i="1"/>
  <c r="C34" i="1"/>
  <c r="C3" i="1"/>
  <c r="C49" i="1"/>
  <c r="C9" i="1"/>
  <c r="C25" i="1"/>
  <c r="C23" i="1"/>
  <c r="C2" i="1"/>
  <c r="C45" i="1"/>
  <c r="C6" i="1"/>
  <c r="C40" i="1"/>
  <c r="C5" i="1"/>
  <c r="C15" i="1"/>
  <c r="C17" i="1"/>
  <c r="C35" i="1"/>
  <c r="C8" i="1"/>
  <c r="C42" i="1"/>
  <c r="C33" i="1"/>
  <c r="C13" i="1"/>
  <c r="C50" i="1"/>
  <c r="C47" i="1"/>
  <c r="C31" i="1"/>
  <c r="C18" i="1"/>
  <c r="C19" i="1"/>
  <c r="C43" i="1"/>
  <c r="C41" i="1"/>
  <c r="C24" i="1"/>
  <c r="C46" i="1"/>
  <c r="C48" i="1"/>
  <c r="C51" i="1"/>
  <c r="C27" i="1"/>
  <c r="C39" i="1"/>
  <c r="C28" i="1"/>
  <c r="C7" i="1"/>
  <c r="G3" i="2"/>
  <c r="A5" i="4"/>
  <c r="C5" i="2" s="1"/>
  <c r="G3" i="3"/>
  <c r="G5" i="3"/>
  <c r="G2" i="3"/>
  <c r="G6" i="3"/>
  <c r="G4" i="3"/>
  <c r="C24" i="5" l="1"/>
  <c r="C14" i="5"/>
  <c r="C3" i="5"/>
  <c r="C232" i="2"/>
  <c r="C22" i="5"/>
  <c r="C11" i="5"/>
  <c r="C247" i="2"/>
  <c r="C225" i="2"/>
  <c r="C30" i="5"/>
  <c r="C19" i="5"/>
  <c r="C8" i="5"/>
  <c r="C244" i="2"/>
  <c r="C27" i="5"/>
  <c r="C16" i="5"/>
  <c r="C6" i="5"/>
  <c r="C236" i="2"/>
  <c r="C249" i="2"/>
  <c r="C242" i="2"/>
  <c r="C231" i="2"/>
  <c r="C226" i="2"/>
  <c r="C218" i="2"/>
  <c r="C205" i="2"/>
  <c r="C196" i="2"/>
  <c r="C187" i="2"/>
  <c r="C177" i="2"/>
  <c r="C164" i="2"/>
  <c r="C2" i="5"/>
  <c r="C26" i="5"/>
  <c r="C20" i="5"/>
  <c r="C15" i="5"/>
  <c r="C10" i="5"/>
  <c r="C4" i="5"/>
  <c r="C250" i="2"/>
  <c r="C243" i="2"/>
  <c r="C237" i="2"/>
  <c r="C233" i="2"/>
  <c r="C227" i="2"/>
  <c r="C220" i="2"/>
  <c r="C219" i="2"/>
  <c r="C212" i="2"/>
  <c r="C206" i="2"/>
  <c r="C203" i="2"/>
  <c r="C194" i="2"/>
  <c r="C188" i="2"/>
  <c r="C191" i="2"/>
  <c r="C176" i="2"/>
  <c r="C172" i="2"/>
  <c r="C168" i="2"/>
  <c r="C160" i="2"/>
  <c r="C157" i="2"/>
  <c r="C151" i="2"/>
  <c r="C144" i="2"/>
  <c r="C132" i="2"/>
  <c r="C114" i="2"/>
  <c r="C100" i="2"/>
  <c r="C84" i="2"/>
  <c r="C68" i="2"/>
  <c r="C52" i="2"/>
  <c r="C36" i="2"/>
  <c r="C20" i="2"/>
  <c r="C4" i="2"/>
  <c r="C222" i="2"/>
  <c r="C214" i="2"/>
  <c r="C210" i="2"/>
  <c r="C200" i="2"/>
  <c r="C202" i="2"/>
  <c r="C193" i="2"/>
  <c r="C183" i="2"/>
  <c r="C190" i="2"/>
  <c r="C178" i="2"/>
  <c r="C174" i="2"/>
  <c r="C167" i="2"/>
  <c r="C163" i="2"/>
  <c r="C156" i="2"/>
  <c r="C152" i="2"/>
  <c r="C143" i="2"/>
  <c r="C128" i="2"/>
  <c r="C112" i="2"/>
  <c r="C98" i="2"/>
  <c r="C78" i="2"/>
  <c r="C63" i="2"/>
  <c r="C48" i="2"/>
  <c r="C34" i="2"/>
  <c r="C16" i="2"/>
  <c r="C28" i="5"/>
  <c r="C23" i="5"/>
  <c r="C18" i="5"/>
  <c r="C12" i="5"/>
  <c r="C7" i="5"/>
  <c r="C2" i="2"/>
  <c r="C248" i="2"/>
  <c r="C240" i="2"/>
  <c r="C235" i="2"/>
  <c r="C228" i="2"/>
  <c r="C224" i="2"/>
  <c r="C216" i="2"/>
  <c r="C209" i="2"/>
  <c r="C208" i="2"/>
  <c r="C201" i="2"/>
  <c r="C195" i="2"/>
  <c r="C192" i="2"/>
  <c r="C185" i="2"/>
  <c r="C181" i="2"/>
  <c r="C180" i="2"/>
  <c r="C171" i="2"/>
  <c r="C165" i="2"/>
  <c r="C162" i="2"/>
  <c r="C155" i="2"/>
  <c r="C148" i="2"/>
  <c r="C140" i="2"/>
  <c r="C124" i="2"/>
  <c r="C108" i="2"/>
  <c r="C93" i="2"/>
  <c r="C79" i="2"/>
  <c r="C60" i="2"/>
  <c r="C44" i="2"/>
  <c r="C28" i="2"/>
  <c r="C12" i="2"/>
  <c r="C239" i="2"/>
  <c r="C223" i="2"/>
  <c r="C211" i="2"/>
  <c r="C198" i="2"/>
  <c r="C186" i="2"/>
  <c r="C173" i="2"/>
  <c r="C169" i="2"/>
  <c r="C159" i="2"/>
  <c r="C153" i="2"/>
  <c r="C146" i="2"/>
  <c r="C136" i="2"/>
  <c r="C120" i="2"/>
  <c r="C104" i="2"/>
  <c r="C88" i="2"/>
  <c r="C72" i="2"/>
  <c r="C56" i="2"/>
  <c r="C40" i="2"/>
  <c r="C24" i="2"/>
  <c r="C8" i="2"/>
  <c r="C139" i="2"/>
  <c r="C135" i="2"/>
  <c r="C131" i="2"/>
  <c r="C127" i="2"/>
  <c r="C122" i="2"/>
  <c r="C119" i="2"/>
  <c r="C116" i="2"/>
  <c r="C113" i="2"/>
  <c r="C107" i="2"/>
  <c r="C103" i="2"/>
  <c r="C99" i="2"/>
  <c r="C95" i="2"/>
  <c r="C91" i="2"/>
  <c r="C87" i="2"/>
  <c r="C83" i="2"/>
  <c r="C76" i="2"/>
  <c r="C75" i="2"/>
  <c r="C71" i="2"/>
  <c r="C67" i="2"/>
  <c r="C64" i="2"/>
  <c r="C59" i="2"/>
  <c r="C54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29" i="5"/>
  <c r="C25" i="5"/>
  <c r="C21" i="5"/>
  <c r="C17" i="5"/>
  <c r="C13" i="5"/>
  <c r="C9" i="5"/>
  <c r="C5" i="5"/>
  <c r="C245" i="2"/>
  <c r="C246" i="2"/>
  <c r="C241" i="2"/>
  <c r="C238" i="2"/>
  <c r="C234" i="2"/>
  <c r="C229" i="2"/>
  <c r="C230" i="2"/>
  <c r="C221" i="2"/>
  <c r="C217" i="2"/>
  <c r="C215" i="2"/>
  <c r="C213" i="2"/>
  <c r="C207" i="2"/>
  <c r="C204" i="2"/>
  <c r="C199" i="2"/>
  <c r="C197" i="2"/>
  <c r="C189" i="2"/>
  <c r="C184" i="2"/>
  <c r="C182" i="2"/>
  <c r="C179" i="2"/>
  <c r="C175" i="2"/>
  <c r="C170" i="2"/>
  <c r="C166" i="2"/>
  <c r="C161" i="2"/>
  <c r="C158" i="2"/>
  <c r="C154" i="2"/>
  <c r="C150" i="2"/>
  <c r="C147" i="2"/>
  <c r="C142" i="2"/>
  <c r="C138" i="2"/>
  <c r="C134" i="2"/>
  <c r="C130" i="2"/>
  <c r="C126" i="2"/>
  <c r="C123" i="2"/>
  <c r="C118" i="2"/>
  <c r="C115" i="2"/>
  <c r="C110" i="2"/>
  <c r="C106" i="2"/>
  <c r="C102" i="2"/>
  <c r="C96" i="2"/>
  <c r="C94" i="2"/>
  <c r="C90" i="2"/>
  <c r="C86" i="2"/>
  <c r="C82" i="2"/>
  <c r="C77" i="2"/>
  <c r="C74" i="2"/>
  <c r="C70" i="2"/>
  <c r="C66" i="2"/>
  <c r="C62" i="2"/>
  <c r="C58" i="2"/>
  <c r="C55" i="2"/>
  <c r="C50" i="2"/>
  <c r="C46" i="2"/>
  <c r="C41" i="2"/>
  <c r="C38" i="2"/>
  <c r="C33" i="2"/>
  <c r="C30" i="2"/>
  <c r="C26" i="2"/>
  <c r="C22" i="2"/>
  <c r="C18" i="2"/>
  <c r="C14" i="2"/>
  <c r="C10" i="2"/>
  <c r="C6" i="2"/>
  <c r="C149" i="2"/>
  <c r="C145" i="2"/>
  <c r="C141" i="2"/>
  <c r="C137" i="2"/>
  <c r="C133" i="2"/>
  <c r="C129" i="2"/>
  <c r="C125" i="2"/>
  <c r="C121" i="2"/>
  <c r="C117" i="2"/>
  <c r="C111" i="2"/>
  <c r="C109" i="2"/>
  <c r="C105" i="2"/>
  <c r="C101" i="2"/>
  <c r="C97" i="2"/>
  <c r="C92" i="2"/>
  <c r="C89" i="2"/>
  <c r="C85" i="2"/>
  <c r="C81" i="2"/>
  <c r="C80" i="2"/>
  <c r="C73" i="2"/>
  <c r="C69" i="2"/>
  <c r="C65" i="2"/>
  <c r="C61" i="2"/>
  <c r="C57" i="2"/>
  <c r="C53" i="2"/>
  <c r="C49" i="2"/>
  <c r="C45" i="2"/>
  <c r="C42" i="2"/>
  <c r="C37" i="2"/>
  <c r="C32" i="2"/>
  <c r="C29" i="2"/>
  <c r="C25" i="2"/>
  <c r="C21" i="2"/>
  <c r="C17" i="2"/>
  <c r="C13" i="2"/>
  <c r="C9" i="2"/>
  <c r="C6" i="3"/>
  <c r="C5" i="3"/>
  <c r="C4" i="3"/>
  <c r="C2" i="3"/>
  <c r="C3" i="3"/>
</calcChain>
</file>

<file path=xl/sharedStrings.xml><?xml version="1.0" encoding="utf-8"?>
<sst xmlns="http://schemas.openxmlformats.org/spreadsheetml/2006/main" count="360" uniqueCount="346">
  <si>
    <t>Classes</t>
  </si>
  <si>
    <t>#Entities</t>
  </si>
  <si>
    <t xml:space="preserve">http://schema.org/Episode </t>
  </si>
  <si>
    <t xml:space="preserve">http://schema.org/CreativeWork </t>
  </si>
  <si>
    <t xml:space="preserve">http://schema.org/Rating </t>
  </si>
  <si>
    <t xml:space="preserve">http:/data-vocabulary.orgOffer </t>
  </si>
  <si>
    <t xml:space="preserve">http://schema.org/Question </t>
  </si>
  <si>
    <t xml:space="preserve">http://schema.org/LocalBusiness </t>
  </si>
  <si>
    <t xml:space="preserve">http://schema.org/BlogPosting </t>
  </si>
  <si>
    <t xml:space="preserve">http://schema.org/TVSeries </t>
  </si>
  <si>
    <t xml:space="preserve">http://schema.org/WebSite </t>
  </si>
  <si>
    <t xml:space="preserve">http://schema.org/WebPage </t>
  </si>
  <si>
    <t xml:space="preserve">http://schema.org/Brand </t>
  </si>
  <si>
    <t xml:space="preserve">http://schema.org/BreadcrumbList </t>
  </si>
  <si>
    <t xml:space="preserve">http://schema.org/AggregateOffer </t>
  </si>
  <si>
    <t xml:space="preserve">https://schema.org/Organization </t>
  </si>
  <si>
    <t xml:space="preserve">http://schema.org/SearchAction </t>
  </si>
  <si>
    <t xml:space="preserve">https://schema.org/WebSite </t>
  </si>
  <si>
    <t xml:space="preserve">http://schema.org/Organization </t>
  </si>
  <si>
    <t xml:space="preserve">https://schema.org/TechArticle </t>
  </si>
  <si>
    <t xml:space="preserve">http://schema.org/aggregateRating </t>
  </si>
  <si>
    <t xml:space="preserve">http://schema.org/offer </t>
  </si>
  <si>
    <t xml:space="preserve">http:/schema.orgOrganization </t>
  </si>
  <si>
    <t xml:space="preserve">http:/schema.orgAggregateRating </t>
  </si>
  <si>
    <t xml:space="preserve">http://schema.org/SomeProducts </t>
  </si>
  <si>
    <t xml:space="preserve">http://schema.org/Recipe </t>
  </si>
  <si>
    <t xml:space="preserve">http://schema.org/Offer </t>
  </si>
  <si>
    <t xml:space="preserve">http://schema.org/IndividualProduct </t>
  </si>
  <si>
    <t xml:space="preserve">http://schema.org/Review </t>
  </si>
  <si>
    <t xml:space="preserve">http://schema.org/WPHeader </t>
  </si>
  <si>
    <t xml:space="preserve">http://schema.org/PostalAddress </t>
  </si>
  <si>
    <t xml:space="preserve">http://schema.org/AggregateRating </t>
  </si>
  <si>
    <t xml:space="preserve">http://schema.org/webPage </t>
  </si>
  <si>
    <t xml:space="preserve">http://data-vocabulary.org/Product </t>
  </si>
  <si>
    <t xml:space="preserve">http:/schema.orgRating </t>
  </si>
  <si>
    <t xml:space="preserve">http://schema.org/Person </t>
  </si>
  <si>
    <t xml:space="preserve">http://schema.org/WebPageElement </t>
  </si>
  <si>
    <t xml:space="preserve">http://data-vocabulary.org/Breadcrumb </t>
  </si>
  <si>
    <t xml:space="preserve">http://schema.org/Product </t>
  </si>
  <si>
    <t xml:space="preserve">http://data-vocabulary.org/Review-aggregate </t>
  </si>
  <si>
    <t xml:space="preserve">https://schema.org/SearchAction </t>
  </si>
  <si>
    <t xml:space="preserve">http://schema.org/SoftwareApplication </t>
  </si>
  <si>
    <t xml:space="preserve">http://schema.org/Answer </t>
  </si>
  <si>
    <t xml:space="preserve">http:/schema.orgReview </t>
  </si>
  <si>
    <t xml:space="preserve">http://data-vocabulary.org/Person </t>
  </si>
  <si>
    <t xml:space="preserve">http://schema.org/WPFooter </t>
  </si>
  <si>
    <t xml:space="preserve">http://schema.org/Store </t>
  </si>
  <si>
    <t xml:space="preserve">http://schema.org/ListItem </t>
  </si>
  <si>
    <t xml:space="preserve">http://schema.org/JobPosting </t>
  </si>
  <si>
    <t xml:space="preserve">http://schema.org/Article </t>
  </si>
  <si>
    <t xml:space="preserve">http://schema.org/Movie </t>
  </si>
  <si>
    <t xml:space="preserve">http://schema.org/SearchResultsPage </t>
  </si>
  <si>
    <t>#PLDs</t>
  </si>
  <si>
    <t>PLDs</t>
  </si>
  <si>
    <t>tesco.com</t>
  </si>
  <si>
    <t>tomtop.com</t>
  </si>
  <si>
    <t>samsung.com</t>
  </si>
  <si>
    <t>dhgate.com</t>
  </si>
  <si>
    <t>shop.com</t>
  </si>
  <si>
    <t>bjs.com</t>
  </si>
  <si>
    <t>walmart.com</t>
  </si>
  <si>
    <t>sony.com</t>
  </si>
  <si>
    <t>ebay.com</t>
  </si>
  <si>
    <t>searsoutlet.com</t>
  </si>
  <si>
    <t>techspot.com</t>
  </si>
  <si>
    <t>bestbuy.com</t>
  </si>
  <si>
    <t>pinterest.com</t>
  </si>
  <si>
    <t>alibaba.com</t>
  </si>
  <si>
    <t>costco.com</t>
  </si>
  <si>
    <t>microsoftstore.com</t>
  </si>
  <si>
    <t>microcenter.com</t>
  </si>
  <si>
    <t>newegg.com</t>
  </si>
  <si>
    <t>aliexpress.com</t>
  </si>
  <si>
    <t>macmall.com</t>
  </si>
  <si>
    <t>techforless.com</t>
  </si>
  <si>
    <t>overstock.com</t>
  </si>
  <si>
    <t>apple.com</t>
  </si>
  <si>
    <t>become.com</t>
  </si>
  <si>
    <t>samsclub.com</t>
  </si>
  <si>
    <t>tinydeal.com</t>
  </si>
  <si>
    <t>abt.com</t>
  </si>
  <si>
    <t>flipkart.com</t>
  </si>
  <si>
    <t>conns.com</t>
  </si>
  <si>
    <t>Property</t>
  </si>
  <si>
    <t>http://schema.org/SoftwareApplication/operatingSystem</t>
  </si>
  <si>
    <t>https://schema.org/TechArticle/dateModified</t>
  </si>
  <si>
    <t>http://schema.org/Question/acceptedAnswer</t>
  </si>
  <si>
    <t>http://schema.org/SearchAction/target</t>
  </si>
  <si>
    <t>http://schema.org/Product/reviewRating</t>
  </si>
  <si>
    <t>http://schema.org/SomeProducts/isRelatedTo</t>
  </si>
  <si>
    <t>http://schema.org/Review/name</t>
  </si>
  <si>
    <t>http://schema.org/Question/suggestedAnswer</t>
  </si>
  <si>
    <t>http://schema.org/Offer/description</t>
  </si>
  <si>
    <t>http://schema.org/AggregateRating/worstRating</t>
  </si>
  <si>
    <t>http://data-vocabulary.org/Product/description</t>
  </si>
  <si>
    <t>http://schema.org/JobPosting/datePosted</t>
  </si>
  <si>
    <t>http://schema.org/Movie/name</t>
  </si>
  <si>
    <t>http://schema.org/SearchResultsPage/description</t>
  </si>
  <si>
    <t>http://schema.org/Article/keywords</t>
  </si>
  <si>
    <t>http://schema.org/PostalAddress/addressRegion</t>
  </si>
  <si>
    <t>http://data-vocabulary.org/Product/offerDetails</t>
  </si>
  <si>
    <t>http://schema.org/Product/reviewBody</t>
  </si>
  <si>
    <t>http://schema.org/Movie/director</t>
  </si>
  <si>
    <t>http://schema.org/SoftwareApplication/screenshot</t>
  </si>
  <si>
    <t>http://schema.org/TVSeries/citation</t>
  </si>
  <si>
    <t>http://schema.org/Review/bestRating</t>
  </si>
  <si>
    <t>http://data-vocabulary.org/Product/category</t>
  </si>
  <si>
    <t>http://schema.org/Product/aggregateRating</t>
  </si>
  <si>
    <t>http://data-vocabulary.org/Product/review</t>
  </si>
  <si>
    <t>http://schema.org/Article/headline</t>
  </si>
  <si>
    <t>http://schema.org/PostalAddress/email</t>
  </si>
  <si>
    <t>http://schema.org/Question/answerCount</t>
  </si>
  <si>
    <t>http://schema.org/Offer/manufacturer</t>
  </si>
  <si>
    <t>http://schema.org/Organization/url</t>
  </si>
  <si>
    <t>http://schema.org/Product/manufacturer</t>
  </si>
  <si>
    <t>http://schema.org/CreativeWork/description</t>
  </si>
  <si>
    <t>http://schema.org/Review/ratingValue</t>
  </si>
  <si>
    <t>http://schema.org/Organization/address</t>
  </si>
  <si>
    <t>http://schema.org/WebPage/mainContentOfPage</t>
  </si>
  <si>
    <t>http://schema.org/JobPosting/hiringOrganization</t>
  </si>
  <si>
    <t>http://schema.org/WebPage/image</t>
  </si>
  <si>
    <t>http://data-vocabulary.org/Person/title</t>
  </si>
  <si>
    <t>http://schema.org/Product/priceCurrency</t>
  </si>
  <si>
    <t>http://schema.org/Episode/offers</t>
  </si>
  <si>
    <t>http://schema.org/Movie/author</t>
  </si>
  <si>
    <t>http://schema.org/SoftwareApplication/softwareVersion</t>
  </si>
  <si>
    <t>http://schema.org/offer/price</t>
  </si>
  <si>
    <t>http://schema.org/Offer/sku</t>
  </si>
  <si>
    <t>http://schema.org/ListItem/name</t>
  </si>
  <si>
    <t>http://schema.org/TVSeries/offers</t>
  </si>
  <si>
    <t>http://data-vocabulary.org/Product/currency</t>
  </si>
  <si>
    <t>https://schema.org/TechArticle/articleBody</t>
  </si>
  <si>
    <t>http://schema.org/SoftwareApplication/datePublished</t>
  </si>
  <si>
    <t>http://schema.org/PostalAddress/streetAddress</t>
  </si>
  <si>
    <t>http://schema.org/Product/releaseDate</t>
  </si>
  <si>
    <t>http://schema.org/Product/name</t>
  </si>
  <si>
    <t>http://schema.org/WebPage/name</t>
  </si>
  <si>
    <t>http://schema.org/WebSite/potentialAction</t>
  </si>
  <si>
    <t>http://schema.org/JobPosting/employmentType</t>
  </si>
  <si>
    <t>http://schema.org/WebPage/reviewCount</t>
  </si>
  <si>
    <t>http://schema.org/Question/author</t>
  </si>
  <si>
    <t>http://data-vocabulary.org/Review-aggregate/rating</t>
  </si>
  <si>
    <t>http://schema.org/SoftwareApplication/brand</t>
  </si>
  <si>
    <t>http://schema.org/WebPage/aggregateRating</t>
  </si>
  <si>
    <t>http://purl.org/dc/terms/title</t>
  </si>
  <si>
    <t>http://schema.org/Movie/citation</t>
  </si>
  <si>
    <t>http://schema.org/PostalAddress/postalCode</t>
  </si>
  <si>
    <t>http://schema.org/Recipe/prepTime</t>
  </si>
  <si>
    <t>https://schema.org/Organization/name</t>
  </si>
  <si>
    <t>http://data-vocabulary.org/Person/role</t>
  </si>
  <si>
    <t>http://schema.org/WebPage/url</t>
  </si>
  <si>
    <t>http://schema.org/JobPosting/name</t>
  </si>
  <si>
    <t>http://schema.org/IndividualProduct/aggregateRating</t>
  </si>
  <si>
    <t>https://schema.org/WebSite/potentialAction</t>
  </si>
  <si>
    <t>http://schema.org/WebPage/offers</t>
  </si>
  <si>
    <t>http://schema.org/Offer/aggregateRating</t>
  </si>
  <si>
    <t>http://schema.org/Movie/aggregateRating</t>
  </si>
  <si>
    <t>http://schema.org/Recipe/recipeInstructions</t>
  </si>
  <si>
    <t>http://schema.org/SoftwareApplication/applicationCategory</t>
  </si>
  <si>
    <t>http://schema.org/Offer/highPrice</t>
  </si>
  <si>
    <t>http://data-vocabulary.org/Person/name</t>
  </si>
  <si>
    <t>http://schema.org/Product/height</t>
  </si>
  <si>
    <t>http://schema.org/PostalAddress/faxNumber</t>
  </si>
  <si>
    <t>http://schema.org/Movie/producer</t>
  </si>
  <si>
    <t>http://schema.org/Question/text</t>
  </si>
  <si>
    <t>http://schema.org/Product/brand</t>
  </si>
  <si>
    <t>http://data-vocabulary.org/Person/dob</t>
  </si>
  <si>
    <t>http://schema.org/AggregateRating/bestRating</t>
  </si>
  <si>
    <t>http://schema.org/AggregateRating/ratingValue</t>
  </si>
  <si>
    <t>http://schema.org/PostalAddress/addressLocality</t>
  </si>
  <si>
    <t>http://schema.org/SearchAction/query-input</t>
  </si>
  <si>
    <t>http://schema.org/SoftwareApplication/author</t>
  </si>
  <si>
    <t>http://schema.org/Product/reviews</t>
  </si>
  <si>
    <t>http://schema.org/Product/isAccessoryOrSparePartFor</t>
  </si>
  <si>
    <t>http://schema.org/Product/breadcrumb</t>
  </si>
  <si>
    <t>http://schema.org/AggregateOffer/highPrice</t>
  </si>
  <si>
    <t>http://schema.org/WebSite/url</t>
  </si>
  <si>
    <t>http://schema.org/Product/bestRating</t>
  </si>
  <si>
    <t>http://schema.org/TVSeries/description</t>
  </si>
  <si>
    <t>http://schema.org/ListItem/item</t>
  </si>
  <si>
    <t>http://data-vocabulary.org/Person/address</t>
  </si>
  <si>
    <t>http://schema.org/Offer/priceCurrency</t>
  </si>
  <si>
    <t>http://schema.org/Rating/ratingValue</t>
  </si>
  <si>
    <t>http://schema.org/Product/color</t>
  </si>
  <si>
    <t>http://schema.org/Product/offers</t>
  </si>
  <si>
    <t>http://data-vocabulary.org/Product/name</t>
  </si>
  <si>
    <t>http://schema.org/Episode/name</t>
  </si>
  <si>
    <t>http://schema.org/Product/gtin13</t>
  </si>
  <si>
    <t>http://schema.org/AggregateOffer/lowPrice</t>
  </si>
  <si>
    <t>http://schema.org/Product/isConsumableFor</t>
  </si>
  <si>
    <t>http://schema.org/WebPage/worstRating</t>
  </si>
  <si>
    <t>https://schema.org/TechArticle/headline</t>
  </si>
  <si>
    <t>http://schema.org/TVSeries/image</t>
  </si>
  <si>
    <t>http://schema.org/Product/address</t>
  </si>
  <si>
    <t>http://schema.org/TVSeries/genre</t>
  </si>
  <si>
    <t>http://schema.org/Product/worstRating</t>
  </si>
  <si>
    <t>http://schema.org/Answer/text</t>
  </si>
  <si>
    <t>http://schema.org/SomeProducts/isSimilarTo</t>
  </si>
  <si>
    <t>http://schema.org/SearchResultsPage/offers</t>
  </si>
  <si>
    <t>http://schema.org/Product/title</t>
  </si>
  <si>
    <t>http://schema.org/SearchResultsPage/price</t>
  </si>
  <si>
    <t>http://schema.org/Product/image</t>
  </si>
  <si>
    <t>http://data-vocabulary.org/Review-aggregate/count</t>
  </si>
  <si>
    <t>http://data-vocabulary.org/Product/image</t>
  </si>
  <si>
    <t>http://schema.org/Episode/description</t>
  </si>
  <si>
    <t>http://schema.org/Offer/lowPrice</t>
  </si>
  <si>
    <t>http://schema.org/AggregateRating/aggregateRating</t>
  </si>
  <si>
    <t>http://schema.org/LocalBusiness/address</t>
  </si>
  <si>
    <t>http://schema.org/Answer/upvoteCount</t>
  </si>
  <si>
    <t>http://schema.org/Product/url</t>
  </si>
  <si>
    <t>http://schema.org/WebPage/breadcrumb</t>
  </si>
  <si>
    <t>http://schema.org/SoftwareApplication/aggregateRating</t>
  </si>
  <si>
    <t>https://schema.org/WebSite/url</t>
  </si>
  <si>
    <t>http://schema.org/Review/publisher</t>
  </si>
  <si>
    <t>http://schema.org/CreativeWork/image</t>
  </si>
  <si>
    <t>http://schema.org/Product/description</t>
  </si>
  <si>
    <t>http://schema.org/Article/datePublished</t>
  </si>
  <si>
    <t>http://schema.org/SoftwareApplication/image</t>
  </si>
  <si>
    <t>http://schema.org/Review/reviewRating</t>
  </si>
  <si>
    <t>http://schema.org/Product/availability</t>
  </si>
  <si>
    <t>http://schema.org/WebPage/itemReviewed</t>
  </si>
  <si>
    <t>http://schema.org/Product/additionalType</t>
  </si>
  <si>
    <t>http://schema.org/Offer/itemCondition</t>
  </si>
  <si>
    <t>http://schema.org/Product/itemReviewed</t>
  </si>
  <si>
    <t>http://schema.org/Article/articleBody</t>
  </si>
  <si>
    <t>http://schema.org/Offer/price</t>
  </si>
  <si>
    <t>http://schema.org/Product/productID</t>
  </si>
  <si>
    <t>http://data-vocabulary.org/Breadcrumb/title</t>
  </si>
  <si>
    <t>http://schema.org/Offer/availability</t>
  </si>
  <si>
    <t>http://schema.org/BreadcrumbList/itemListElement</t>
  </si>
  <si>
    <t>http://schema.org/Brand/name</t>
  </si>
  <si>
    <t>https://schema.org/Organization/image</t>
  </si>
  <si>
    <t>https://schema.org/SearchAction/query-input</t>
  </si>
  <si>
    <t>http://schema.org/Review/author</t>
  </si>
  <si>
    <t>http://schema.org/Review/description</t>
  </si>
  <si>
    <t>http://schema.org/Product/itemCondition</t>
  </si>
  <si>
    <t>http://schema.org/Answer/dateCreated</t>
  </si>
  <si>
    <t>http://schema.org/WebPage/description</t>
  </si>
  <si>
    <t>http://rdf.data-vocabulary.org/potentialAction</t>
  </si>
  <si>
    <t>http://schema.org/Movie/offers</t>
  </si>
  <si>
    <t>http://schema.org/Store/name</t>
  </si>
  <si>
    <t>http://schema.org/BlogPosting/articleBody</t>
  </si>
  <si>
    <t>http://www.w3.org/1999/xhtml/microdata#item</t>
  </si>
  <si>
    <t>http://schema.org/Review/reviewBody</t>
  </si>
  <si>
    <t>http://schema.org/Product/brandlogo</t>
  </si>
  <si>
    <t>http://schema.org/Movie/actor</t>
  </si>
  <si>
    <t>http://schema.org/SoftwareApplication/offers</t>
  </si>
  <si>
    <t>http://schema.org/Answer/author</t>
  </si>
  <si>
    <t>http://schema.org/Product/width</t>
  </si>
  <si>
    <t>http://schema.org/Product/mpn</t>
  </si>
  <si>
    <t>http://schema.org/JobPosting/description</t>
  </si>
  <si>
    <t>http://schema.org/BlogPosting/headline</t>
  </si>
  <si>
    <t>http://schema.org/Product/reviewCount</t>
  </si>
  <si>
    <t>http://schema.org/Offer/seller</t>
  </si>
  <si>
    <t>http://data-vocabulary.org/Breadcrumb/url</t>
  </si>
  <si>
    <t>http://schema.org/Rating/bestRating</t>
  </si>
  <si>
    <t>http://schema.org/Movie/url</t>
  </si>
  <si>
    <t>http://schema.org/Review/datePublished</t>
  </si>
  <si>
    <t>http://schema.org/Product/model</t>
  </si>
  <si>
    <t>http://schema.org/Offer/isFeaturedSeller</t>
  </si>
  <si>
    <t>http://schema.org/Person/url</t>
  </si>
  <si>
    <t>http://schema.org/Brand/URL</t>
  </si>
  <si>
    <t>http://schema.org/Movie/dateCreated</t>
  </si>
  <si>
    <t>http://schema.org/aggregateRating/ratingValue</t>
  </si>
  <si>
    <t>http://schema.org/Offer/image</t>
  </si>
  <si>
    <t>http://schema.org/Organization/name</t>
  </si>
  <si>
    <t>http://schema.org/Question/about</t>
  </si>
  <si>
    <t>http://schema.org/Offer/isConsumableFor</t>
  </si>
  <si>
    <t>http://schema.org/TVSeries/url</t>
  </si>
  <si>
    <t>http://schema.org/CreativeWork/name</t>
  </si>
  <si>
    <t>http://data-vocabulary.org/Product/price</t>
  </si>
  <si>
    <t>http://schema.org/Movie/genre</t>
  </si>
  <si>
    <t>https://schema.org/TechArticle/author</t>
  </si>
  <si>
    <t>http://purl.org/dc/terms/source</t>
  </si>
  <si>
    <t>http://schema.org/Offer/name</t>
  </si>
  <si>
    <t>http://schema.org/Offer/Price</t>
  </si>
  <si>
    <t>http://schema.org/Offer/additionalType</t>
  </si>
  <si>
    <t>http://schema.org/Product/review</t>
  </si>
  <si>
    <t>http://schema.org/Recipe/totalTime</t>
  </si>
  <si>
    <t>http://schema.org/WebPage/keywords</t>
  </si>
  <si>
    <t>http://schema.org/Product/logo</t>
  </si>
  <si>
    <t>http://schema.org/JobPosting/title</t>
  </si>
  <si>
    <t>http://schema.org/LocalBusiness/name</t>
  </si>
  <si>
    <t>http://schema.org/aggregateRating/reviewCount</t>
  </si>
  <si>
    <t>http://schema.org/AggregateRating/reviewCount</t>
  </si>
  <si>
    <t>http://schema.org/Organization/logo</t>
  </si>
  <si>
    <t>http://schema.org/AggregateRating/itemReviewed</t>
  </si>
  <si>
    <t>http://schema.org/Product/ratingValue</t>
  </si>
  <si>
    <t>http://schema.org/WebPage/bestRating</t>
  </si>
  <si>
    <t>http://schema.org/TVSeries/aggregateRating</t>
  </si>
  <si>
    <t>http://schema.org/Product/sku</t>
  </si>
  <si>
    <t>http://schema.org/TVSeries/episode</t>
  </si>
  <si>
    <t>http://schema.org/SomeProducts/name</t>
  </si>
  <si>
    <t>http://schema.org/Recipe/recipeYield</t>
  </si>
  <si>
    <t>http://schema.org/ListItem/position</t>
  </si>
  <si>
    <t>http://schema.org/Rating/worstRating</t>
  </si>
  <si>
    <t>http://schema.org/Product/isSimilarTo</t>
  </si>
  <si>
    <t>http://schema.org/Person/name</t>
  </si>
  <si>
    <t>http://schema.org/Offer/itemOffered</t>
  </si>
  <si>
    <t>http://schema.org/Question/dateCreated</t>
  </si>
  <si>
    <t>https://schema.org/SearchAction/target</t>
  </si>
  <si>
    <t>http://schema.org/Product/datePublished</t>
  </si>
  <si>
    <t>http://data-vocabulary.org/Person/contact</t>
  </si>
  <si>
    <t>http://schema.org/Offer/url</t>
  </si>
  <si>
    <t>http://schema.org/AggregateOffer/offerCount</t>
  </si>
  <si>
    <t>http://schema.org/TVSeries/name</t>
  </si>
  <si>
    <t>http://schema.org/Movie/description</t>
  </si>
  <si>
    <t>http://schema.org/Product/price</t>
  </si>
  <si>
    <t>http://www.w3.org/1999/02/22-rdf-syntax-ns#type</t>
  </si>
  <si>
    <t>http://schema.org/Recipe/name</t>
  </si>
  <si>
    <t>http://schema.org/AggregateOffer/category</t>
  </si>
  <si>
    <t>http://data-vocabulary.org/Person/photo</t>
  </si>
  <si>
    <t>http://schema.org/JobPosting/jobLocation</t>
  </si>
  <si>
    <t>http://data-vocabulary.org/Product/identifier</t>
  </si>
  <si>
    <t>http://schema.org/Movie/image</t>
  </si>
  <si>
    <t>http://schema.org/AggregateRating/ratingCount</t>
  </si>
  <si>
    <t>http://rdf.data-vocabulary.org/url</t>
  </si>
  <si>
    <t>http://schema.org/WebPage/ratingValue</t>
  </si>
  <si>
    <t>http://schema.org/AggregateOffer/availability</t>
  </si>
  <si>
    <t>http://schema.org/TVSeries/dateCreated</t>
  </si>
  <si>
    <t>http://schema.org/SoftwareApplication/description</t>
  </si>
  <si>
    <t>http://schema.org/Product/author</t>
  </si>
  <si>
    <t>http://schema.org/Store/location</t>
  </si>
  <si>
    <t>http://schema.org/SoftwareApplication/name</t>
  </si>
  <si>
    <t>http://schema.org/Review/itemReviewed</t>
  </si>
  <si>
    <t>http://schema.org/AggregateOffer/priceCurrency</t>
  </si>
  <si>
    <t>http://schema.org/Question/name</t>
  </si>
  <si>
    <t>https://schema.org/Organization/description</t>
  </si>
  <si>
    <t>http://schema.org/Recipe/description</t>
  </si>
  <si>
    <t>http://schema.org/LocalBusiness/telephone</t>
  </si>
  <si>
    <t>http://data-vocabulary.org/Product/brand</t>
  </si>
  <si>
    <t>http://schema.org/WebPage/title</t>
  </si>
  <si>
    <t>http://schema.org/PostalAddress/telephone</t>
  </si>
  <si>
    <t>%Entities</t>
  </si>
  <si>
    <t>%PLDs</t>
  </si>
  <si>
    <t>Distinct PLDs</t>
  </si>
  <si>
    <t>Vocabulary</t>
  </si>
  <si>
    <t>null</t>
  </si>
  <si>
    <t>http://purl.org/dc/terms/</t>
  </si>
  <si>
    <t>http://www.w3.org/1999/02/22-rdf-syntax-ns#</t>
  </si>
  <si>
    <t>http://rdf.data-vocabulary.org/</t>
  </si>
  <si>
    <t>http://schema.org/</t>
  </si>
  <si>
    <t>Total Entities</t>
  </si>
  <si>
    <t>#Triples</t>
  </si>
  <si>
    <t>Total Triples</t>
  </si>
  <si>
    <t>%Triples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</si>
</sst>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10" fontId="0" fillId="0" borderId="0" xfId="0" applyNumberFormat="1"/>
    <xf numFmtId="1" fontId="0" fillId="0" borderId="0" xfId="1" applyNumberFormat="1" applyFont="1"/>
    <xf numFmtId="1" fontId="2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4.140625" customWidth="1"/>
    <col min="6" max="6" width="12.28515625" bestFit="1" customWidth="1"/>
  </cols>
  <sheetData>
    <row r="1" spans="1:1" x14ac:dyDescent="0.25">
      <c r="A1" s="1" t="s">
        <v>335</v>
      </c>
    </row>
    <row r="2" spans="1:1" x14ac:dyDescent="0.25">
      <c r="A2">
        <v>29</v>
      </c>
    </row>
    <row r="4" spans="1:1" x14ac:dyDescent="0.25">
      <c r="A4" s="1" t="s">
        <v>344</v>
      </c>
    </row>
    <row r="5" spans="1:1" x14ac:dyDescent="0.25">
      <c r="A5">
        <f>SUM(PLDS!B:B)</f>
        <v>26184401</v>
      </c>
    </row>
    <row r="7" spans="1:1" x14ac:dyDescent="0.25">
      <c r="A7" s="1" t="s">
        <v>342</v>
      </c>
    </row>
    <row r="8" spans="1:1" x14ac:dyDescent="0.25">
      <c r="A8">
        <v>5636972</v>
      </c>
    </row>
  </sheetData>
  <sortState ref="C2:D30">
    <sortCondition descending="1" ref="D2:D3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4" sqref="F4"/>
    </sheetView>
  </sheetViews>
  <sheetFormatPr baseColWidth="10" defaultRowHeight="15" x14ac:dyDescent="0.25"/>
  <cols>
    <col min="1" max="1" width="27.85546875" customWidth="1"/>
    <col min="2" max="2" width="24.85546875" bestFit="1" customWidth="1"/>
    <col min="5" max="5" width="11.42578125" style="2"/>
  </cols>
  <sheetData>
    <row r="1" spans="1:6" x14ac:dyDescent="0.25">
      <c r="A1" s="1" t="s">
        <v>53</v>
      </c>
      <c r="B1" s="1" t="s">
        <v>343</v>
      </c>
      <c r="C1" s="1" t="s">
        <v>345</v>
      </c>
      <c r="D1" s="1" t="s">
        <v>1</v>
      </c>
      <c r="E1" s="3" t="s">
        <v>333</v>
      </c>
    </row>
    <row r="2" spans="1:6" x14ac:dyDescent="0.25">
      <c r="A2" t="s">
        <v>75</v>
      </c>
      <c r="B2">
        <v>10363461</v>
      </c>
      <c r="C2" s="2">
        <f>B2/GENERAL!$A$5</f>
        <v>0.39578759124564278</v>
      </c>
      <c r="D2">
        <v>1942373</v>
      </c>
      <c r="E2" s="2">
        <f>D2/GENERAL!$A$8</f>
        <v>0.34457737239070907</v>
      </c>
    </row>
    <row r="3" spans="1:6" x14ac:dyDescent="0.25">
      <c r="A3" t="s">
        <v>60</v>
      </c>
      <c r="B3">
        <v>4871779</v>
      </c>
      <c r="C3" s="2">
        <f>B3/GENERAL!$A$5</f>
        <v>0.18605653801284208</v>
      </c>
      <c r="D3">
        <v>1135836</v>
      </c>
      <c r="E3" s="2">
        <f>D3/GENERAL!$A$8</f>
        <v>0.20149754158793054</v>
      </c>
    </row>
    <row r="4" spans="1:6" x14ac:dyDescent="0.25">
      <c r="A4" t="s">
        <v>72</v>
      </c>
      <c r="B4">
        <v>3923894</v>
      </c>
      <c r="C4" s="2">
        <f>B4/GENERAL!$A$5</f>
        <v>0.14985616818196451</v>
      </c>
      <c r="D4">
        <v>1032130</v>
      </c>
      <c r="E4" s="2">
        <f>D4/GENERAL!$A$8</f>
        <v>0.18310007571440837</v>
      </c>
      <c r="F4" s="4"/>
    </row>
    <row r="5" spans="1:6" x14ac:dyDescent="0.25">
      <c r="A5" t="s">
        <v>62</v>
      </c>
      <c r="B5">
        <v>1987617</v>
      </c>
      <c r="C5" s="2">
        <f>B5/GENERAL!$A$5</f>
        <v>7.5908438768563014E-2</v>
      </c>
      <c r="D5">
        <v>464300</v>
      </c>
      <c r="E5" s="2">
        <f>D5/GENERAL!$A$8</f>
        <v>8.2366916138664523E-2</v>
      </c>
    </row>
    <row r="6" spans="1:6" x14ac:dyDescent="0.25">
      <c r="A6" t="s">
        <v>54</v>
      </c>
      <c r="B6">
        <v>1380686</v>
      </c>
      <c r="C6" s="2">
        <f>B6/GENERAL!$A$5</f>
        <v>5.2729333010138366E-2</v>
      </c>
      <c r="D6">
        <v>347602</v>
      </c>
      <c r="E6" s="2">
        <f>D6/GENERAL!$A$8</f>
        <v>6.1664666774999058E-2</v>
      </c>
    </row>
    <row r="7" spans="1:6" x14ac:dyDescent="0.25">
      <c r="A7" t="s">
        <v>65</v>
      </c>
      <c r="B7">
        <v>809371</v>
      </c>
      <c r="C7" s="2">
        <f>B7/GENERAL!$A$5</f>
        <v>3.0910426402345426E-2</v>
      </c>
      <c r="D7">
        <v>149386</v>
      </c>
      <c r="E7" s="2">
        <f>D7/GENERAL!$A$8</f>
        <v>2.6501107332092478E-2</v>
      </c>
    </row>
    <row r="8" spans="1:6" x14ac:dyDescent="0.25">
      <c r="A8" t="s">
        <v>58</v>
      </c>
      <c r="B8">
        <v>696471</v>
      </c>
      <c r="C8" s="2">
        <f>B8/GENERAL!$A$5</f>
        <v>2.6598698973484252E-2</v>
      </c>
      <c r="D8">
        <v>134511</v>
      </c>
      <c r="E8" s="2">
        <f>D8/GENERAL!$A$8</f>
        <v>2.3862279252052344E-2</v>
      </c>
    </row>
    <row r="9" spans="1:6" x14ac:dyDescent="0.25">
      <c r="A9" t="s">
        <v>63</v>
      </c>
      <c r="B9">
        <v>525216</v>
      </c>
      <c r="C9" s="2">
        <f>B9/GENERAL!$A$5</f>
        <v>2.0058354590582386E-2</v>
      </c>
      <c r="D9">
        <v>85423</v>
      </c>
      <c r="E9" s="2">
        <f>D9/GENERAL!$A$8</f>
        <v>1.5154057887816366E-2</v>
      </c>
    </row>
    <row r="10" spans="1:6" x14ac:dyDescent="0.25">
      <c r="A10" t="s">
        <v>78</v>
      </c>
      <c r="B10">
        <v>278791</v>
      </c>
      <c r="C10" s="2">
        <f>B10/GENERAL!$A$5</f>
        <v>1.0647217020545935E-2</v>
      </c>
      <c r="D10">
        <v>44809</v>
      </c>
      <c r="E10" s="2">
        <f>D10/GENERAL!$A$8</f>
        <v>7.9491258782197257E-3</v>
      </c>
    </row>
    <row r="11" spans="1:6" x14ac:dyDescent="0.25">
      <c r="A11" t="s">
        <v>67</v>
      </c>
      <c r="B11">
        <v>240143</v>
      </c>
      <c r="C11" s="2">
        <f>B11/GENERAL!$A$5</f>
        <v>9.1712237373694355E-3</v>
      </c>
      <c r="D11">
        <v>57849</v>
      </c>
      <c r="E11" s="2">
        <f>D11/GENERAL!$A$8</f>
        <v>1.0262424578301968E-2</v>
      </c>
    </row>
    <row r="12" spans="1:6" x14ac:dyDescent="0.25">
      <c r="A12" t="s">
        <v>70</v>
      </c>
      <c r="B12">
        <v>235147</v>
      </c>
      <c r="C12" s="2">
        <f>B12/GENERAL!$A$5</f>
        <v>8.9804231152738612E-3</v>
      </c>
      <c r="D12">
        <v>29208</v>
      </c>
      <c r="E12" s="2">
        <f>D12/GENERAL!$A$8</f>
        <v>5.1815052478529251E-3</v>
      </c>
    </row>
    <row r="13" spans="1:6" x14ac:dyDescent="0.25">
      <c r="A13" t="s">
        <v>59</v>
      </c>
      <c r="B13">
        <v>228063</v>
      </c>
      <c r="C13" s="2">
        <f>B13/GENERAL!$A$5</f>
        <v>8.7098803596843792E-3</v>
      </c>
      <c r="D13">
        <v>63796</v>
      </c>
      <c r="E13" s="2">
        <f>D13/GENERAL!$A$8</f>
        <v>1.1317423609696836E-2</v>
      </c>
    </row>
    <row r="14" spans="1:6" x14ac:dyDescent="0.25">
      <c r="A14" t="s">
        <v>57</v>
      </c>
      <c r="B14">
        <v>139856</v>
      </c>
      <c r="C14" s="2">
        <f>B14/GENERAL!$A$5</f>
        <v>5.3411953170133626E-3</v>
      </c>
      <c r="D14">
        <v>34275</v>
      </c>
      <c r="E14" s="2">
        <f>D14/GENERAL!$A$8</f>
        <v>6.0803920970336559E-3</v>
      </c>
    </row>
    <row r="15" spans="1:6" x14ac:dyDescent="0.25">
      <c r="A15" t="s">
        <v>81</v>
      </c>
      <c r="B15">
        <v>98069</v>
      </c>
      <c r="C15" s="2">
        <f>B15/GENERAL!$A$5</f>
        <v>3.7453214988572778E-3</v>
      </c>
      <c r="D15">
        <v>24837</v>
      </c>
      <c r="E15" s="2">
        <f>D15/GENERAL!$A$8</f>
        <v>4.4060889427870141E-3</v>
      </c>
    </row>
    <row r="16" spans="1:6" x14ac:dyDescent="0.25">
      <c r="A16" t="s">
        <v>71</v>
      </c>
      <c r="B16">
        <v>94945</v>
      </c>
      <c r="C16" s="2">
        <f>B16/GENERAL!$A$5</f>
        <v>3.6260138240321021E-3</v>
      </c>
      <c r="D16">
        <v>21614</v>
      </c>
      <c r="E16" s="2">
        <f>D16/GENERAL!$A$8</f>
        <v>3.8343280754277297E-3</v>
      </c>
    </row>
    <row r="17" spans="1:5" x14ac:dyDescent="0.25">
      <c r="A17" t="s">
        <v>73</v>
      </c>
      <c r="B17">
        <v>83127</v>
      </c>
      <c r="C17" s="2">
        <f>B17/GENERAL!$A$5</f>
        <v>3.1746764037107436E-3</v>
      </c>
      <c r="D17">
        <v>21472</v>
      </c>
      <c r="E17" s="2">
        <f>D17/GENERAL!$A$8</f>
        <v>3.8091372460249935E-3</v>
      </c>
    </row>
    <row r="18" spans="1:5" x14ac:dyDescent="0.25">
      <c r="A18" t="s">
        <v>80</v>
      </c>
      <c r="B18">
        <v>55740</v>
      </c>
      <c r="C18" s="2">
        <f>B18/GENERAL!$A$5</f>
        <v>2.1287483337885027E-3</v>
      </c>
      <c r="D18">
        <v>13920</v>
      </c>
      <c r="E18" s="2">
        <f>D18/GENERAL!$A$8</f>
        <v>2.4694108822963818E-3</v>
      </c>
    </row>
    <row r="19" spans="1:5" x14ac:dyDescent="0.25">
      <c r="A19" t="s">
        <v>64</v>
      </c>
      <c r="B19">
        <v>47533</v>
      </c>
      <c r="C19" s="2">
        <f>B19/GENERAL!$A$5</f>
        <v>1.8153174479721725E-3</v>
      </c>
      <c r="D19">
        <v>8798</v>
      </c>
      <c r="E19" s="2">
        <f>D19/GENERAL!$A$8</f>
        <v>1.5607670217272678E-3</v>
      </c>
    </row>
    <row r="20" spans="1:5" x14ac:dyDescent="0.25">
      <c r="A20" t="s">
        <v>82</v>
      </c>
      <c r="B20">
        <v>34416</v>
      </c>
      <c r="C20" s="2">
        <f>B20/GENERAL!$A$5</f>
        <v>1.3143703382788861E-3</v>
      </c>
      <c r="D20">
        <v>6382</v>
      </c>
      <c r="E20" s="2">
        <f>D20/GENERAL!$A$8</f>
        <v>1.1321681214666315E-3</v>
      </c>
    </row>
    <row r="21" spans="1:5" x14ac:dyDescent="0.25">
      <c r="A21" t="s">
        <v>76</v>
      </c>
      <c r="B21">
        <v>21726</v>
      </c>
      <c r="C21" s="2">
        <f>B21/GENERAL!$A$5</f>
        <v>8.2973064764781134E-4</v>
      </c>
      <c r="D21">
        <v>5207</v>
      </c>
      <c r="E21" s="2">
        <f>D21/GENERAL!$A$8</f>
        <v>9.2372287816934343E-4</v>
      </c>
    </row>
    <row r="22" spans="1:5" x14ac:dyDescent="0.25">
      <c r="A22" t="s">
        <v>55</v>
      </c>
      <c r="B22">
        <v>13538</v>
      </c>
      <c r="C22" s="2">
        <f>B22/GENERAL!$A$5</f>
        <v>5.1702538469373428E-4</v>
      </c>
      <c r="D22">
        <v>1497</v>
      </c>
      <c r="E22" s="2">
        <f>D22/GENERAL!$A$8</f>
        <v>2.6556810997109797E-4</v>
      </c>
    </row>
    <row r="23" spans="1:5" x14ac:dyDescent="0.25">
      <c r="A23" t="s">
        <v>68</v>
      </c>
      <c r="B23">
        <v>12152</v>
      </c>
      <c r="C23" s="2">
        <f>B23/GENERAL!$A$5</f>
        <v>4.6409310642622683E-4</v>
      </c>
      <c r="D23">
        <v>3087</v>
      </c>
      <c r="E23" s="2">
        <f>D23/GENERAL!$A$8</f>
        <v>5.4763443919891744E-4</v>
      </c>
    </row>
    <row r="24" spans="1:5" x14ac:dyDescent="0.25">
      <c r="A24" t="s">
        <v>69</v>
      </c>
      <c r="B24">
        <v>11912</v>
      </c>
      <c r="C24" s="2">
        <f>B24/GENERAL!$A$5</f>
        <v>4.5492734395566277E-4</v>
      </c>
      <c r="D24">
        <v>2128</v>
      </c>
      <c r="E24" s="2">
        <f>D24/GENERAL!$A$8</f>
        <v>3.7750764062691812E-4</v>
      </c>
    </row>
    <row r="25" spans="1:5" x14ac:dyDescent="0.25">
      <c r="A25" t="s">
        <v>66</v>
      </c>
      <c r="B25">
        <v>8955</v>
      </c>
      <c r="C25" s="2">
        <f>B25/GENERAL!$A$5</f>
        <v>3.4199751218292143E-4</v>
      </c>
      <c r="D25">
        <v>1990</v>
      </c>
      <c r="E25" s="2">
        <f>D25/GENERAL!$A$8</f>
        <v>3.5302641205242814E-4</v>
      </c>
    </row>
    <row r="26" spans="1:5" x14ac:dyDescent="0.25">
      <c r="A26" t="s">
        <v>61</v>
      </c>
      <c r="B26">
        <v>7563</v>
      </c>
      <c r="C26" s="2">
        <f>B26/GENERAL!$A$5</f>
        <v>2.8883608985364991E-4</v>
      </c>
      <c r="D26">
        <v>1490</v>
      </c>
      <c r="E26" s="2">
        <f>D26/GENERAL!$A$8</f>
        <v>2.6432630852166731E-4</v>
      </c>
    </row>
    <row r="27" spans="1:5" x14ac:dyDescent="0.25">
      <c r="A27" t="s">
        <v>56</v>
      </c>
      <c r="B27">
        <v>6899</v>
      </c>
      <c r="C27" s="2">
        <f>B27/GENERAL!$A$5</f>
        <v>2.6347748035175601E-4</v>
      </c>
      <c r="D27">
        <v>802</v>
      </c>
      <c r="E27" s="2">
        <f>D27/GENERAL!$A$8</f>
        <v>1.4227496606334039E-4</v>
      </c>
    </row>
    <row r="28" spans="1:5" x14ac:dyDescent="0.25">
      <c r="A28" t="s">
        <v>74</v>
      </c>
      <c r="B28">
        <v>6125</v>
      </c>
      <c r="C28" s="2">
        <f>B28/GENERAL!$A$5</f>
        <v>2.3391789638418692E-4</v>
      </c>
      <c r="D28">
        <v>2036</v>
      </c>
      <c r="E28" s="2">
        <f>D28/GENERAL!$A$8</f>
        <v>3.6118682157725815E-4</v>
      </c>
    </row>
    <row r="29" spans="1:5" x14ac:dyDescent="0.25">
      <c r="A29" t="s">
        <v>77</v>
      </c>
      <c r="B29">
        <v>1112</v>
      </c>
      <c r="C29" s="2">
        <f>B29/GENERAL!$A$5</f>
        <v>4.2468032780280139E-5</v>
      </c>
      <c r="D29">
        <v>194</v>
      </c>
      <c r="E29" s="2">
        <f>D29/GENERAL!$A$8</f>
        <v>3.4415640169935205E-5</v>
      </c>
    </row>
    <row r="30" spans="1:5" x14ac:dyDescent="0.25">
      <c r="A30" t="s">
        <v>79</v>
      </c>
      <c r="B30">
        <v>94</v>
      </c>
      <c r="C30" s="2">
        <f>B30/GENERAL!$A$5</f>
        <v>3.589923634304256E-6</v>
      </c>
      <c r="D30">
        <v>20</v>
      </c>
      <c r="E30" s="2">
        <f>D30/GENERAL!$A$8</f>
        <v>3.5480041412304335E-6</v>
      </c>
    </row>
  </sheetData>
  <sortState ref="A2:E30">
    <sortCondition descending="1" ref="B2:B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XFD1"/>
    </sheetView>
  </sheetViews>
  <sheetFormatPr baseColWidth="10" defaultColWidth="9.140625" defaultRowHeight="15" x14ac:dyDescent="0.25"/>
  <cols>
    <col min="1" max="1" width="43.140625" bestFit="1" customWidth="1"/>
    <col min="4" max="4" width="15.42578125" style="5" customWidth="1"/>
    <col min="6" max="6" width="14.42578125" customWidth="1"/>
    <col min="7" max="7" width="15" customWidth="1"/>
    <col min="8" max="8" width="38.42578125" customWidth="1"/>
    <col min="10" max="10" width="9.140625" style="2"/>
  </cols>
  <sheetData>
    <row r="1" spans="1:10" s="1" customFormat="1" x14ac:dyDescent="0.25">
      <c r="A1" s="1" t="s">
        <v>336</v>
      </c>
      <c r="B1" s="1" t="s">
        <v>343</v>
      </c>
      <c r="C1" s="1" t="s">
        <v>345</v>
      </c>
      <c r="D1" s="6" t="s">
        <v>1</v>
      </c>
      <c r="E1" s="1" t="s">
        <v>333</v>
      </c>
      <c r="F1" s="1" t="s">
        <v>52</v>
      </c>
      <c r="G1" s="1" t="s">
        <v>334</v>
      </c>
      <c r="J1" s="3"/>
    </row>
    <row r="2" spans="1:10" x14ac:dyDescent="0.25">
      <c r="A2" t="s">
        <v>341</v>
      </c>
      <c r="B2">
        <v>16463762</v>
      </c>
      <c r="C2" s="2">
        <f>B2/GENERAL!$A$5</f>
        <v>0.62876221609957772</v>
      </c>
      <c r="D2" s="5">
        <f>2374527+1761546+967193</f>
        <v>5103266</v>
      </c>
      <c r="E2" s="2">
        <f>D2/GENERAL!$A$8</f>
        <v>0.90532044509002352</v>
      </c>
      <c r="F2">
        <v>28</v>
      </c>
      <c r="G2" s="2">
        <f>F2/GENERAL!$A$2</f>
        <v>0.96551724137931039</v>
      </c>
    </row>
    <row r="3" spans="1:10" x14ac:dyDescent="0.25">
      <c r="A3" t="s">
        <v>339</v>
      </c>
      <c r="B3">
        <v>5636972</v>
      </c>
      <c r="C3" s="2">
        <f>B3/GENERAL!$A$5</f>
        <v>0.21527977668841841</v>
      </c>
      <c r="D3" s="5">
        <f>2616927+1053110+1966929</f>
        <v>5636966</v>
      </c>
      <c r="E3" s="2">
        <f>D3/GENERAL!$A$8</f>
        <v>0.99999893559875763</v>
      </c>
      <c r="F3">
        <v>29</v>
      </c>
      <c r="G3" s="2">
        <f>F3/GENERAL!$A$2</f>
        <v>1</v>
      </c>
    </row>
    <row r="4" spans="1:10" x14ac:dyDescent="0.25">
      <c r="A4" t="s">
        <v>337</v>
      </c>
      <c r="B4">
        <v>3010764</v>
      </c>
      <c r="C4" s="2">
        <f>B4/GENERAL!$A$5</f>
        <v>0.11498311532885552</v>
      </c>
      <c r="E4" s="2"/>
      <c r="F4">
        <v>29</v>
      </c>
      <c r="G4" s="2">
        <f>F4/GENERAL!$A$2</f>
        <v>1</v>
      </c>
    </row>
    <row r="5" spans="1:10" x14ac:dyDescent="0.25">
      <c r="A5" t="s">
        <v>338</v>
      </c>
      <c r="B5">
        <v>1000367</v>
      </c>
      <c r="C5" s="2">
        <f>B5/GENERAL!$A$5</f>
        <v>3.8204692939128149E-2</v>
      </c>
      <c r="D5" s="5">
        <f>483883+283438+233044</f>
        <v>1000365</v>
      </c>
      <c r="E5" s="2">
        <f>D5/GENERAL!$A$8</f>
        <v>0.17746495813709914</v>
      </c>
      <c r="F5">
        <v>28</v>
      </c>
      <c r="G5" s="2">
        <f>F5/GENERAL!$A$2</f>
        <v>0.96551724137931039</v>
      </c>
    </row>
    <row r="6" spans="1:10" x14ac:dyDescent="0.25">
      <c r="A6" t="s">
        <v>340</v>
      </c>
      <c r="B6">
        <v>72536</v>
      </c>
      <c r="C6" s="2">
        <f>B6/GENERAL!$A$5</f>
        <v>2.7701989440201439E-3</v>
      </c>
      <c r="D6" s="5">
        <f>17953+8485+9830</f>
        <v>36268</v>
      </c>
      <c r="E6" s="2">
        <f>D6/GENERAL!$A$8</f>
        <v>6.4339507097072686E-3</v>
      </c>
      <c r="F6">
        <v>1</v>
      </c>
      <c r="G6" s="2">
        <f>F6/GENERAL!$A$2</f>
        <v>3.4482758620689655E-2</v>
      </c>
    </row>
  </sheetData>
  <sortState ref="H2:I6">
    <sortCondition descending="1" ref="I2:I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42.7109375" bestFit="1" customWidth="1"/>
    <col min="2" max="3" width="16" customWidth="1"/>
  </cols>
  <sheetData>
    <row r="1" spans="1:5" s="1" customFormat="1" x14ac:dyDescent="0.25">
      <c r="A1" s="1" t="s">
        <v>0</v>
      </c>
      <c r="B1" s="1" t="s">
        <v>1</v>
      </c>
      <c r="C1" s="1" t="s">
        <v>333</v>
      </c>
      <c r="D1" s="1" t="s">
        <v>52</v>
      </c>
      <c r="E1" s="1" t="s">
        <v>334</v>
      </c>
    </row>
    <row r="2" spans="1:5" x14ac:dyDescent="0.25">
      <c r="A2" t="s">
        <v>38</v>
      </c>
      <c r="B2">
        <v>1123437</v>
      </c>
      <c r="C2" s="2">
        <f>B2/GENERAL!$A$8</f>
        <v>0.19929795642057474</v>
      </c>
      <c r="D2">
        <v>24</v>
      </c>
      <c r="E2" s="2">
        <f>D2/GENERAL!$A$2</f>
        <v>0.82758620689655171</v>
      </c>
    </row>
    <row r="3" spans="1:5" x14ac:dyDescent="0.25">
      <c r="A3" t="s">
        <v>26</v>
      </c>
      <c r="B3">
        <v>939099</v>
      </c>
      <c r="C3" s="2">
        <f>B3/GENERAL!$A$8</f>
        <v>0.16659635705126796</v>
      </c>
      <c r="D3">
        <v>22</v>
      </c>
      <c r="E3" s="2">
        <f>D3/GENERAL!$A$2</f>
        <v>0.75862068965517238</v>
      </c>
    </row>
    <row r="4" spans="1:5" x14ac:dyDescent="0.25">
      <c r="A4" t="s">
        <v>31</v>
      </c>
      <c r="B4">
        <v>783860</v>
      </c>
      <c r="C4" s="2">
        <f>B4/GENERAL!$A$8</f>
        <v>0.13905692630724439</v>
      </c>
      <c r="D4">
        <v>17</v>
      </c>
      <c r="E4" s="2">
        <f>D4/GENERAL!$A$2</f>
        <v>0.58620689655172409</v>
      </c>
    </row>
    <row r="5" spans="1:5" x14ac:dyDescent="0.25">
      <c r="A5" t="s">
        <v>28</v>
      </c>
      <c r="B5">
        <v>614110</v>
      </c>
      <c r="C5" s="2">
        <f>B5/GENERAL!$A$8</f>
        <v>0.10894324115855109</v>
      </c>
      <c r="D5">
        <v>9</v>
      </c>
      <c r="E5" s="2">
        <f>D5/GENERAL!$A$2</f>
        <v>0.31034482758620691</v>
      </c>
    </row>
    <row r="6" spans="1:5" x14ac:dyDescent="0.25">
      <c r="A6" t="s">
        <v>4</v>
      </c>
      <c r="B6">
        <v>578198</v>
      </c>
      <c r="C6" s="2">
        <f>B6/GENERAL!$A$8</f>
        <v>0.10257244492255771</v>
      </c>
      <c r="D6">
        <v>9</v>
      </c>
      <c r="E6" s="2">
        <f>D6/GENERAL!$A$2</f>
        <v>0.31034482758620691</v>
      </c>
    </row>
    <row r="7" spans="1:5" x14ac:dyDescent="0.25">
      <c r="A7" t="s">
        <v>37</v>
      </c>
      <c r="B7">
        <v>527215</v>
      </c>
      <c r="C7" s="2">
        <f>B7/GENERAL!$A$8</f>
        <v>9.3528050165940152E-2</v>
      </c>
      <c r="D7">
        <v>9</v>
      </c>
      <c r="E7" s="2">
        <f>D7/GENERAL!$A$2</f>
        <v>0.31034482758620691</v>
      </c>
    </row>
    <row r="8" spans="1:5" x14ac:dyDescent="0.25">
      <c r="A8" t="s">
        <v>24</v>
      </c>
      <c r="B8">
        <v>386745</v>
      </c>
      <c r="C8" s="2">
        <f>B8/GENERAL!$A$8</f>
        <v>6.8608643080008205E-2</v>
      </c>
      <c r="D8">
        <v>2</v>
      </c>
      <c r="E8" s="2">
        <f>D8/GENERAL!$A$2</f>
        <v>6.8965517241379309E-2</v>
      </c>
    </row>
    <row r="9" spans="1:5" x14ac:dyDescent="0.25">
      <c r="A9" t="s">
        <v>18</v>
      </c>
      <c r="B9">
        <v>205228</v>
      </c>
      <c r="C9" s="2">
        <f>B9/GENERAL!$A$8</f>
        <v>3.6407489694821972E-2</v>
      </c>
      <c r="D9">
        <v>6</v>
      </c>
      <c r="E9" s="2">
        <f>D9/GENERAL!$A$2</f>
        <v>0.20689655172413793</v>
      </c>
    </row>
    <row r="10" spans="1:5" x14ac:dyDescent="0.25">
      <c r="A10" t="s">
        <v>47</v>
      </c>
      <c r="B10">
        <v>143448</v>
      </c>
      <c r="C10" s="2">
        <f>B10/GENERAL!$A$8</f>
        <v>2.5447704902561163E-2</v>
      </c>
      <c r="D10">
        <v>3</v>
      </c>
      <c r="E10" s="2">
        <f>D10/GENERAL!$A$2</f>
        <v>0.10344827586206896</v>
      </c>
    </row>
    <row r="11" spans="1:5" x14ac:dyDescent="0.25">
      <c r="A11" t="s">
        <v>13</v>
      </c>
      <c r="B11">
        <v>92029</v>
      </c>
      <c r="C11" s="2">
        <f>B11/GENERAL!$A$8</f>
        <v>1.6325963655664778E-2</v>
      </c>
      <c r="D11">
        <v>3</v>
      </c>
      <c r="E11" s="2">
        <f>D11/GENERAL!$A$2</f>
        <v>0.10344827586206896</v>
      </c>
    </row>
    <row r="12" spans="1:5" x14ac:dyDescent="0.25">
      <c r="A12" t="s">
        <v>12</v>
      </c>
      <c r="B12">
        <v>54564</v>
      </c>
      <c r="C12" s="2">
        <f>B12/GENERAL!$A$8</f>
        <v>9.6796648981048693E-3</v>
      </c>
      <c r="D12">
        <v>3</v>
      </c>
      <c r="E12" s="2">
        <f>D12/GENERAL!$A$2</f>
        <v>0.10344827586206896</v>
      </c>
    </row>
    <row r="13" spans="1:5" x14ac:dyDescent="0.25">
      <c r="A13" t="s">
        <v>11</v>
      </c>
      <c r="B13">
        <v>45328</v>
      </c>
      <c r="C13" s="2">
        <f>B13/GENERAL!$A$8</f>
        <v>8.041196585684654E-3</v>
      </c>
      <c r="D13">
        <v>8</v>
      </c>
      <c r="E13" s="2">
        <f>D13/GENERAL!$A$2</f>
        <v>0.27586206896551724</v>
      </c>
    </row>
    <row r="14" spans="1:5" x14ac:dyDescent="0.25">
      <c r="A14" t="s">
        <v>14</v>
      </c>
      <c r="B14">
        <v>37760</v>
      </c>
      <c r="C14" s="2">
        <f>B14/GENERAL!$A$8</f>
        <v>6.6986318186430588E-3</v>
      </c>
      <c r="D14">
        <v>5</v>
      </c>
      <c r="E14" s="2">
        <f>D14/GENERAL!$A$2</f>
        <v>0.17241379310344829</v>
      </c>
    </row>
    <row r="15" spans="1:5" x14ac:dyDescent="0.25">
      <c r="A15" t="s">
        <v>16</v>
      </c>
      <c r="B15">
        <v>36577</v>
      </c>
      <c r="C15" s="2">
        <f>B15/GENERAL!$A$8</f>
        <v>6.4887673736892786E-3</v>
      </c>
      <c r="D15">
        <v>2</v>
      </c>
      <c r="E15" s="2">
        <f>D15/GENERAL!$A$2</f>
        <v>6.8965517241379309E-2</v>
      </c>
    </row>
    <row r="16" spans="1:5" x14ac:dyDescent="0.25">
      <c r="A16" t="s">
        <v>20</v>
      </c>
      <c r="B16">
        <v>24531</v>
      </c>
      <c r="C16" s="2">
        <f>B16/GENERAL!$A$8</f>
        <v>4.3518044794261888E-3</v>
      </c>
      <c r="D16">
        <v>1</v>
      </c>
      <c r="E16" s="2">
        <f>D16/GENERAL!$A$2</f>
        <v>3.4482758620689655E-2</v>
      </c>
    </row>
    <row r="17" spans="1:5" x14ac:dyDescent="0.25">
      <c r="A17" t="s">
        <v>51</v>
      </c>
      <c r="B17">
        <v>15801</v>
      </c>
      <c r="C17" s="2">
        <f>B17/GENERAL!$A$8</f>
        <v>2.8031006717791039E-3</v>
      </c>
      <c r="D17">
        <v>1</v>
      </c>
      <c r="E17" s="2">
        <f>D17/GENERAL!$A$2</f>
        <v>3.4482758620689655E-2</v>
      </c>
    </row>
    <row r="18" spans="1:5" x14ac:dyDescent="0.25">
      <c r="A18" t="s">
        <v>45</v>
      </c>
      <c r="B18">
        <v>5491</v>
      </c>
      <c r="C18" s="2">
        <f>B18/GENERAL!$A$8</f>
        <v>9.7410453697481557E-4</v>
      </c>
      <c r="D18">
        <v>1</v>
      </c>
      <c r="E18" s="2">
        <f>D18/GENERAL!$A$2</f>
        <v>3.4482758620689655E-2</v>
      </c>
    </row>
    <row r="19" spans="1:5" x14ac:dyDescent="0.25">
      <c r="A19" t="s">
        <v>29</v>
      </c>
      <c r="B19">
        <v>5491</v>
      </c>
      <c r="C19" s="2">
        <f>B19/GENERAL!$A$8</f>
        <v>9.7410453697481557E-4</v>
      </c>
      <c r="D19">
        <v>1</v>
      </c>
      <c r="E19" s="2">
        <f>D19/GENERAL!$A$2</f>
        <v>3.4482758620689655E-2</v>
      </c>
    </row>
    <row r="20" spans="1:5" x14ac:dyDescent="0.25">
      <c r="A20" t="s">
        <v>44</v>
      </c>
      <c r="B20">
        <v>3074</v>
      </c>
      <c r="C20" s="2">
        <f>B20/GENERAL!$A$8</f>
        <v>5.4532823650711769E-4</v>
      </c>
      <c r="D20">
        <v>1</v>
      </c>
      <c r="E20" s="2">
        <f>D20/GENERAL!$A$2</f>
        <v>3.4482758620689655E-2</v>
      </c>
    </row>
    <row r="21" spans="1:5" x14ac:dyDescent="0.25">
      <c r="A21" t="s">
        <v>7</v>
      </c>
      <c r="B21">
        <v>2701</v>
      </c>
      <c r="C21" s="2">
        <f>B21/GENERAL!$A$8</f>
        <v>4.7915795927317009E-4</v>
      </c>
      <c r="D21">
        <v>2</v>
      </c>
      <c r="E21" s="2">
        <f>D21/GENERAL!$A$2</f>
        <v>6.8965517241379309E-2</v>
      </c>
    </row>
    <row r="22" spans="1:5" x14ac:dyDescent="0.25">
      <c r="A22" t="s">
        <v>48</v>
      </c>
      <c r="B22">
        <v>2681</v>
      </c>
      <c r="C22" s="2">
        <f>B22/GENERAL!$A$8</f>
        <v>4.7560995513193962E-4</v>
      </c>
      <c r="D22">
        <v>2</v>
      </c>
      <c r="E22" s="2">
        <f>D22/GENERAL!$A$2</f>
        <v>6.8965517241379309E-2</v>
      </c>
    </row>
    <row r="23" spans="1:5" x14ac:dyDescent="0.25">
      <c r="A23" t="s">
        <v>30</v>
      </c>
      <c r="B23">
        <v>2642</v>
      </c>
      <c r="C23" s="2">
        <f>B23/GENERAL!$A$8</f>
        <v>4.6869134705654027E-4</v>
      </c>
      <c r="D23">
        <v>3</v>
      </c>
      <c r="E23" s="2">
        <f>D23/GENERAL!$A$2</f>
        <v>0.10344827586206896</v>
      </c>
    </row>
    <row r="24" spans="1:5" x14ac:dyDescent="0.25">
      <c r="A24" t="s">
        <v>22</v>
      </c>
      <c r="B24">
        <v>1393</v>
      </c>
      <c r="C24" s="2">
        <f>B24/GENERAL!$A$8</f>
        <v>2.4711848843669972E-4</v>
      </c>
      <c r="D24">
        <v>2</v>
      </c>
      <c r="E24" s="2">
        <f>D24/GENERAL!$A$2</f>
        <v>6.8965517241379309E-2</v>
      </c>
    </row>
    <row r="25" spans="1:5" x14ac:dyDescent="0.25">
      <c r="A25" t="s">
        <v>35</v>
      </c>
      <c r="B25">
        <v>1235</v>
      </c>
      <c r="C25" s="2">
        <f>B25/GENERAL!$A$8</f>
        <v>2.1908925572097928E-4</v>
      </c>
      <c r="D25">
        <v>3</v>
      </c>
      <c r="E25" s="2">
        <f>D25/GENERAL!$A$2</f>
        <v>0.10344827586206896</v>
      </c>
    </row>
    <row r="26" spans="1:5" x14ac:dyDescent="0.25">
      <c r="A26" t="s">
        <v>49</v>
      </c>
      <c r="B26">
        <v>840</v>
      </c>
      <c r="C26" s="2">
        <f>B26/GENERAL!$A$8</f>
        <v>1.4901617393167822E-4</v>
      </c>
      <c r="D26">
        <v>3</v>
      </c>
      <c r="E26" s="2">
        <f>D26/GENERAL!$A$2</f>
        <v>0.10344827586206896</v>
      </c>
    </row>
    <row r="27" spans="1:5" x14ac:dyDescent="0.25">
      <c r="A27" t="s">
        <v>40</v>
      </c>
      <c r="B27">
        <v>686</v>
      </c>
      <c r="C27" s="2">
        <f>B27/GENERAL!$A$8</f>
        <v>1.2169654204420387E-4</v>
      </c>
      <c r="D27">
        <v>1</v>
      </c>
      <c r="E27" s="2">
        <f>D27/GENERAL!$A$2</f>
        <v>3.4482758620689655E-2</v>
      </c>
    </row>
    <row r="28" spans="1:5" x14ac:dyDescent="0.25">
      <c r="A28" t="s">
        <v>17</v>
      </c>
      <c r="B28">
        <v>686</v>
      </c>
      <c r="C28" s="2">
        <f>B28/GENERAL!$A$8</f>
        <v>1.2169654204420387E-4</v>
      </c>
      <c r="D28">
        <v>1</v>
      </c>
      <c r="E28" s="2">
        <f>D28/GENERAL!$A$2</f>
        <v>3.4482758620689655E-2</v>
      </c>
    </row>
    <row r="29" spans="1:5" x14ac:dyDescent="0.25">
      <c r="A29" t="s">
        <v>33</v>
      </c>
      <c r="B29">
        <v>588</v>
      </c>
      <c r="C29" s="2">
        <f>B29/GENERAL!$A$8</f>
        <v>1.0431132175217475E-4</v>
      </c>
      <c r="D29">
        <v>3</v>
      </c>
      <c r="E29" s="2">
        <f>D29/GENERAL!$A$2</f>
        <v>0.10344827586206896</v>
      </c>
    </row>
    <row r="30" spans="1:5" x14ac:dyDescent="0.25">
      <c r="A30" t="s">
        <v>2</v>
      </c>
      <c r="B30">
        <v>337</v>
      </c>
      <c r="C30" s="2">
        <f>B30/GENERAL!$A$8</f>
        <v>5.9783869779732809E-5</v>
      </c>
      <c r="D30">
        <v>1</v>
      </c>
      <c r="E30" s="2">
        <f>D30/GENERAL!$A$2</f>
        <v>3.4482758620689655E-2</v>
      </c>
    </row>
    <row r="31" spans="1:5" x14ac:dyDescent="0.25">
      <c r="A31" t="s">
        <v>10</v>
      </c>
      <c r="B31">
        <v>309</v>
      </c>
      <c r="C31" s="2">
        <f>B31/GENERAL!$A$8</f>
        <v>5.4816663982010201E-5</v>
      </c>
      <c r="D31">
        <v>1</v>
      </c>
      <c r="E31" s="2">
        <f>D31/GENERAL!$A$2</f>
        <v>3.4482758620689655E-2</v>
      </c>
    </row>
    <row r="32" spans="1:5" x14ac:dyDescent="0.25">
      <c r="A32" t="s">
        <v>27</v>
      </c>
      <c r="B32">
        <v>290</v>
      </c>
      <c r="C32" s="2">
        <f>B32/GENERAL!$A$8</f>
        <v>5.1446060047841287E-5</v>
      </c>
      <c r="D32">
        <v>1</v>
      </c>
      <c r="E32" s="2">
        <f>D32/GENERAL!$A$2</f>
        <v>3.4482758620689655E-2</v>
      </c>
    </row>
    <row r="33" spans="1:5" x14ac:dyDescent="0.25">
      <c r="A33" t="s">
        <v>9</v>
      </c>
      <c r="B33">
        <v>150</v>
      </c>
      <c r="C33" s="2">
        <f>B33/GENERAL!$A$8</f>
        <v>2.6610031059228253E-5</v>
      </c>
      <c r="D33">
        <v>1</v>
      </c>
      <c r="E33" s="2">
        <f>D33/GENERAL!$A$2</f>
        <v>3.4482758620689655E-2</v>
      </c>
    </row>
    <row r="34" spans="1:5" x14ac:dyDescent="0.25">
      <c r="A34" t="s">
        <v>50</v>
      </c>
      <c r="B34">
        <v>95</v>
      </c>
      <c r="C34" s="2">
        <f>B34/GENERAL!$A$8</f>
        <v>1.6853019670844559E-5</v>
      </c>
      <c r="D34">
        <v>1</v>
      </c>
      <c r="E34" s="2">
        <f>D34/GENERAL!$A$2</f>
        <v>3.4482758620689655E-2</v>
      </c>
    </row>
    <row r="35" spans="1:5" x14ac:dyDescent="0.25">
      <c r="A35" t="s">
        <v>41</v>
      </c>
      <c r="B35">
        <v>94</v>
      </c>
      <c r="C35" s="2">
        <f>B35/GENERAL!$A$8</f>
        <v>1.667561946378304E-5</v>
      </c>
      <c r="D35">
        <v>2</v>
      </c>
      <c r="E35" s="2">
        <f>D35/GENERAL!$A$2</f>
        <v>6.8965517241379309E-2</v>
      </c>
    </row>
    <row r="36" spans="1:5" x14ac:dyDescent="0.25">
      <c r="A36" t="s">
        <v>8</v>
      </c>
      <c r="B36">
        <v>57</v>
      </c>
      <c r="C36" s="2">
        <f>B36/GENERAL!$A$8</f>
        <v>1.0111811802506736E-5</v>
      </c>
      <c r="D36">
        <v>1</v>
      </c>
      <c r="E36" s="2">
        <f>D36/GENERAL!$A$2</f>
        <v>3.4482758620689655E-2</v>
      </c>
    </row>
    <row r="37" spans="1:5" x14ac:dyDescent="0.25">
      <c r="A37" t="s">
        <v>3</v>
      </c>
      <c r="B37">
        <v>55</v>
      </c>
      <c r="C37" s="2">
        <f>B37/GENERAL!$A$8</f>
        <v>9.7570113883836917E-6</v>
      </c>
      <c r="D37">
        <v>1</v>
      </c>
      <c r="E37" s="2">
        <f>D37/GENERAL!$A$2</f>
        <v>3.4482758620689655E-2</v>
      </c>
    </row>
    <row r="38" spans="1:5" x14ac:dyDescent="0.25">
      <c r="A38" t="s">
        <v>42</v>
      </c>
      <c r="B38">
        <v>52</v>
      </c>
      <c r="C38" s="2">
        <f>B38/GENERAL!$A$8</f>
        <v>9.2248107671991272E-6</v>
      </c>
      <c r="D38">
        <v>1</v>
      </c>
      <c r="E38" s="2">
        <f>D38/GENERAL!$A$2</f>
        <v>3.4482758620689655E-2</v>
      </c>
    </row>
    <row r="39" spans="1:5" x14ac:dyDescent="0.25">
      <c r="A39" t="s">
        <v>19</v>
      </c>
      <c r="B39">
        <v>26</v>
      </c>
      <c r="C39" s="2">
        <f>B39/GENERAL!$A$8</f>
        <v>4.6124053835995636E-6</v>
      </c>
      <c r="D39">
        <v>1</v>
      </c>
      <c r="E39" s="2">
        <f>D39/GENERAL!$A$2</f>
        <v>3.4482758620689655E-2</v>
      </c>
    </row>
    <row r="40" spans="1:5" x14ac:dyDescent="0.25">
      <c r="A40" t="s">
        <v>25</v>
      </c>
      <c r="B40">
        <v>16</v>
      </c>
      <c r="C40" s="2">
        <f>B40/GENERAL!$A$8</f>
        <v>2.8384033129843471E-6</v>
      </c>
      <c r="D40">
        <v>1</v>
      </c>
      <c r="E40" s="2">
        <f>D40/GENERAL!$A$2</f>
        <v>3.4482758620689655E-2</v>
      </c>
    </row>
    <row r="41" spans="1:5" x14ac:dyDescent="0.25">
      <c r="A41" t="s">
        <v>23</v>
      </c>
      <c r="B41">
        <v>10</v>
      </c>
      <c r="C41" s="2">
        <f>B41/GENERAL!$A$8</f>
        <v>1.7740020706152167E-6</v>
      </c>
      <c r="D41">
        <v>1</v>
      </c>
      <c r="E41" s="2">
        <f>D41/GENERAL!$A$2</f>
        <v>3.4482758620689655E-2</v>
      </c>
    </row>
    <row r="42" spans="1:5" x14ac:dyDescent="0.25">
      <c r="A42" t="s">
        <v>46</v>
      </c>
      <c r="B42">
        <v>9</v>
      </c>
      <c r="C42" s="2">
        <f>B42/GENERAL!$A$8</f>
        <v>1.5966018635536952E-6</v>
      </c>
      <c r="D42">
        <v>1</v>
      </c>
      <c r="E42" s="2">
        <f>D42/GENERAL!$A$2</f>
        <v>3.4482758620689655E-2</v>
      </c>
    </row>
    <row r="43" spans="1:5" x14ac:dyDescent="0.25">
      <c r="A43" t="s">
        <v>5</v>
      </c>
      <c r="B43">
        <v>7</v>
      </c>
      <c r="C43" s="2">
        <f>B43/GENERAL!$A$8</f>
        <v>1.2418014494306519E-6</v>
      </c>
      <c r="D43">
        <v>1</v>
      </c>
      <c r="E43" s="2">
        <f>D43/GENERAL!$A$2</f>
        <v>3.4482758620689655E-2</v>
      </c>
    </row>
    <row r="44" spans="1:5" x14ac:dyDescent="0.25">
      <c r="A44" t="s">
        <v>39</v>
      </c>
      <c r="B44">
        <v>6</v>
      </c>
      <c r="C44" s="2">
        <f>B44/GENERAL!$A$8</f>
        <v>1.0644012423691302E-6</v>
      </c>
      <c r="D44">
        <v>1</v>
      </c>
      <c r="E44" s="2">
        <f>D44/GENERAL!$A$2</f>
        <v>3.4482758620689655E-2</v>
      </c>
    </row>
    <row r="45" spans="1:5" x14ac:dyDescent="0.25">
      <c r="A45" t="s">
        <v>6</v>
      </c>
      <c r="B45">
        <v>5</v>
      </c>
      <c r="C45" s="2">
        <f>B45/GENERAL!$A$8</f>
        <v>8.8700103530760836E-7</v>
      </c>
      <c r="D45">
        <v>1</v>
      </c>
      <c r="E45" s="2">
        <f>D45/GENERAL!$A$2</f>
        <v>3.4482758620689655E-2</v>
      </c>
    </row>
    <row r="46" spans="1:5" x14ac:dyDescent="0.25">
      <c r="A46" t="s">
        <v>34</v>
      </c>
      <c r="B46">
        <v>4</v>
      </c>
      <c r="C46" s="2">
        <f>B46/GENERAL!$A$8</f>
        <v>7.0960082824608678E-7</v>
      </c>
      <c r="D46">
        <v>1</v>
      </c>
      <c r="E46" s="2">
        <f>D46/GENERAL!$A$2</f>
        <v>3.4482758620689655E-2</v>
      </c>
    </row>
    <row r="47" spans="1:5" x14ac:dyDescent="0.25">
      <c r="A47" t="s">
        <v>36</v>
      </c>
      <c r="B47">
        <v>3</v>
      </c>
      <c r="C47" s="2">
        <f>B47/GENERAL!$A$8</f>
        <v>5.3220062118456508E-7</v>
      </c>
      <c r="D47">
        <v>1</v>
      </c>
      <c r="E47" s="2">
        <f>D47/GENERAL!$A$2</f>
        <v>3.4482758620689655E-2</v>
      </c>
    </row>
    <row r="48" spans="1:5" x14ac:dyDescent="0.25">
      <c r="A48" t="s">
        <v>43</v>
      </c>
      <c r="B48">
        <v>3</v>
      </c>
      <c r="C48" s="2">
        <f>B48/GENERAL!$A$8</f>
        <v>5.3220062118456508E-7</v>
      </c>
      <c r="D48">
        <v>1</v>
      </c>
      <c r="E48" s="2">
        <f>D48/GENERAL!$A$2</f>
        <v>3.4482758620689655E-2</v>
      </c>
    </row>
    <row r="49" spans="1:5" x14ac:dyDescent="0.25">
      <c r="A49" t="s">
        <v>21</v>
      </c>
      <c r="B49">
        <v>2</v>
      </c>
      <c r="C49" s="2">
        <f>B49/GENERAL!$A$8</f>
        <v>3.5480041412304339E-7</v>
      </c>
      <c r="D49">
        <v>1</v>
      </c>
      <c r="E49" s="2">
        <f>D49/GENERAL!$A$2</f>
        <v>3.4482758620689655E-2</v>
      </c>
    </row>
    <row r="50" spans="1:5" x14ac:dyDescent="0.25">
      <c r="A50" t="s">
        <v>32</v>
      </c>
      <c r="B50">
        <v>2</v>
      </c>
      <c r="C50" s="2">
        <f>B50/GENERAL!$A$8</f>
        <v>3.5480041412304339E-7</v>
      </c>
      <c r="D50">
        <v>1</v>
      </c>
      <c r="E50" s="2">
        <f>D50/GENERAL!$A$2</f>
        <v>3.4482758620689655E-2</v>
      </c>
    </row>
    <row r="51" spans="1:5" x14ac:dyDescent="0.25">
      <c r="A51" t="s">
        <v>15</v>
      </c>
      <c r="B51">
        <v>2</v>
      </c>
      <c r="C51" s="2">
        <f>B51/GENERAL!$A$8</f>
        <v>3.5480041412304339E-7</v>
      </c>
      <c r="D51">
        <v>1</v>
      </c>
      <c r="E51" s="2">
        <f>D51/GENERAL!$A$2</f>
        <v>3.4482758620689655E-2</v>
      </c>
    </row>
  </sheetData>
  <sortState ref="A2:E51">
    <sortCondition descending="1" ref="B2:B5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46.5703125" customWidth="1"/>
    <col min="3" max="3" width="9.28515625" bestFit="1" customWidth="1"/>
    <col min="4" max="4" width="11" customWidth="1"/>
    <col min="5" max="5" width="9.28515625" customWidth="1"/>
    <col min="7" max="7" width="9.140625" style="2"/>
    <col min="9" max="9" width="41.42578125" customWidth="1"/>
    <col min="10" max="10" width="16.28515625" customWidth="1"/>
    <col min="11" max="11" width="9.140625" style="2"/>
  </cols>
  <sheetData>
    <row r="1" spans="1:11" s="1" customFormat="1" x14ac:dyDescent="0.25">
      <c r="A1" s="1" t="s">
        <v>83</v>
      </c>
      <c r="B1" s="1" t="s">
        <v>343</v>
      </c>
      <c r="C1" s="1" t="s">
        <v>345</v>
      </c>
      <c r="D1" s="1" t="s">
        <v>1</v>
      </c>
      <c r="E1" s="1" t="s">
        <v>333</v>
      </c>
      <c r="F1" s="1" t="s">
        <v>52</v>
      </c>
      <c r="G1" s="3" t="s">
        <v>334</v>
      </c>
      <c r="K1" s="3"/>
    </row>
    <row r="2" spans="1:11" x14ac:dyDescent="0.25">
      <c r="A2" t="s">
        <v>308</v>
      </c>
      <c r="B2">
        <v>5636972</v>
      </c>
      <c r="C2" s="2">
        <f>B2/GENERAL!$A$5</f>
        <v>0.21527977668841841</v>
      </c>
      <c r="D2">
        <v>5636881</v>
      </c>
      <c r="E2" s="2">
        <f>D2/GENERAL!$A$8</f>
        <v>0.9999838565811574</v>
      </c>
      <c r="F2">
        <v>29</v>
      </c>
      <c r="G2" s="2">
        <f>F2/GENERAL!$A$2</f>
        <v>1</v>
      </c>
    </row>
    <row r="3" spans="1:11" x14ac:dyDescent="0.25">
      <c r="A3" t="s">
        <v>242</v>
      </c>
      <c r="B3">
        <v>2003281</v>
      </c>
      <c r="C3" s="2">
        <f>B3/GENERAL!$A$5</f>
        <v>7.6506657532475153E-2</v>
      </c>
      <c r="D3">
        <v>1099949</v>
      </c>
      <c r="E3" s="2">
        <f>D3/GENERAL!$A$8</f>
        <v>0.19513118035711371</v>
      </c>
      <c r="F3">
        <v>29</v>
      </c>
      <c r="G3" s="2">
        <f>F3/GENERAL!A2</f>
        <v>1</v>
      </c>
    </row>
    <row r="4" spans="1:11" x14ac:dyDescent="0.25">
      <c r="A4" t="s">
        <v>144</v>
      </c>
      <c r="B4">
        <v>1000366</v>
      </c>
      <c r="C4" s="2">
        <f>B4/GENERAL!$A$5</f>
        <v>3.8204654748451188E-2</v>
      </c>
      <c r="D4">
        <v>1000366</v>
      </c>
      <c r="E4" s="2">
        <f>D4/GENERAL!$A$8</f>
        <v>0.1774651355373062</v>
      </c>
      <c r="F4">
        <v>28</v>
      </c>
      <c r="G4" s="2">
        <f>F4/GENERAL!$A$2</f>
        <v>0.96551724137931039</v>
      </c>
    </row>
    <row r="5" spans="1:11" x14ac:dyDescent="0.25">
      <c r="A5" t="s">
        <v>135</v>
      </c>
      <c r="B5">
        <v>820202</v>
      </c>
      <c r="C5" s="2">
        <f>B5/GENERAL!$A$5</f>
        <v>3.1324069624506588E-2</v>
      </c>
      <c r="D5">
        <v>774013</v>
      </c>
      <c r="E5" s="2">
        <f>D5/GENERAL!$A$8</f>
        <v>0.13731006646830959</v>
      </c>
      <c r="F5">
        <v>24</v>
      </c>
      <c r="G5" s="2">
        <f>F5/GENERAL!$A$2</f>
        <v>0.82758620689655171</v>
      </c>
    </row>
    <row r="6" spans="1:11" x14ac:dyDescent="0.25">
      <c r="A6" t="s">
        <v>201</v>
      </c>
      <c r="B6">
        <v>792883</v>
      </c>
      <c r="C6" s="2">
        <f>B6/GENERAL!$A$5</f>
        <v>3.0280738520617675E-2</v>
      </c>
      <c r="D6">
        <v>696351</v>
      </c>
      <c r="E6" s="2">
        <f>D6/GENERAL!$A$8</f>
        <v>0.12353281158749768</v>
      </c>
      <c r="F6">
        <v>16</v>
      </c>
      <c r="G6" s="2">
        <f>F6/GENERAL!$A$2</f>
        <v>0.55172413793103448</v>
      </c>
    </row>
    <row r="7" spans="1:11" x14ac:dyDescent="0.25">
      <c r="A7" t="s">
        <v>225</v>
      </c>
      <c r="B7">
        <v>711716</v>
      </c>
      <c r="C7" s="2">
        <f>B7/GENERAL!$A$5</f>
        <v>2.7180915843749872E-2</v>
      </c>
      <c r="D7">
        <v>2</v>
      </c>
      <c r="E7" s="2">
        <f>D7/GENERAL!$A$8</f>
        <v>3.5480041412304339E-7</v>
      </c>
      <c r="F7">
        <v>20</v>
      </c>
      <c r="G7" s="2">
        <f>F7/GENERAL!$A$2</f>
        <v>0.68965517241379315</v>
      </c>
    </row>
    <row r="8" spans="1:11" x14ac:dyDescent="0.25">
      <c r="A8" t="s">
        <v>184</v>
      </c>
      <c r="B8">
        <v>707317</v>
      </c>
      <c r="C8" s="2">
        <f>B8/GENERAL!$A$5</f>
        <v>2.7012915055799825E-2</v>
      </c>
      <c r="D8">
        <v>700499</v>
      </c>
      <c r="E8" s="2">
        <f>D8/GENERAL!$A$8</f>
        <v>0.12426866764638887</v>
      </c>
      <c r="F8">
        <v>22</v>
      </c>
      <c r="G8" s="2">
        <f>F8/GENERAL!$A$2</f>
        <v>0.75862068965517238</v>
      </c>
    </row>
    <row r="9" spans="1:11" x14ac:dyDescent="0.25">
      <c r="A9" t="s">
        <v>257</v>
      </c>
      <c r="B9">
        <v>614110</v>
      </c>
      <c r="C9" s="2">
        <f>B9/GENERAL!$A$5</f>
        <v>2.345327662832539E-2</v>
      </c>
      <c r="D9">
        <v>614109</v>
      </c>
      <c r="E9" s="2">
        <f>D9/GENERAL!$A$8</f>
        <v>0.10894306375834402</v>
      </c>
      <c r="F9">
        <v>9</v>
      </c>
      <c r="G9" s="2">
        <f>F9/GENERAL!$A$2</f>
        <v>0.31034482758620691</v>
      </c>
    </row>
    <row r="10" spans="1:11" x14ac:dyDescent="0.25">
      <c r="A10" t="s">
        <v>233</v>
      </c>
      <c r="B10">
        <v>614059</v>
      </c>
      <c r="C10" s="2">
        <f>B10/GENERAL!$A$5</f>
        <v>2.3451328903800396E-2</v>
      </c>
      <c r="D10">
        <v>614058</v>
      </c>
      <c r="E10" s="2">
        <f>D10/GENERAL!$A$8</f>
        <v>0.10893401634778388</v>
      </c>
      <c r="F10">
        <v>9</v>
      </c>
      <c r="G10" s="2">
        <f>F10/GENERAL!$A$2</f>
        <v>0.31034482758620691</v>
      </c>
    </row>
    <row r="11" spans="1:11" x14ac:dyDescent="0.25">
      <c r="A11" t="s">
        <v>90</v>
      </c>
      <c r="B11">
        <v>613247</v>
      </c>
      <c r="C11" s="2">
        <f>B11/GENERAL!$A$5</f>
        <v>2.3420318074108323E-2</v>
      </c>
      <c r="D11">
        <v>613246</v>
      </c>
      <c r="E11" s="2">
        <f>D11/GENERAL!$A$8</f>
        <v>0.10878996737964992</v>
      </c>
      <c r="F11">
        <v>8</v>
      </c>
      <c r="G11" s="2">
        <f>F11/GENERAL!$A$2</f>
        <v>0.27586206896551724</v>
      </c>
    </row>
    <row r="12" spans="1:11" x14ac:dyDescent="0.25">
      <c r="A12" t="s">
        <v>107</v>
      </c>
      <c r="B12">
        <v>604359</v>
      </c>
      <c r="C12" s="2">
        <f>B12/GENERAL!$A$5</f>
        <v>2.3080879337281767E-2</v>
      </c>
      <c r="D12">
        <v>594461</v>
      </c>
      <c r="E12" s="2">
        <f>D12/GENERAL!$A$8</f>
        <v>0.10545750448999924</v>
      </c>
      <c r="F12">
        <v>17</v>
      </c>
      <c r="G12" s="2">
        <f>F12/GENERAL!$A$2</f>
        <v>0.58620689655172409</v>
      </c>
    </row>
    <row r="13" spans="1:11" x14ac:dyDescent="0.25">
      <c r="A13" t="s">
        <v>182</v>
      </c>
      <c r="B13">
        <v>595457</v>
      </c>
      <c r="C13" s="2">
        <f>B13/GENERAL!$A$5</f>
        <v>2.2740905930977759E-2</v>
      </c>
      <c r="D13">
        <v>578197</v>
      </c>
      <c r="E13" s="2">
        <f>D13/GENERAL!$A$8</f>
        <v>0.10257226752235066</v>
      </c>
      <c r="F13">
        <v>9</v>
      </c>
      <c r="G13" s="2">
        <f>F13/GENERAL!$A$2</f>
        <v>0.31034482758620691</v>
      </c>
    </row>
    <row r="14" spans="1:11" x14ac:dyDescent="0.25">
      <c r="A14" t="s">
        <v>168</v>
      </c>
      <c r="B14">
        <v>594723</v>
      </c>
      <c r="C14" s="2">
        <f>B14/GENERAL!$A$5</f>
        <v>2.271287397408862E-2</v>
      </c>
      <c r="D14">
        <v>534218</v>
      </c>
      <c r="E14" s="2">
        <f>D14/GENERAL!$A$8</f>
        <v>9.4770383815991996E-2</v>
      </c>
      <c r="F14">
        <v>17</v>
      </c>
      <c r="G14" s="2">
        <f>F14/GENERAL!$A$2</f>
        <v>0.58620689655172409</v>
      </c>
    </row>
    <row r="15" spans="1:11" x14ac:dyDescent="0.25">
      <c r="A15" t="s">
        <v>218</v>
      </c>
      <c r="B15">
        <v>584260</v>
      </c>
      <c r="C15" s="2">
        <f>B15/GENERAL!$A$5</f>
        <v>2.2313284921048986E-2</v>
      </c>
      <c r="D15">
        <v>583869</v>
      </c>
      <c r="E15" s="2">
        <f>D15/GENERAL!$A$8</f>
        <v>0.1035784814968036</v>
      </c>
      <c r="F15">
        <v>9</v>
      </c>
      <c r="G15" s="2">
        <f>F15/GENERAL!$A$2</f>
        <v>0.31034482758620691</v>
      </c>
    </row>
    <row r="16" spans="1:11" x14ac:dyDescent="0.25">
      <c r="A16" t="s">
        <v>255</v>
      </c>
      <c r="B16">
        <v>576302</v>
      </c>
      <c r="C16" s="2">
        <f>B16/GENERAL!$A$5</f>
        <v>2.2009363513795868E-2</v>
      </c>
      <c r="D16">
        <v>576301</v>
      </c>
      <c r="E16" s="2">
        <f>D16/GENERAL!$A$8</f>
        <v>0.10223591672976201</v>
      </c>
      <c r="F16">
        <v>8</v>
      </c>
      <c r="G16" s="2">
        <f>F16/GENERAL!$A$2</f>
        <v>0.27586206896551724</v>
      </c>
    </row>
    <row r="17" spans="1:7" x14ac:dyDescent="0.25">
      <c r="A17" t="s">
        <v>295</v>
      </c>
      <c r="B17">
        <v>570554</v>
      </c>
      <c r="C17" s="2">
        <f>B17/GENERAL!$A$5</f>
        <v>2.1789843502625857E-2</v>
      </c>
      <c r="D17">
        <v>570553</v>
      </c>
      <c r="E17" s="2">
        <f>D17/GENERAL!$A$8</f>
        <v>0.10121622033957238</v>
      </c>
      <c r="F17">
        <v>3</v>
      </c>
      <c r="G17" s="2">
        <f>F17/GENERAL!$A$2</f>
        <v>0.10344827586206896</v>
      </c>
    </row>
    <row r="18" spans="1:7" x14ac:dyDescent="0.25">
      <c r="A18" t="s">
        <v>277</v>
      </c>
      <c r="B18">
        <v>555175</v>
      </c>
      <c r="C18" s="2">
        <f>B18/GENERAL!$A$5</f>
        <v>2.1202509081647506E-2</v>
      </c>
      <c r="D18">
        <v>107436</v>
      </c>
      <c r="E18" s="2">
        <f>D18/GENERAL!$A$8</f>
        <v>1.9059168645861643E-2</v>
      </c>
      <c r="F18">
        <v>7</v>
      </c>
      <c r="G18" s="2">
        <f>F18/GENERAL!$A$2</f>
        <v>0.2413793103448276</v>
      </c>
    </row>
    <row r="19" spans="1:7" x14ac:dyDescent="0.25">
      <c r="A19" t="s">
        <v>243</v>
      </c>
      <c r="B19">
        <v>552757</v>
      </c>
      <c r="C19" s="2">
        <f>B19/GENERAL!$A$5</f>
        <v>2.1110164024756572E-2</v>
      </c>
      <c r="D19">
        <v>552756</v>
      </c>
      <c r="E19" s="2">
        <f>D19/GENERAL!$A$8</f>
        <v>9.8059028854498478E-2</v>
      </c>
      <c r="F19">
        <v>4</v>
      </c>
      <c r="G19" s="2">
        <f>F19/GENERAL!$A$2</f>
        <v>0.13793103448275862</v>
      </c>
    </row>
    <row r="20" spans="1:7" x14ac:dyDescent="0.25">
      <c r="A20" t="s">
        <v>213</v>
      </c>
      <c r="B20">
        <v>517677</v>
      </c>
      <c r="C20" s="2">
        <f>B20/GENERAL!$A$5</f>
        <v>1.9770435076975793E-2</v>
      </c>
      <c r="D20">
        <v>517676</v>
      </c>
      <c r="E20" s="2">
        <f>D20/GENERAL!$A$8</f>
        <v>9.1835829590780294E-2</v>
      </c>
      <c r="F20">
        <v>1</v>
      </c>
      <c r="G20" s="2">
        <f>F20/GENERAL!$A$2</f>
        <v>3.4482758620689655E-2</v>
      </c>
    </row>
    <row r="21" spans="1:7" x14ac:dyDescent="0.25">
      <c r="A21" t="s">
        <v>227</v>
      </c>
      <c r="B21">
        <v>513253</v>
      </c>
      <c r="C21" s="2">
        <f>B21/GENERAL!$A$5</f>
        <v>1.9601479522101728E-2</v>
      </c>
      <c r="D21">
        <v>512362</v>
      </c>
      <c r="E21" s="2">
        <f>D21/GENERAL!$A$8</f>
        <v>9.0893124890455368E-2</v>
      </c>
      <c r="F21">
        <v>8</v>
      </c>
      <c r="G21" s="2">
        <f>F21/GENERAL!$A$2</f>
        <v>0.27586206896551724</v>
      </c>
    </row>
    <row r="22" spans="1:7" x14ac:dyDescent="0.25">
      <c r="A22" t="s">
        <v>254</v>
      </c>
      <c r="B22">
        <v>479097</v>
      </c>
      <c r="C22" s="2">
        <f>B22/GENERAL!$A$5</f>
        <v>1.8297038759832619E-2</v>
      </c>
      <c r="D22">
        <v>478206</v>
      </c>
      <c r="E22" s="2">
        <f>D22/GENERAL!$A$8</f>
        <v>8.4833843418062035E-2</v>
      </c>
      <c r="F22">
        <v>8</v>
      </c>
      <c r="G22" s="2">
        <f>F22/GENERAL!$A$2</f>
        <v>0.27586206896551724</v>
      </c>
    </row>
    <row r="23" spans="1:7" x14ac:dyDescent="0.25">
      <c r="A23" t="s">
        <v>200</v>
      </c>
      <c r="B23">
        <v>390639</v>
      </c>
      <c r="C23" s="2">
        <f>B23/GENERAL!$A$5</f>
        <v>1.4918767857244471E-2</v>
      </c>
      <c r="D23">
        <v>8783</v>
      </c>
      <c r="E23" s="2">
        <f>D23/GENERAL!$A$8</f>
        <v>1.558106018621345E-3</v>
      </c>
      <c r="F23">
        <v>1</v>
      </c>
      <c r="G23" s="2">
        <f>F23/GENERAL!$A$2</f>
        <v>3.4482758620689655E-2</v>
      </c>
    </row>
    <row r="24" spans="1:7" x14ac:dyDescent="0.25">
      <c r="A24" t="s">
        <v>292</v>
      </c>
      <c r="B24">
        <v>384943</v>
      </c>
      <c r="C24" s="2">
        <f>B24/GENERAL!$A$5</f>
        <v>1.4701233761276418E-2</v>
      </c>
      <c r="D24">
        <v>384942</v>
      </c>
      <c r="E24" s="2">
        <f>D24/GENERAL!$A$8</f>
        <v>6.8288790506676286E-2</v>
      </c>
      <c r="F24">
        <v>1</v>
      </c>
      <c r="G24" s="2">
        <f>F24/GENERAL!$A$2</f>
        <v>3.4482758620689655E-2</v>
      </c>
    </row>
    <row r="25" spans="1:7" x14ac:dyDescent="0.25">
      <c r="A25" t="s">
        <v>284</v>
      </c>
      <c r="B25">
        <v>363398</v>
      </c>
      <c r="C25" s="2">
        <f>B25/GENERAL!$A$5</f>
        <v>1.3878415626158489E-2</v>
      </c>
      <c r="D25">
        <v>24531</v>
      </c>
      <c r="E25" s="2">
        <f>D25/GENERAL!$A$8</f>
        <v>4.3518044794261888E-3</v>
      </c>
      <c r="F25">
        <v>15</v>
      </c>
      <c r="G25" s="2">
        <f>F25/GENERAL!$A$2</f>
        <v>0.51724137931034486</v>
      </c>
    </row>
    <row r="26" spans="1:7" x14ac:dyDescent="0.25">
      <c r="A26" t="s">
        <v>181</v>
      </c>
      <c r="B26">
        <v>351607</v>
      </c>
      <c r="C26" s="2">
        <f>B26/GENERAL!$A$5</f>
        <v>1.3428109354115069E-2</v>
      </c>
      <c r="D26">
        <v>351542</v>
      </c>
      <c r="E26" s="2">
        <f>D26/GENERAL!$A$8</f>
        <v>6.2363623590821454E-2</v>
      </c>
      <c r="F26">
        <v>17</v>
      </c>
      <c r="G26" s="2">
        <f>F26/GENERAL!$A$2</f>
        <v>0.58620689655172409</v>
      </c>
    </row>
    <row r="27" spans="1:7" x14ac:dyDescent="0.25">
      <c r="A27" t="s">
        <v>274</v>
      </c>
      <c r="B27">
        <v>316774</v>
      </c>
      <c r="C27" s="2">
        <f>B27/GENERAL!$A$5</f>
        <v>1.2097813503543579E-2</v>
      </c>
      <c r="D27">
        <v>316770</v>
      </c>
      <c r="E27" s="2">
        <f>D27/GENERAL!$A$8</f>
        <v>5.6195063590878225E-2</v>
      </c>
      <c r="F27">
        <v>2</v>
      </c>
      <c r="G27" s="2">
        <f>F27/GENERAL!$A$2</f>
        <v>6.8965517241379309E-2</v>
      </c>
    </row>
    <row r="28" spans="1:7" x14ac:dyDescent="0.25">
      <c r="A28" t="s">
        <v>228</v>
      </c>
      <c r="B28">
        <v>294393</v>
      </c>
      <c r="C28" s="2">
        <f>B28/GENERAL!$A$5</f>
        <v>1.124306796248652E-2</v>
      </c>
      <c r="D28">
        <v>293985</v>
      </c>
      <c r="E28" s="2">
        <f>D28/GENERAL!$A$8</f>
        <v>5.215299987298145E-2</v>
      </c>
      <c r="F28">
        <v>11</v>
      </c>
      <c r="G28" s="2">
        <f>F28/GENERAL!$A$2</f>
        <v>0.37931034482758619</v>
      </c>
    </row>
    <row r="29" spans="1:7" x14ac:dyDescent="0.25">
      <c r="A29" t="s">
        <v>165</v>
      </c>
      <c r="B29">
        <v>277426</v>
      </c>
      <c r="C29" s="2">
        <f>B29/GENERAL!$A$5</f>
        <v>1.0595086746494602E-2</v>
      </c>
      <c r="D29">
        <v>276859</v>
      </c>
      <c r="E29" s="2">
        <f>D29/GENERAL!$A$8</f>
        <v>4.9114843926845834E-2</v>
      </c>
      <c r="F29">
        <v>13</v>
      </c>
      <c r="G29" s="2">
        <f>F29/GENERAL!$A$2</f>
        <v>0.44827586206896552</v>
      </c>
    </row>
    <row r="30" spans="1:7" x14ac:dyDescent="0.25">
      <c r="A30" t="s">
        <v>215</v>
      </c>
      <c r="B30">
        <v>271505</v>
      </c>
      <c r="C30" s="2">
        <f>B30/GENERAL!$A$5</f>
        <v>1.0368959748210395E-2</v>
      </c>
      <c r="D30">
        <v>263747</v>
      </c>
      <c r="E30" s="2">
        <f>D30/GENERAL!$A$8</f>
        <v>4.678877241185516E-2</v>
      </c>
      <c r="F30">
        <v>18</v>
      </c>
      <c r="G30" s="2">
        <f>F30/GENERAL!$A$2</f>
        <v>0.62068965517241381</v>
      </c>
    </row>
    <row r="31" spans="1:7" x14ac:dyDescent="0.25">
      <c r="A31" t="s">
        <v>264</v>
      </c>
      <c r="B31">
        <v>270397</v>
      </c>
      <c r="C31" s="2">
        <f>B31/GENERAL!$A$5</f>
        <v>1.0326644478137957E-2</v>
      </c>
      <c r="D31">
        <v>270394</v>
      </c>
      <c r="E31" s="2">
        <f>D31/GENERAL!$A$8</f>
        <v>4.7967951588193093E-2</v>
      </c>
      <c r="F31">
        <v>2</v>
      </c>
      <c r="G31" s="2">
        <f>F31/GENERAL!$A$2</f>
        <v>6.8965517241379309E-2</v>
      </c>
    </row>
    <row r="32" spans="1:7" x14ac:dyDescent="0.25">
      <c r="A32" t="s">
        <v>298</v>
      </c>
      <c r="B32">
        <v>269182</v>
      </c>
      <c r="C32" s="2">
        <f>B32/GENERAL!$A$5</f>
        <v>1.0280242805630727E-2</v>
      </c>
      <c r="D32">
        <v>269176</v>
      </c>
      <c r="E32" s="2">
        <f>D32/GENERAL!$A$8</f>
        <v>4.775187813599216E-2</v>
      </c>
      <c r="F32">
        <v>1</v>
      </c>
      <c r="G32" s="2">
        <f>F32/GENERAL!$A$2</f>
        <v>3.4482758620689655E-2</v>
      </c>
    </row>
    <row r="33" spans="1:7" x14ac:dyDescent="0.25">
      <c r="A33" t="s">
        <v>303</v>
      </c>
      <c r="B33">
        <v>269182</v>
      </c>
      <c r="C33" s="2">
        <f>B33/GENERAL!$A$5</f>
        <v>1.0280242805630727E-2</v>
      </c>
      <c r="D33">
        <v>269178</v>
      </c>
      <c r="E33" s="2">
        <f>D33/GENERAL!$A$8</f>
        <v>4.7752232936406284E-2</v>
      </c>
      <c r="F33">
        <v>1</v>
      </c>
      <c r="G33" s="2">
        <f>F33/GENERAL!$A$2</f>
        <v>3.4482758620689655E-2</v>
      </c>
    </row>
    <row r="34" spans="1:7" x14ac:dyDescent="0.25">
      <c r="A34" t="s">
        <v>198</v>
      </c>
      <c r="B34">
        <v>269182</v>
      </c>
      <c r="C34" s="2">
        <f>B34/GENERAL!$A$5</f>
        <v>1.0280242805630727E-2</v>
      </c>
      <c r="D34">
        <v>6676</v>
      </c>
      <c r="E34" s="2">
        <f>D34/GENERAL!$A$8</f>
        <v>1.1843237823427187E-3</v>
      </c>
      <c r="F34">
        <v>1</v>
      </c>
      <c r="G34" s="2">
        <f>F34/GENERAL!$A$2</f>
        <v>3.4482758620689655E-2</v>
      </c>
    </row>
    <row r="35" spans="1:7" x14ac:dyDescent="0.25">
      <c r="A35" t="s">
        <v>209</v>
      </c>
      <c r="B35">
        <v>207839</v>
      </c>
      <c r="C35" s="2">
        <f>B35/GENERAL!$A$5</f>
        <v>7.937512108831514E-3</v>
      </c>
      <c r="D35">
        <v>66984</v>
      </c>
      <c r="E35" s="2">
        <f>D35/GENERAL!$A$8</f>
        <v>1.1882975469808968E-2</v>
      </c>
      <c r="F35">
        <v>6</v>
      </c>
      <c r="G35" s="2">
        <f>F35/GENERAL!$A$2</f>
        <v>0.20689655172413793</v>
      </c>
    </row>
    <row r="36" spans="1:7" x14ac:dyDescent="0.25">
      <c r="A36" t="s">
        <v>155</v>
      </c>
      <c r="B36">
        <v>203638</v>
      </c>
      <c r="C36" s="2">
        <f>B36/GENERAL!$A$5</f>
        <v>7.7770730749196822E-3</v>
      </c>
      <c r="D36">
        <v>203634</v>
      </c>
      <c r="E36" s="2">
        <f>D36/GENERAL!$A$8</f>
        <v>3.6124713764765906E-2</v>
      </c>
      <c r="F36">
        <v>1</v>
      </c>
      <c r="G36" s="2">
        <f>F36/GENERAL!$A$2</f>
        <v>3.4482758620689655E-2</v>
      </c>
    </row>
    <row r="37" spans="1:7" x14ac:dyDescent="0.25">
      <c r="A37" t="s">
        <v>315</v>
      </c>
      <c r="B37">
        <v>190882</v>
      </c>
      <c r="C37" s="2">
        <f>B37/GENERAL!$A$5</f>
        <v>7.2899127996092026E-3</v>
      </c>
      <c r="D37">
        <v>147561</v>
      </c>
      <c r="E37" s="2">
        <f>D37/GENERAL!$A$8</f>
        <v>2.6177351954205202E-2</v>
      </c>
      <c r="F37">
        <v>4</v>
      </c>
      <c r="G37" s="2">
        <f>F37/GENERAL!$A$2</f>
        <v>0.13793103448275862</v>
      </c>
    </row>
    <row r="38" spans="1:7" x14ac:dyDescent="0.25">
      <c r="A38" t="s">
        <v>249</v>
      </c>
      <c r="B38">
        <v>188160</v>
      </c>
      <c r="C38" s="2">
        <f>B38/GENERAL!$A$5</f>
        <v>7.1859577769222216E-3</v>
      </c>
      <c r="D38">
        <v>188064</v>
      </c>
      <c r="E38" s="2">
        <f>D38/GENERAL!$A$8</f>
        <v>3.3362592540818012E-2</v>
      </c>
      <c r="F38">
        <v>5</v>
      </c>
      <c r="G38" s="2">
        <f>F38/GENERAL!$A$2</f>
        <v>0.17241379310344829</v>
      </c>
    </row>
    <row r="39" spans="1:7" x14ac:dyDescent="0.25">
      <c r="A39" t="s">
        <v>265</v>
      </c>
      <c r="B39">
        <v>168711</v>
      </c>
      <c r="C39" s="2">
        <f>B39/GENERAL!$A$5</f>
        <v>6.4431873007138865E-3</v>
      </c>
      <c r="D39">
        <v>168711</v>
      </c>
      <c r="E39" s="2">
        <f>D39/GENERAL!$A$8</f>
        <v>2.9929366333556383E-2</v>
      </c>
      <c r="F39">
        <v>6</v>
      </c>
      <c r="G39" s="2">
        <f>F39/GENERAL!$A$2</f>
        <v>0.20689655172413793</v>
      </c>
    </row>
    <row r="40" spans="1:7" x14ac:dyDescent="0.25">
      <c r="A40" t="s">
        <v>253</v>
      </c>
      <c r="B40">
        <v>148902</v>
      </c>
      <c r="C40" s="2">
        <f>B40/GENERAL!$A$5</f>
        <v>5.6866681807997057E-3</v>
      </c>
      <c r="D40">
        <v>148902</v>
      </c>
      <c r="E40" s="2">
        <f>D40/GENERAL!$A$8</f>
        <v>2.6415245631874702E-2</v>
      </c>
      <c r="F40">
        <v>5</v>
      </c>
      <c r="G40" s="2">
        <f>F40/GENERAL!$A$2</f>
        <v>0.17241379310344829</v>
      </c>
    </row>
    <row r="41" spans="1:7" x14ac:dyDescent="0.25">
      <c r="A41" t="s">
        <v>229</v>
      </c>
      <c r="B41">
        <v>143448</v>
      </c>
      <c r="C41" s="2">
        <f>B41/GENERAL!$A$5</f>
        <v>5.4783762286561375E-3</v>
      </c>
      <c r="D41">
        <v>46485</v>
      </c>
      <c r="E41" s="2">
        <f>D41/GENERAL!$A$8</f>
        <v>8.2464486252548357E-3</v>
      </c>
      <c r="F41">
        <v>3</v>
      </c>
      <c r="G41" s="2">
        <f>F41/GENERAL!$A$2</f>
        <v>0.10344827586206896</v>
      </c>
    </row>
    <row r="42" spans="1:7" x14ac:dyDescent="0.25">
      <c r="A42" t="s">
        <v>128</v>
      </c>
      <c r="B42">
        <v>143448</v>
      </c>
      <c r="C42" s="2">
        <f>B42/GENERAL!$A$5</f>
        <v>5.4783762286561375E-3</v>
      </c>
      <c r="D42">
        <v>143447</v>
      </c>
      <c r="E42" s="2">
        <f>D42/GENERAL!$A$8</f>
        <v>2.54475275023541E-2</v>
      </c>
      <c r="F42">
        <v>3</v>
      </c>
      <c r="G42" s="2">
        <f>F42/GENERAL!$A$2</f>
        <v>0.10344827586206896</v>
      </c>
    </row>
    <row r="43" spans="1:7" x14ac:dyDescent="0.25">
      <c r="A43" t="s">
        <v>294</v>
      </c>
      <c r="B43">
        <v>143448</v>
      </c>
      <c r="C43" s="2">
        <f>B43/GENERAL!$A$5</f>
        <v>5.4783762286561375E-3</v>
      </c>
      <c r="D43">
        <v>143447</v>
      </c>
      <c r="E43" s="2">
        <f>D43/GENERAL!$A$8</f>
        <v>2.54475275023541E-2</v>
      </c>
      <c r="F43">
        <v>3</v>
      </c>
      <c r="G43" s="2">
        <f>F43/GENERAL!$A$2</f>
        <v>0.10344827586206896</v>
      </c>
    </row>
    <row r="44" spans="1:7" x14ac:dyDescent="0.25">
      <c r="A44" t="s">
        <v>290</v>
      </c>
      <c r="B44">
        <v>114524</v>
      </c>
      <c r="C44" s="2">
        <f>B44/GENERAL!$A$5</f>
        <v>4.3737490882453257E-3</v>
      </c>
      <c r="D44">
        <v>114523</v>
      </c>
      <c r="E44" s="2">
        <f>D44/GENERAL!$A$8</f>
        <v>2.0316403913306649E-2</v>
      </c>
      <c r="F44">
        <v>7</v>
      </c>
      <c r="G44" s="2">
        <f>F44/GENERAL!$A$2</f>
        <v>0.2413793103448276</v>
      </c>
    </row>
    <row r="45" spans="1:7" x14ac:dyDescent="0.25">
      <c r="A45" t="s">
        <v>179</v>
      </c>
      <c r="B45">
        <v>96980</v>
      </c>
      <c r="C45" s="2">
        <f>B45/GENERAL!$A$5</f>
        <v>3.7037318516470932E-3</v>
      </c>
      <c r="D45">
        <v>96980</v>
      </c>
      <c r="E45" s="2">
        <f>D45/GENERAL!$A$8</f>
        <v>1.7204272080826373E-2</v>
      </c>
      <c r="F45">
        <v>3</v>
      </c>
      <c r="G45" s="2">
        <f>F45/GENERAL!$A$2</f>
        <v>0.10344827586206896</v>
      </c>
    </row>
    <row r="46" spans="1:7" x14ac:dyDescent="0.25">
      <c r="A46" t="s">
        <v>167</v>
      </c>
      <c r="B46">
        <v>72182</v>
      </c>
      <c r="C46" s="2">
        <f>B46/GENERAL!$A$5</f>
        <v>2.7566794443760617E-3</v>
      </c>
      <c r="D46">
        <v>72182</v>
      </c>
      <c r="E46" s="2">
        <f>D46/GENERAL!$A$8</f>
        <v>1.2805101746114758E-2</v>
      </c>
      <c r="F46">
        <v>11</v>
      </c>
      <c r="G46" s="2">
        <f>F46/GENERAL!$A$2</f>
        <v>0.37931034482758619</v>
      </c>
    </row>
    <row r="47" spans="1:7" x14ac:dyDescent="0.25">
      <c r="A47" t="s">
        <v>234</v>
      </c>
      <c r="B47">
        <v>58913</v>
      </c>
      <c r="C47" s="2">
        <f>B47/GENERAL!$A$5</f>
        <v>2.2499273517847516E-3</v>
      </c>
      <c r="D47">
        <v>58913</v>
      </c>
      <c r="E47" s="2">
        <f>D47/GENERAL!$A$8</f>
        <v>1.0451178398615427E-2</v>
      </c>
      <c r="F47">
        <v>6</v>
      </c>
      <c r="G47" s="2">
        <f>F47/GENERAL!$A$2</f>
        <v>0.20689655172413793</v>
      </c>
    </row>
    <row r="48" spans="1:7" x14ac:dyDescent="0.25">
      <c r="A48" t="s">
        <v>258</v>
      </c>
      <c r="B48">
        <v>58691</v>
      </c>
      <c r="C48" s="2">
        <f>B48/GENERAL!$A$5</f>
        <v>2.2414490214994797E-3</v>
      </c>
      <c r="D48">
        <v>58689</v>
      </c>
      <c r="E48" s="2">
        <f>D48/GENERAL!$A$8</f>
        <v>1.0411440752233646E-2</v>
      </c>
      <c r="F48">
        <v>7</v>
      </c>
      <c r="G48" s="2">
        <f>F48/GENERAL!$A$2</f>
        <v>0.2413793103448276</v>
      </c>
    </row>
    <row r="49" spans="1:7" x14ac:dyDescent="0.25">
      <c r="A49" t="s">
        <v>172</v>
      </c>
      <c r="B49">
        <v>58126</v>
      </c>
      <c r="C49" s="2">
        <f>B49/GENERAL!$A$5</f>
        <v>2.2198712890166934E-3</v>
      </c>
      <c r="D49">
        <v>7199</v>
      </c>
      <c r="E49" s="2">
        <f>D49/GENERAL!$A$8</f>
        <v>1.2771040906358947E-3</v>
      </c>
      <c r="F49">
        <v>2</v>
      </c>
      <c r="G49" s="2">
        <f>F49/GENERAL!$A$2</f>
        <v>6.8965517241379309E-2</v>
      </c>
    </row>
    <row r="50" spans="1:7" x14ac:dyDescent="0.25">
      <c r="A50" t="s">
        <v>230</v>
      </c>
      <c r="B50">
        <v>54564</v>
      </c>
      <c r="C50" s="2">
        <f>B50/GENERAL!$A$5</f>
        <v>2.0838360976827386E-3</v>
      </c>
      <c r="D50">
        <v>54564</v>
      </c>
      <c r="E50" s="2">
        <f>D50/GENERAL!$A$8</f>
        <v>9.6796648981048693E-3</v>
      </c>
      <c r="F50">
        <v>3</v>
      </c>
      <c r="G50" s="2">
        <f>F50/GENERAL!$A$2</f>
        <v>0.10344827586206896</v>
      </c>
    </row>
    <row r="51" spans="1:7" x14ac:dyDescent="0.25">
      <c r="A51" t="s">
        <v>188</v>
      </c>
      <c r="B51">
        <v>37760</v>
      </c>
      <c r="C51" s="2">
        <f>B51/GENERAL!$A$5</f>
        <v>1.4420799620354118E-3</v>
      </c>
      <c r="D51">
        <v>37760</v>
      </c>
      <c r="E51" s="2">
        <f>D51/GENERAL!$A$8</f>
        <v>6.6986318186430588E-3</v>
      </c>
      <c r="F51">
        <v>5</v>
      </c>
      <c r="G51" s="2">
        <f>F51/GENERAL!$A$2</f>
        <v>0.17241379310344829</v>
      </c>
    </row>
    <row r="52" spans="1:7" x14ac:dyDescent="0.25">
      <c r="A52" t="s">
        <v>87</v>
      </c>
      <c r="B52">
        <v>36886</v>
      </c>
      <c r="C52" s="2">
        <f>B52/GENERAL!$A$5</f>
        <v>1.4087013103717743E-3</v>
      </c>
      <c r="D52">
        <v>36577</v>
      </c>
      <c r="E52" s="2">
        <f>D52/GENERAL!$A$8</f>
        <v>6.4887673736892786E-3</v>
      </c>
      <c r="F52">
        <v>2</v>
      </c>
      <c r="G52" s="2">
        <f>F52/GENERAL!$A$2</f>
        <v>6.8965517241379309E-2</v>
      </c>
    </row>
    <row r="53" spans="1:7" x14ac:dyDescent="0.25">
      <c r="A53" t="s">
        <v>170</v>
      </c>
      <c r="B53">
        <v>36577</v>
      </c>
      <c r="C53" s="2">
        <f>B53/GENERAL!$A$5</f>
        <v>1.3969003911909232E-3</v>
      </c>
      <c r="D53">
        <v>36577</v>
      </c>
      <c r="E53" s="2">
        <f>D53/GENERAL!$A$8</f>
        <v>6.4887673736892786E-3</v>
      </c>
      <c r="F53">
        <v>2</v>
      </c>
      <c r="G53" s="2">
        <f>F53/GENERAL!$A$2</f>
        <v>6.8965517241379309E-2</v>
      </c>
    </row>
    <row r="54" spans="1:7" x14ac:dyDescent="0.25">
      <c r="A54" t="s">
        <v>285</v>
      </c>
      <c r="B54">
        <v>36517</v>
      </c>
      <c r="C54" s="2">
        <f>B54/GENERAL!$A$5</f>
        <v>1.3946089505732821E-3</v>
      </c>
      <c r="D54">
        <v>36517</v>
      </c>
      <c r="E54" s="2">
        <f>D54/GENERAL!$A$8</f>
        <v>6.4781233612655875E-3</v>
      </c>
      <c r="F54">
        <v>2</v>
      </c>
      <c r="G54" s="2">
        <f>F54/GENERAL!$A$2</f>
        <v>6.8965517241379309E-2</v>
      </c>
    </row>
    <row r="55" spans="1:7" x14ac:dyDescent="0.25">
      <c r="A55" t="s">
        <v>113</v>
      </c>
      <c r="B55">
        <v>36517</v>
      </c>
      <c r="C55" s="2">
        <f>B55/GENERAL!$A$5</f>
        <v>1.3946089505732821E-3</v>
      </c>
      <c r="D55">
        <v>36517</v>
      </c>
      <c r="E55" s="2">
        <f>D55/GENERAL!$A$8</f>
        <v>6.4781233612655875E-3</v>
      </c>
      <c r="F55">
        <v>2</v>
      </c>
      <c r="G55" s="2">
        <f>F55/GENERAL!$A$2</f>
        <v>6.8965517241379309E-2</v>
      </c>
    </row>
    <row r="56" spans="1:7" x14ac:dyDescent="0.25">
      <c r="A56" t="s">
        <v>238</v>
      </c>
      <c r="B56">
        <v>36268</v>
      </c>
      <c r="C56" s="2">
        <f>B56/GENERAL!$A$5</f>
        <v>1.385099472010072E-3</v>
      </c>
      <c r="D56">
        <v>36268</v>
      </c>
      <c r="E56" s="2">
        <f>D56/GENERAL!$A$8</f>
        <v>6.4339507097072686E-3</v>
      </c>
      <c r="F56">
        <v>1</v>
      </c>
      <c r="G56" s="2">
        <f>F56/GENERAL!$A$2</f>
        <v>3.4482758620689655E-2</v>
      </c>
    </row>
    <row r="57" spans="1:7" x14ac:dyDescent="0.25">
      <c r="A57" t="s">
        <v>316</v>
      </c>
      <c r="B57">
        <v>36268</v>
      </c>
      <c r="C57" s="2">
        <f>B57/GENERAL!$A$5</f>
        <v>1.385099472010072E-3</v>
      </c>
      <c r="D57">
        <v>36268</v>
      </c>
      <c r="E57" s="2">
        <f>D57/GENERAL!$A$8</f>
        <v>6.4339507097072686E-3</v>
      </c>
      <c r="F57">
        <v>1</v>
      </c>
      <c r="G57" s="2">
        <f>F57/GENERAL!$A$2</f>
        <v>3.4482758620689655E-2</v>
      </c>
    </row>
    <row r="58" spans="1:7" x14ac:dyDescent="0.25">
      <c r="A58" t="s">
        <v>189</v>
      </c>
      <c r="B58">
        <v>30292</v>
      </c>
      <c r="C58" s="2">
        <f>B58/GENERAL!$A$5</f>
        <v>1.1568719864930269E-3</v>
      </c>
      <c r="D58">
        <v>15157</v>
      </c>
      <c r="E58" s="2">
        <f>D58/GENERAL!$A$8</f>
        <v>2.6888549384314841E-3</v>
      </c>
      <c r="F58">
        <v>1</v>
      </c>
      <c r="G58" s="2">
        <f>F58/GENERAL!$A$2</f>
        <v>3.4482758620689655E-2</v>
      </c>
    </row>
    <row r="59" spans="1:7" x14ac:dyDescent="0.25">
      <c r="A59" t="s">
        <v>261</v>
      </c>
      <c r="B59">
        <v>26016</v>
      </c>
      <c r="C59" s="2">
        <f>B59/GENERAL!$A$5</f>
        <v>9.93568651809144E-4</v>
      </c>
      <c r="D59">
        <v>26016</v>
      </c>
      <c r="E59" s="2">
        <f>D59/GENERAL!$A$8</f>
        <v>4.6152437869125479E-3</v>
      </c>
      <c r="F59">
        <v>1</v>
      </c>
      <c r="G59" s="2">
        <f>F59/GENERAL!$A$2</f>
        <v>3.4482758620689655E-2</v>
      </c>
    </row>
    <row r="60" spans="1:7" x14ac:dyDescent="0.25">
      <c r="A60" t="s">
        <v>150</v>
      </c>
      <c r="B60">
        <v>25422</v>
      </c>
      <c r="C60" s="2">
        <f>B60/GENERAL!$A$5</f>
        <v>9.7088338969449788E-4</v>
      </c>
      <c r="D60">
        <v>25422</v>
      </c>
      <c r="E60" s="2">
        <f>D60/GENERAL!$A$8</f>
        <v>4.5098680639180039E-3</v>
      </c>
      <c r="F60">
        <v>2</v>
      </c>
      <c r="G60" s="2">
        <f>F60/GENERAL!$A$2</f>
        <v>6.8965517241379309E-2</v>
      </c>
    </row>
    <row r="61" spans="1:7" x14ac:dyDescent="0.25">
      <c r="A61" t="s">
        <v>263</v>
      </c>
      <c r="B61">
        <v>24531</v>
      </c>
      <c r="C61" s="2">
        <f>B61/GENERAL!$A$5</f>
        <v>9.3685549652252882E-4</v>
      </c>
      <c r="D61">
        <v>24531</v>
      </c>
      <c r="E61" s="2">
        <f>D61/GENERAL!$A$8</f>
        <v>4.3518044794261888E-3</v>
      </c>
      <c r="F61">
        <v>1</v>
      </c>
      <c r="G61" s="2">
        <f>F61/GENERAL!$A$2</f>
        <v>3.4482758620689655E-2</v>
      </c>
    </row>
    <row r="62" spans="1:7" x14ac:dyDescent="0.25">
      <c r="A62" t="s">
        <v>283</v>
      </c>
      <c r="B62">
        <v>24531</v>
      </c>
      <c r="C62" s="2">
        <f>B62/GENERAL!$A$5</f>
        <v>9.3685549652252882E-4</v>
      </c>
      <c r="D62">
        <v>363398</v>
      </c>
      <c r="E62" s="2">
        <f>D62/GENERAL!$A$8</f>
        <v>6.446688044574285E-2</v>
      </c>
      <c r="F62">
        <v>1</v>
      </c>
      <c r="G62" s="2">
        <f>F62/GENERAL!$A$2</f>
        <v>3.4482758620689655E-2</v>
      </c>
    </row>
    <row r="63" spans="1:7" x14ac:dyDescent="0.25">
      <c r="A63" t="s">
        <v>318</v>
      </c>
      <c r="B63">
        <v>24507</v>
      </c>
      <c r="C63" s="2">
        <f>B63/GENERAL!$A$5</f>
        <v>9.3593892027547245E-4</v>
      </c>
      <c r="D63">
        <v>24507</v>
      </c>
      <c r="E63" s="2">
        <f>D63/GENERAL!$A$8</f>
        <v>4.3475468744567118E-3</v>
      </c>
      <c r="F63">
        <v>1</v>
      </c>
      <c r="G63" s="2">
        <f>F63/GENERAL!$A$2</f>
        <v>3.4482758620689655E-2</v>
      </c>
    </row>
    <row r="64" spans="1:7" x14ac:dyDescent="0.25">
      <c r="A64" t="s">
        <v>310</v>
      </c>
      <c r="B64">
        <v>24507</v>
      </c>
      <c r="C64" s="2">
        <f>B64/GENERAL!$A$5</f>
        <v>9.3593892027547245E-4</v>
      </c>
      <c r="D64">
        <v>24507</v>
      </c>
      <c r="E64" s="2">
        <f>D64/GENERAL!$A$8</f>
        <v>4.3475468744567118E-3</v>
      </c>
      <c r="F64">
        <v>1</v>
      </c>
      <c r="G64" s="2">
        <f>F64/GENERAL!$A$2</f>
        <v>3.4482758620689655E-2</v>
      </c>
    </row>
    <row r="65" spans="1:7" x14ac:dyDescent="0.25">
      <c r="A65" t="s">
        <v>175</v>
      </c>
      <c r="B65">
        <v>23687</v>
      </c>
      <c r="C65" s="2">
        <f>B65/GENERAL!$A$5</f>
        <v>9.0462256516771189E-4</v>
      </c>
      <c r="D65">
        <v>23687</v>
      </c>
      <c r="E65" s="2">
        <f>D65/GENERAL!$A$8</f>
        <v>4.2020787046662643E-3</v>
      </c>
      <c r="F65">
        <v>5</v>
      </c>
      <c r="G65" s="2">
        <f>F65/GENERAL!$A$2</f>
        <v>0.17241379310344829</v>
      </c>
    </row>
    <row r="66" spans="1:7" x14ac:dyDescent="0.25">
      <c r="A66" t="s">
        <v>226</v>
      </c>
      <c r="B66">
        <v>23014</v>
      </c>
      <c r="C66" s="2">
        <f>B66/GENERAL!$A$5</f>
        <v>8.7892023957317179E-4</v>
      </c>
      <c r="D66">
        <v>23014</v>
      </c>
      <c r="E66" s="2">
        <f>D66/GENERAL!$A$8</f>
        <v>4.08268836531386E-3</v>
      </c>
      <c r="F66">
        <v>5</v>
      </c>
      <c r="G66" s="2">
        <f>F66/GENERAL!$A$2</f>
        <v>0.17241379310344829</v>
      </c>
    </row>
    <row r="67" spans="1:7" x14ac:dyDescent="0.25">
      <c r="A67" t="s">
        <v>210</v>
      </c>
      <c r="B67">
        <v>16545</v>
      </c>
      <c r="C67" s="2">
        <f>B67/GENERAL!$A$5</f>
        <v>6.3186475031450974E-4</v>
      </c>
      <c r="D67">
        <v>16545</v>
      </c>
      <c r="E67" s="2">
        <f>D67/GENERAL!$A$8</f>
        <v>2.9350864258328763E-3</v>
      </c>
      <c r="F67">
        <v>4</v>
      </c>
      <c r="G67" s="2">
        <f>F67/GENERAL!$A$2</f>
        <v>0.13793103448275862</v>
      </c>
    </row>
    <row r="68" spans="1:7" x14ac:dyDescent="0.25">
      <c r="A68" t="s">
        <v>221</v>
      </c>
      <c r="B68">
        <v>15157</v>
      </c>
      <c r="C68" s="2">
        <f>B68/GENERAL!$A$5</f>
        <v>5.7885609069308096E-4</v>
      </c>
      <c r="D68">
        <v>15157</v>
      </c>
      <c r="E68" s="2">
        <f>D68/GENERAL!$A$8</f>
        <v>2.6888549384314841E-3</v>
      </c>
      <c r="F68">
        <v>1</v>
      </c>
      <c r="G68" s="2">
        <f>F68/GENERAL!$A$2</f>
        <v>3.4482758620689655E-2</v>
      </c>
    </row>
    <row r="69" spans="1:7" x14ac:dyDescent="0.25">
      <c r="A69" t="s">
        <v>97</v>
      </c>
      <c r="B69">
        <v>14877</v>
      </c>
      <c r="C69" s="2">
        <f>B69/GENERAL!$A$5</f>
        <v>5.681627011440896E-4</v>
      </c>
      <c r="D69">
        <v>14877</v>
      </c>
      <c r="E69" s="2">
        <f>D69/GENERAL!$A$8</f>
        <v>2.639182880454258E-3</v>
      </c>
      <c r="F69">
        <v>1</v>
      </c>
      <c r="G69" s="2">
        <f>F69/GENERAL!$A$2</f>
        <v>3.4482758620689655E-2</v>
      </c>
    </row>
    <row r="70" spans="1:7" x14ac:dyDescent="0.25">
      <c r="A70" t="s">
        <v>244</v>
      </c>
      <c r="B70">
        <v>14604</v>
      </c>
      <c r="C70" s="2">
        <f>B70/GENERAL!$A$5</f>
        <v>5.5773664633382292E-4</v>
      </c>
      <c r="D70">
        <v>14603</v>
      </c>
      <c r="E70" s="2">
        <f>D70/GENERAL!$A$8</f>
        <v>2.590575223719401E-3</v>
      </c>
      <c r="F70">
        <v>1</v>
      </c>
      <c r="G70" s="2">
        <f>F70/GENERAL!$A$2</f>
        <v>3.4482758620689655E-2</v>
      </c>
    </row>
    <row r="71" spans="1:7" x14ac:dyDescent="0.25">
      <c r="A71" t="s">
        <v>187</v>
      </c>
      <c r="B71">
        <v>14345</v>
      </c>
      <c r="C71" s="2">
        <f>B71/GENERAL!$A$5</f>
        <v>5.4784526100100589E-4</v>
      </c>
      <c r="D71">
        <v>13737</v>
      </c>
      <c r="E71" s="2">
        <f>D71/GENERAL!$A$8</f>
        <v>2.4369466444041235E-3</v>
      </c>
      <c r="F71">
        <v>2</v>
      </c>
      <c r="G71" s="2">
        <f>F71/GENERAL!$A$2</f>
        <v>6.8965517241379309E-2</v>
      </c>
    </row>
    <row r="72" spans="1:7" x14ac:dyDescent="0.25">
      <c r="A72" t="s">
        <v>235</v>
      </c>
      <c r="B72">
        <v>13884</v>
      </c>
      <c r="C72" s="2">
        <f>B72/GENERAL!$A$5</f>
        <v>5.3023935892213079E-4</v>
      </c>
      <c r="D72">
        <v>6942</v>
      </c>
      <c r="E72" s="2">
        <f>D72/GENERAL!$A$8</f>
        <v>1.2315122374210836E-3</v>
      </c>
      <c r="F72">
        <v>1</v>
      </c>
      <c r="G72" s="2">
        <f>F72/GENERAL!$A$2</f>
        <v>3.4482758620689655E-2</v>
      </c>
    </row>
    <row r="73" spans="1:7" x14ac:dyDescent="0.25">
      <c r="A73" t="s">
        <v>325</v>
      </c>
      <c r="B73">
        <v>10106</v>
      </c>
      <c r="C73" s="2">
        <f>B73/GENERAL!$A$5</f>
        <v>3.8595498136466822E-4</v>
      </c>
      <c r="D73">
        <v>10106</v>
      </c>
      <c r="E73" s="2">
        <f>D73/GENERAL!$A$8</f>
        <v>1.7928064925637381E-3</v>
      </c>
      <c r="F73">
        <v>2</v>
      </c>
      <c r="G73" s="2">
        <f>F73/GENERAL!$A$2</f>
        <v>6.8965517241379309E-2</v>
      </c>
    </row>
    <row r="74" spans="1:7" x14ac:dyDescent="0.25">
      <c r="A74" t="s">
        <v>183</v>
      </c>
      <c r="B74">
        <v>9447</v>
      </c>
      <c r="C74" s="2">
        <f>B74/GENERAL!$A$5</f>
        <v>3.6078732524757773E-4</v>
      </c>
      <c r="D74">
        <v>9346</v>
      </c>
      <c r="E74" s="2">
        <f>D74/GENERAL!$A$8</f>
        <v>1.6579823351969816E-3</v>
      </c>
      <c r="F74">
        <v>2</v>
      </c>
      <c r="G74" s="2">
        <f>F74/GENERAL!$A$2</f>
        <v>6.8965517241379309E-2</v>
      </c>
    </row>
    <row r="75" spans="1:7" x14ac:dyDescent="0.25">
      <c r="A75" t="s">
        <v>93</v>
      </c>
      <c r="B75">
        <v>8802</v>
      </c>
      <c r="C75" s="2">
        <f>B75/GENERAL!$A$5</f>
        <v>3.3615433860793685E-4</v>
      </c>
      <c r="D75">
        <v>8802</v>
      </c>
      <c r="E75" s="2">
        <f>D75/GENERAL!$A$8</f>
        <v>1.5614766225555139E-3</v>
      </c>
      <c r="F75">
        <v>3</v>
      </c>
      <c r="G75" s="2">
        <f>F75/GENERAL!$A$2</f>
        <v>0.10344827586206896</v>
      </c>
    </row>
    <row r="76" spans="1:7" x14ac:dyDescent="0.25">
      <c r="A76" t="s">
        <v>288</v>
      </c>
      <c r="B76">
        <v>8695</v>
      </c>
      <c r="C76" s="2">
        <f>B76/GENERAL!$A$5</f>
        <v>3.3206793617314369E-4</v>
      </c>
      <c r="D76">
        <v>8695</v>
      </c>
      <c r="E76" s="2">
        <f>D76/GENERAL!$A$8</f>
        <v>1.542494800399931E-3</v>
      </c>
      <c r="F76">
        <v>1</v>
      </c>
      <c r="G76" s="2">
        <f>F76/GENERAL!$A$2</f>
        <v>3.4482758620689655E-2</v>
      </c>
    </row>
    <row r="77" spans="1:7" x14ac:dyDescent="0.25">
      <c r="A77" t="s">
        <v>220</v>
      </c>
      <c r="B77">
        <v>8695</v>
      </c>
      <c r="C77" s="2">
        <f>B77/GENERAL!$A$5</f>
        <v>3.3206793617314369E-4</v>
      </c>
      <c r="D77">
        <v>8695</v>
      </c>
      <c r="E77" s="2">
        <f>D77/GENERAL!$A$8</f>
        <v>1.542494800399931E-3</v>
      </c>
      <c r="F77">
        <v>1</v>
      </c>
      <c r="G77" s="2">
        <f>F77/GENERAL!$A$2</f>
        <v>3.4482758620689655E-2</v>
      </c>
    </row>
    <row r="78" spans="1:7" x14ac:dyDescent="0.25">
      <c r="A78" t="s">
        <v>317</v>
      </c>
      <c r="B78">
        <v>8695</v>
      </c>
      <c r="C78" s="2">
        <f>B78/GENERAL!$A$5</f>
        <v>3.3206793617314369E-4</v>
      </c>
      <c r="D78">
        <v>8695</v>
      </c>
      <c r="E78" s="2">
        <f>D78/GENERAL!$A$8</f>
        <v>1.542494800399931E-3</v>
      </c>
      <c r="F78">
        <v>1</v>
      </c>
      <c r="G78" s="2">
        <f>F78/GENERAL!$A$2</f>
        <v>3.4482758620689655E-2</v>
      </c>
    </row>
    <row r="79" spans="1:7" x14ac:dyDescent="0.25">
      <c r="A79" t="s">
        <v>139</v>
      </c>
      <c r="B79">
        <v>8695</v>
      </c>
      <c r="C79" s="2">
        <f>B79/GENERAL!$A$5</f>
        <v>3.3206793617314369E-4</v>
      </c>
      <c r="D79">
        <v>8695</v>
      </c>
      <c r="E79" s="2">
        <f>D79/GENERAL!$A$8</f>
        <v>1.542494800399931E-3</v>
      </c>
      <c r="F79">
        <v>1</v>
      </c>
      <c r="G79" s="2">
        <f>F79/GENERAL!$A$2</f>
        <v>3.4482758620689655E-2</v>
      </c>
    </row>
    <row r="80" spans="1:7" x14ac:dyDescent="0.25">
      <c r="A80" t="s">
        <v>190</v>
      </c>
      <c r="B80">
        <v>8695</v>
      </c>
      <c r="C80" s="2">
        <f>B80/GENERAL!$A$5</f>
        <v>3.3206793617314369E-4</v>
      </c>
      <c r="D80">
        <v>8695</v>
      </c>
      <c r="E80" s="2">
        <f>D80/GENERAL!$A$8</f>
        <v>1.542494800399931E-3</v>
      </c>
      <c r="F80">
        <v>1</v>
      </c>
      <c r="G80" s="2">
        <f>F80/GENERAL!$A$2</f>
        <v>3.4482758620689655E-2</v>
      </c>
    </row>
    <row r="81" spans="1:7" x14ac:dyDescent="0.25">
      <c r="A81" t="s">
        <v>222</v>
      </c>
      <c r="B81">
        <v>7628</v>
      </c>
      <c r="C81" s="2">
        <f>B81/GENERAL!$A$5</f>
        <v>2.9131848385609434E-4</v>
      </c>
      <c r="D81">
        <v>7628</v>
      </c>
      <c r="E81" s="2">
        <f>D81/GENERAL!$A$8</f>
        <v>1.3532087794652873E-3</v>
      </c>
      <c r="F81">
        <v>4</v>
      </c>
      <c r="G81" s="2">
        <f>F81/GENERAL!$A$2</f>
        <v>0.13793103448275862</v>
      </c>
    </row>
    <row r="82" spans="1:7" x14ac:dyDescent="0.25">
      <c r="A82" t="s">
        <v>296</v>
      </c>
      <c r="B82">
        <v>7311</v>
      </c>
      <c r="C82" s="2">
        <f>B82/GENERAL!$A$5</f>
        <v>2.7921203925955761E-4</v>
      </c>
      <c r="D82">
        <v>1352</v>
      </c>
      <c r="E82" s="2">
        <f>D82/GENERAL!$A$8</f>
        <v>2.398450799471773E-4</v>
      </c>
      <c r="F82">
        <v>1</v>
      </c>
      <c r="G82" s="2">
        <f>F82/GENERAL!$A$2</f>
        <v>3.4482758620689655E-2</v>
      </c>
    </row>
    <row r="83" spans="1:7" x14ac:dyDescent="0.25">
      <c r="A83" t="s">
        <v>324</v>
      </c>
      <c r="B83">
        <v>5261</v>
      </c>
      <c r="C83" s="2">
        <f>B83/GENERAL!$A$5</f>
        <v>2.0092115149015629E-4</v>
      </c>
      <c r="D83">
        <v>5261</v>
      </c>
      <c r="E83" s="2">
        <f>D83/GENERAL!$A$8</f>
        <v>9.3330248935066557E-4</v>
      </c>
      <c r="F83">
        <v>5</v>
      </c>
      <c r="G83" s="2">
        <f>F83/GENERAL!$A$2</f>
        <v>0.17241379310344829</v>
      </c>
    </row>
    <row r="84" spans="1:7" x14ac:dyDescent="0.25">
      <c r="A84" t="s">
        <v>197</v>
      </c>
      <c r="B84">
        <v>4395</v>
      </c>
      <c r="C84" s="2">
        <f>B84/GENERAL!$A$5</f>
        <v>1.6784802524220431E-4</v>
      </c>
      <c r="D84">
        <v>254</v>
      </c>
      <c r="E84" s="2">
        <f>D84/GENERAL!$A$8</f>
        <v>4.5059652593626507E-5</v>
      </c>
      <c r="F84">
        <v>1</v>
      </c>
      <c r="G84" s="2">
        <f>F84/GENERAL!$A$2</f>
        <v>3.4482758620689655E-2</v>
      </c>
    </row>
    <row r="85" spans="1:7" x14ac:dyDescent="0.25">
      <c r="A85" t="s">
        <v>286</v>
      </c>
      <c r="B85">
        <v>3648</v>
      </c>
      <c r="C85" s="2">
        <f>B85/GENERAL!$A$5</f>
        <v>1.393195895525737E-4</v>
      </c>
      <c r="D85">
        <v>3648</v>
      </c>
      <c r="E85" s="2">
        <f>D85/GENERAL!$A$8</f>
        <v>6.4715595536043113E-4</v>
      </c>
      <c r="F85">
        <v>5</v>
      </c>
      <c r="G85" s="2">
        <f>F85/GENERAL!$A$2</f>
        <v>0.17241379310344829</v>
      </c>
    </row>
    <row r="86" spans="1:7" x14ac:dyDescent="0.25">
      <c r="A86" t="s">
        <v>203</v>
      </c>
      <c r="B86">
        <v>3194</v>
      </c>
      <c r="C86" s="2">
        <f>B86/GENERAL!$A$5</f>
        <v>1.2198102221242334E-4</v>
      </c>
      <c r="D86">
        <v>588</v>
      </c>
      <c r="E86" s="2">
        <f>D86/GENERAL!$A$8</f>
        <v>1.0431132175217475E-4</v>
      </c>
      <c r="F86">
        <v>3</v>
      </c>
      <c r="G86" s="2">
        <f>F86/GENERAL!$A$2</f>
        <v>0.10344827586206896</v>
      </c>
    </row>
    <row r="87" spans="1:7" x14ac:dyDescent="0.25">
      <c r="A87" t="s">
        <v>160</v>
      </c>
      <c r="B87">
        <v>3074</v>
      </c>
      <c r="C87" s="2">
        <f>B87/GENERAL!$A$5</f>
        <v>1.1739814097714131E-4</v>
      </c>
      <c r="D87">
        <v>3074</v>
      </c>
      <c r="E87" s="2">
        <f>D87/GENERAL!$A$8</f>
        <v>5.4532823650711769E-4</v>
      </c>
      <c r="F87">
        <v>1</v>
      </c>
      <c r="G87" s="2">
        <f>F87/GENERAL!$A$2</f>
        <v>3.4482758620689655E-2</v>
      </c>
    </row>
    <row r="88" spans="1:7" x14ac:dyDescent="0.25">
      <c r="A88" t="s">
        <v>121</v>
      </c>
      <c r="B88">
        <v>3067</v>
      </c>
      <c r="C88" s="2">
        <f>B88/GENERAL!$A$5</f>
        <v>1.1713080623841654E-4</v>
      </c>
      <c r="D88">
        <v>3067</v>
      </c>
      <c r="E88" s="2">
        <f>D88/GENERAL!$A$8</f>
        <v>5.4408643505768697E-4</v>
      </c>
      <c r="F88">
        <v>1</v>
      </c>
      <c r="G88" s="2">
        <f>F88/GENERAL!$A$2</f>
        <v>3.4482758620689655E-2</v>
      </c>
    </row>
    <row r="89" spans="1:7" x14ac:dyDescent="0.25">
      <c r="A89" t="s">
        <v>304</v>
      </c>
      <c r="B89">
        <v>3009</v>
      </c>
      <c r="C89" s="2">
        <f>B89/GENERAL!$A$5</f>
        <v>1.1491574697469688E-4</v>
      </c>
      <c r="D89">
        <v>3009</v>
      </c>
      <c r="E89" s="2">
        <f>D89/GENERAL!$A$8</f>
        <v>5.3379722304811874E-4</v>
      </c>
      <c r="F89">
        <v>1</v>
      </c>
      <c r="G89" s="2">
        <f>F89/GENERAL!$A$2</f>
        <v>3.4482758620689655E-2</v>
      </c>
    </row>
    <row r="90" spans="1:7" x14ac:dyDescent="0.25">
      <c r="A90" t="s">
        <v>114</v>
      </c>
      <c r="B90">
        <v>2992</v>
      </c>
      <c r="C90" s="2">
        <f>B90/GENERAL!$A$5</f>
        <v>1.1426650546636526E-4</v>
      </c>
      <c r="D90">
        <v>2992</v>
      </c>
      <c r="E90" s="2">
        <f>D90/GENERAL!$A$8</f>
        <v>5.307814195280729E-4</v>
      </c>
      <c r="F90">
        <v>3</v>
      </c>
      <c r="G90" s="2">
        <f>F90/GENERAL!$A$2</f>
        <v>0.10344827586206896</v>
      </c>
    </row>
    <row r="91" spans="1:7" x14ac:dyDescent="0.25">
      <c r="A91" t="s">
        <v>250</v>
      </c>
      <c r="B91">
        <v>2681</v>
      </c>
      <c r="C91" s="2">
        <f>B91/GENERAL!$A$5</f>
        <v>1.0238920493159266E-4</v>
      </c>
      <c r="D91">
        <v>2681</v>
      </c>
      <c r="E91" s="2">
        <f>D91/GENERAL!$A$8</f>
        <v>4.7560995513193962E-4</v>
      </c>
      <c r="F91">
        <v>2</v>
      </c>
      <c r="G91" s="2">
        <f>F91/GENERAL!$A$2</f>
        <v>6.8965517241379309E-2</v>
      </c>
    </row>
    <row r="92" spans="1:7" x14ac:dyDescent="0.25">
      <c r="A92" t="s">
        <v>312</v>
      </c>
      <c r="B92">
        <v>2681</v>
      </c>
      <c r="C92" s="2">
        <f>B92/GENERAL!$A$5</f>
        <v>1.0238920493159266E-4</v>
      </c>
      <c r="D92">
        <v>2681</v>
      </c>
      <c r="E92" s="2">
        <f>D92/GENERAL!$A$8</f>
        <v>4.7560995513193962E-4</v>
      </c>
      <c r="F92">
        <v>2</v>
      </c>
      <c r="G92" s="2">
        <f>F92/GENERAL!$A$2</f>
        <v>6.8965517241379309E-2</v>
      </c>
    </row>
    <row r="93" spans="1:7" x14ac:dyDescent="0.25">
      <c r="A93" t="s">
        <v>281</v>
      </c>
      <c r="B93">
        <v>2681</v>
      </c>
      <c r="C93" s="2">
        <f>B93/GENERAL!$A$5</f>
        <v>1.0238920493159266E-4</v>
      </c>
      <c r="D93">
        <v>2681</v>
      </c>
      <c r="E93" s="2">
        <f>D93/GENERAL!$A$8</f>
        <v>4.7560995513193962E-4</v>
      </c>
      <c r="F93">
        <v>2</v>
      </c>
      <c r="G93" s="2">
        <f>F93/GENERAL!$A$2</f>
        <v>6.8965517241379309E-2</v>
      </c>
    </row>
    <row r="94" spans="1:7" x14ac:dyDescent="0.25">
      <c r="A94" t="s">
        <v>119</v>
      </c>
      <c r="B94">
        <v>2666</v>
      </c>
      <c r="C94" s="2">
        <f>B94/GENERAL!$A$5</f>
        <v>1.0181634477718242E-4</v>
      </c>
      <c r="D94">
        <v>2666</v>
      </c>
      <c r="E94" s="2">
        <f>D94/GENERAL!$A$8</f>
        <v>4.7294895202601683E-4</v>
      </c>
      <c r="F94">
        <v>1</v>
      </c>
      <c r="G94" s="2">
        <f>F94/GENERAL!$A$2</f>
        <v>3.4482758620689655E-2</v>
      </c>
    </row>
    <row r="95" spans="1:7" x14ac:dyDescent="0.25">
      <c r="A95" t="s">
        <v>151</v>
      </c>
      <c r="B95">
        <v>2660</v>
      </c>
      <c r="C95" s="2">
        <f>B95/GENERAL!$A$5</f>
        <v>1.0158720071541831E-4</v>
      </c>
      <c r="D95">
        <v>2660</v>
      </c>
      <c r="E95" s="2">
        <f>D95/GENERAL!$A$8</f>
        <v>4.7188455078364769E-4</v>
      </c>
      <c r="F95">
        <v>1</v>
      </c>
      <c r="G95" s="2">
        <f>F95/GENERAL!$A$2</f>
        <v>3.4482758620689655E-2</v>
      </c>
    </row>
    <row r="96" spans="1:7" x14ac:dyDescent="0.25">
      <c r="A96" t="s">
        <v>169</v>
      </c>
      <c r="B96">
        <v>2642</v>
      </c>
      <c r="C96" s="2">
        <f>B96/GENERAL!$A$5</f>
        <v>1.0089976853012601E-4</v>
      </c>
      <c r="D96">
        <v>2642</v>
      </c>
      <c r="E96" s="2">
        <f>D96/GENERAL!$A$8</f>
        <v>4.6869134705654027E-4</v>
      </c>
      <c r="F96">
        <v>3</v>
      </c>
      <c r="G96" s="2">
        <f>F96/GENERAL!$A$2</f>
        <v>0.10344827586206896</v>
      </c>
    </row>
    <row r="97" spans="1:7" x14ac:dyDescent="0.25">
      <c r="A97" t="s">
        <v>146</v>
      </c>
      <c r="B97">
        <v>2642</v>
      </c>
      <c r="C97" s="2">
        <f>B97/GENERAL!$A$5</f>
        <v>1.0089976853012601E-4</v>
      </c>
      <c r="D97">
        <v>2642</v>
      </c>
      <c r="E97" s="2">
        <f>D97/GENERAL!$A$8</f>
        <v>4.6869134705654027E-4</v>
      </c>
      <c r="F97">
        <v>3</v>
      </c>
      <c r="G97" s="2">
        <f>F97/GENERAL!$A$2</f>
        <v>0.10344827586206896</v>
      </c>
    </row>
    <row r="98" spans="1:7" x14ac:dyDescent="0.25">
      <c r="A98" t="s">
        <v>133</v>
      </c>
      <c r="B98">
        <v>2642</v>
      </c>
      <c r="C98" s="2">
        <f>B98/GENERAL!$A$5</f>
        <v>1.0089976853012601E-4</v>
      </c>
      <c r="D98">
        <v>2642</v>
      </c>
      <c r="E98" s="2">
        <f>D98/GENERAL!$A$8</f>
        <v>4.6869134705654027E-4</v>
      </c>
      <c r="F98">
        <v>3</v>
      </c>
      <c r="G98" s="2">
        <f>F98/GENERAL!$A$2</f>
        <v>0.10344827586206896</v>
      </c>
    </row>
    <row r="99" spans="1:7" x14ac:dyDescent="0.25">
      <c r="A99" t="s">
        <v>99</v>
      </c>
      <c r="B99">
        <v>2641</v>
      </c>
      <c r="C99" s="2">
        <f>B99/GENERAL!$A$5</f>
        <v>1.0086157785316532E-4</v>
      </c>
      <c r="D99">
        <v>2641</v>
      </c>
      <c r="E99" s="2">
        <f>D99/GENERAL!$A$8</f>
        <v>4.6851394684947875E-4</v>
      </c>
      <c r="F99">
        <v>2</v>
      </c>
      <c r="G99" s="2">
        <f>F99/GENERAL!$A$2</f>
        <v>6.8965517241379309E-2</v>
      </c>
    </row>
    <row r="100" spans="1:7" x14ac:dyDescent="0.25">
      <c r="A100" t="s">
        <v>207</v>
      </c>
      <c r="B100">
        <v>2632</v>
      </c>
      <c r="C100" s="2">
        <f>B100/GENERAL!$A$5</f>
        <v>1.0051786176051917E-4</v>
      </c>
      <c r="D100">
        <v>2632</v>
      </c>
      <c r="E100" s="2">
        <f>D100/GENERAL!$A$8</f>
        <v>4.6691734498592504E-4</v>
      </c>
      <c r="F100">
        <v>1</v>
      </c>
      <c r="G100" s="2">
        <f>F100/GENERAL!$A$2</f>
        <v>3.4482758620689655E-2</v>
      </c>
    </row>
    <row r="101" spans="1:7" x14ac:dyDescent="0.25">
      <c r="A101" t="s">
        <v>282</v>
      </c>
      <c r="B101">
        <v>2632</v>
      </c>
      <c r="C101" s="2">
        <f>B101/GENERAL!$A$5</f>
        <v>1.0051786176051917E-4</v>
      </c>
      <c r="D101">
        <v>2632</v>
      </c>
      <c r="E101" s="2">
        <f>D101/GENERAL!$A$8</f>
        <v>4.6691734498592504E-4</v>
      </c>
      <c r="F101">
        <v>1</v>
      </c>
      <c r="G101" s="2">
        <f>F101/GENERAL!$A$2</f>
        <v>3.4482758620689655E-2</v>
      </c>
    </row>
    <row r="102" spans="1:7" x14ac:dyDescent="0.25">
      <c r="A102" t="s">
        <v>329</v>
      </c>
      <c r="B102">
        <v>2632</v>
      </c>
      <c r="C102" s="2">
        <f>B102/GENERAL!$A$5</f>
        <v>1.0051786176051917E-4</v>
      </c>
      <c r="D102">
        <v>2632</v>
      </c>
      <c r="E102" s="2">
        <f>D102/GENERAL!$A$8</f>
        <v>4.6691734498592504E-4</v>
      </c>
      <c r="F102">
        <v>1</v>
      </c>
      <c r="G102" s="2">
        <f>F102/GENERAL!$A$2</f>
        <v>3.4482758620689655E-2</v>
      </c>
    </row>
    <row r="103" spans="1:7" x14ac:dyDescent="0.25">
      <c r="A103" t="s">
        <v>331</v>
      </c>
      <c r="B103">
        <v>2087</v>
      </c>
      <c r="C103" s="2">
        <f>B103/GENERAL!$A$5</f>
        <v>7.9703942816946617E-5</v>
      </c>
      <c r="D103">
        <v>2087</v>
      </c>
      <c r="E103" s="2">
        <f>D103/GENERAL!$A$8</f>
        <v>3.7023423213739572E-4</v>
      </c>
      <c r="F103">
        <v>1</v>
      </c>
      <c r="G103" s="2">
        <f>F103/GENERAL!$A$2</f>
        <v>3.4482758620689655E-2</v>
      </c>
    </row>
    <row r="104" spans="1:7" x14ac:dyDescent="0.25">
      <c r="A104" t="s">
        <v>89</v>
      </c>
      <c r="B104">
        <v>1718</v>
      </c>
      <c r="C104" s="2">
        <f>B104/GENERAL!$A$5</f>
        <v>6.5611583018454389E-5</v>
      </c>
      <c r="D104">
        <v>181</v>
      </c>
      <c r="E104" s="2">
        <f>D104/GENERAL!$A$8</f>
        <v>3.2109437478135424E-5</v>
      </c>
      <c r="F104">
        <v>1</v>
      </c>
      <c r="G104" s="2">
        <f>F104/GENERAL!$A$2</f>
        <v>3.4482758620689655E-2</v>
      </c>
    </row>
    <row r="105" spans="1:7" x14ac:dyDescent="0.25">
      <c r="A105" t="s">
        <v>199</v>
      </c>
      <c r="B105">
        <v>1640</v>
      </c>
      <c r="C105" s="2">
        <f>B105/GENERAL!$A$5</f>
        <v>6.263271021552107E-5</v>
      </c>
      <c r="D105">
        <v>450</v>
      </c>
      <c r="E105" s="2">
        <f>D105/GENERAL!$A$8</f>
        <v>7.9830093177684752E-5</v>
      </c>
      <c r="F105">
        <v>1</v>
      </c>
      <c r="G105" s="2">
        <f>F105/GENERAL!$A$2</f>
        <v>3.4482758620689655E-2</v>
      </c>
    </row>
    <row r="106" spans="1:7" x14ac:dyDescent="0.25">
      <c r="A106" t="s">
        <v>134</v>
      </c>
      <c r="B106">
        <v>1513</v>
      </c>
      <c r="C106" s="2">
        <f>B106/GENERAL!$A$5</f>
        <v>5.7782494241514248E-5</v>
      </c>
      <c r="D106">
        <v>1513</v>
      </c>
      <c r="E106" s="2">
        <f>D106/GENERAL!$A$8</f>
        <v>2.6840651328408229E-4</v>
      </c>
      <c r="F106">
        <v>1</v>
      </c>
      <c r="G106" s="2">
        <f>F106/GENERAL!$A$2</f>
        <v>3.4482758620689655E-2</v>
      </c>
    </row>
    <row r="107" spans="1:7" x14ac:dyDescent="0.25">
      <c r="A107" t="s">
        <v>300</v>
      </c>
      <c r="B107">
        <v>1372</v>
      </c>
      <c r="C107" s="2">
        <f>B107/GENERAL!$A$5</f>
        <v>5.2397608790057869E-5</v>
      </c>
      <c r="D107">
        <v>686</v>
      </c>
      <c r="E107" s="2">
        <f>D107/GENERAL!$A$8</f>
        <v>1.2169654204420387E-4</v>
      </c>
      <c r="F107">
        <v>1</v>
      </c>
    </row>
    <row r="108" spans="1:7" x14ac:dyDescent="0.25">
      <c r="A108" t="s">
        <v>297</v>
      </c>
      <c r="B108">
        <v>1235</v>
      </c>
      <c r="C108" s="2">
        <f>B108/GENERAL!$A$5</f>
        <v>4.7165486046444215E-5</v>
      </c>
      <c r="D108">
        <v>1232</v>
      </c>
      <c r="E108" s="2">
        <f>D108/GENERAL!$A$8</f>
        <v>2.1855705509979471E-4</v>
      </c>
      <c r="F108">
        <v>3</v>
      </c>
      <c r="G108" s="2">
        <f>F108/GENERAL!$A$2</f>
        <v>0.10344827586206896</v>
      </c>
    </row>
    <row r="109" spans="1:7" x14ac:dyDescent="0.25">
      <c r="A109" t="s">
        <v>173</v>
      </c>
      <c r="B109">
        <v>816</v>
      </c>
      <c r="C109" s="2">
        <f>B109/GENERAL!$A$5</f>
        <v>3.1163592399917796E-5</v>
      </c>
      <c r="D109">
        <v>96</v>
      </c>
      <c r="E109" s="2">
        <f>D109/GENERAL!$A$8</f>
        <v>1.7030419877906083E-5</v>
      </c>
      <c r="F109">
        <v>1</v>
      </c>
      <c r="G109" s="2">
        <f>F109/GENERAL!$A$2</f>
        <v>3.4482758620689655E-2</v>
      </c>
    </row>
    <row r="110" spans="1:7" x14ac:dyDescent="0.25">
      <c r="A110" t="s">
        <v>224</v>
      </c>
      <c r="B110">
        <v>725</v>
      </c>
      <c r="C110" s="2">
        <f>B110/GENERAL!$A$5</f>
        <v>2.7688240796495594E-5</v>
      </c>
      <c r="D110">
        <v>725</v>
      </c>
      <c r="E110" s="2">
        <f>D110/GENERAL!$A$8</f>
        <v>1.2861515011960322E-4</v>
      </c>
      <c r="F110">
        <v>2</v>
      </c>
      <c r="G110" s="2">
        <f>F110/GENERAL!$A$2</f>
        <v>6.8965517241379309E-2</v>
      </c>
    </row>
    <row r="111" spans="1:7" x14ac:dyDescent="0.25">
      <c r="A111" t="s">
        <v>216</v>
      </c>
      <c r="B111">
        <v>723</v>
      </c>
      <c r="C111" s="2">
        <f>B111/GENERAL!$A$5</f>
        <v>2.7611859442574227E-5</v>
      </c>
      <c r="D111">
        <v>723</v>
      </c>
      <c r="E111" s="2">
        <f>D111/GENERAL!$A$8</f>
        <v>1.2826034970548017E-4</v>
      </c>
      <c r="F111">
        <v>1</v>
      </c>
      <c r="G111" s="2">
        <f>F111/GENERAL!$A$2</f>
        <v>3.4482758620689655E-2</v>
      </c>
    </row>
    <row r="112" spans="1:7" x14ac:dyDescent="0.25">
      <c r="A112" t="s">
        <v>109</v>
      </c>
      <c r="B112">
        <v>723</v>
      </c>
      <c r="C112" s="2">
        <f>B112/GENERAL!$A$5</f>
        <v>2.7611859442574227E-5</v>
      </c>
      <c r="D112">
        <v>723</v>
      </c>
      <c r="E112" s="2">
        <f>D112/GENERAL!$A$8</f>
        <v>1.2826034970548017E-4</v>
      </c>
      <c r="F112">
        <v>1</v>
      </c>
      <c r="G112" s="2">
        <f>F112/GENERAL!$A$2</f>
        <v>3.4482758620689655E-2</v>
      </c>
    </row>
    <row r="113" spans="1:7" x14ac:dyDescent="0.25">
      <c r="A113" t="s">
        <v>98</v>
      </c>
      <c r="B113">
        <v>723</v>
      </c>
      <c r="C113" s="2">
        <f>B113/GENERAL!$A$5</f>
        <v>2.7611859442574227E-5</v>
      </c>
      <c r="D113">
        <v>723</v>
      </c>
      <c r="E113" s="2">
        <f>D113/GENERAL!$A$8</f>
        <v>1.2826034970548017E-4</v>
      </c>
      <c r="F113">
        <v>1</v>
      </c>
      <c r="G113" s="2">
        <f>F113/GENERAL!$A$2</f>
        <v>3.4482758620689655E-2</v>
      </c>
    </row>
    <row r="114" spans="1:7" x14ac:dyDescent="0.25">
      <c r="A114" t="s">
        <v>232</v>
      </c>
      <c r="B114">
        <v>686</v>
      </c>
      <c r="C114" s="2">
        <f>B114/GENERAL!$A$5</f>
        <v>2.6198804395028934E-5</v>
      </c>
      <c r="D114">
        <v>686</v>
      </c>
      <c r="E114" s="2">
        <f>D114/GENERAL!$A$8</f>
        <v>1.2169654204420387E-4</v>
      </c>
      <c r="F114">
        <v>1</v>
      </c>
    </row>
    <row r="115" spans="1:7" x14ac:dyDescent="0.25">
      <c r="A115" t="s">
        <v>153</v>
      </c>
      <c r="B115">
        <v>686</v>
      </c>
      <c r="C115" s="2">
        <f>B115/GENERAL!$A$5</f>
        <v>2.6198804395028934E-5</v>
      </c>
      <c r="D115">
        <v>686</v>
      </c>
      <c r="E115" s="2">
        <f>D115/GENERAL!$A$8</f>
        <v>1.2169654204420387E-4</v>
      </c>
      <c r="F115">
        <v>1</v>
      </c>
    </row>
    <row r="116" spans="1:7" x14ac:dyDescent="0.25">
      <c r="A116" t="s">
        <v>212</v>
      </c>
      <c r="B116">
        <v>686</v>
      </c>
      <c r="C116" s="2">
        <f>B116/GENERAL!$A$5</f>
        <v>2.6198804395028934E-5</v>
      </c>
      <c r="D116">
        <v>686</v>
      </c>
      <c r="E116" s="2">
        <f>D116/GENERAL!$A$8</f>
        <v>1.2169654204420387E-4</v>
      </c>
      <c r="F116">
        <v>1</v>
      </c>
    </row>
    <row r="117" spans="1:7" x14ac:dyDescent="0.25">
      <c r="A117" t="s">
        <v>185</v>
      </c>
      <c r="B117">
        <v>588</v>
      </c>
      <c r="C117" s="2">
        <f>B117/GENERAL!$A$5</f>
        <v>2.2456118052881943E-5</v>
      </c>
      <c r="D117">
        <v>588</v>
      </c>
      <c r="E117" s="2">
        <f>D117/GENERAL!$A$8</f>
        <v>1.0431132175217475E-4</v>
      </c>
      <c r="F117">
        <v>3</v>
      </c>
      <c r="G117" s="2">
        <f>F117/GENERAL!$A$2</f>
        <v>0.10344827586206896</v>
      </c>
    </row>
    <row r="118" spans="1:7" x14ac:dyDescent="0.25">
      <c r="A118" t="s">
        <v>94</v>
      </c>
      <c r="B118">
        <v>581</v>
      </c>
      <c r="C118" s="2">
        <f>B118/GENERAL!$A$5</f>
        <v>2.2188783314157158E-5</v>
      </c>
      <c r="D118">
        <v>581</v>
      </c>
      <c r="E118" s="2">
        <f>D118/GENERAL!$A$8</f>
        <v>1.030695203027441E-4</v>
      </c>
      <c r="F118">
        <v>2</v>
      </c>
      <c r="G118" s="2">
        <f>F118/GENERAL!$A$2</f>
        <v>6.8965517241379309E-2</v>
      </c>
    </row>
    <row r="119" spans="1:7" x14ac:dyDescent="0.25">
      <c r="A119" t="s">
        <v>127</v>
      </c>
      <c r="B119">
        <v>492</v>
      </c>
      <c r="C119" s="2">
        <f>B119/GENERAL!$A$5</f>
        <v>1.8789813064656318E-5</v>
      </c>
      <c r="D119">
        <v>492</v>
      </c>
      <c r="E119" s="2">
        <f>D119/GENERAL!$A$8</f>
        <v>8.7280901874268671E-5</v>
      </c>
      <c r="F119">
        <v>1</v>
      </c>
      <c r="G119" s="2">
        <f>F119/GENERAL!$A$2</f>
        <v>3.4482758620689655E-2</v>
      </c>
    </row>
    <row r="120" spans="1:7" x14ac:dyDescent="0.25">
      <c r="A120" t="s">
        <v>313</v>
      </c>
      <c r="B120">
        <v>485</v>
      </c>
      <c r="C120" s="2">
        <f>B120/GENERAL!$A$5</f>
        <v>1.8522478325931533E-5</v>
      </c>
      <c r="D120">
        <v>485</v>
      </c>
      <c r="E120" s="2">
        <f>D120/GENERAL!$A$8</f>
        <v>8.6039100424838022E-5</v>
      </c>
      <c r="F120">
        <v>2</v>
      </c>
      <c r="G120" s="2">
        <f>F120/GENERAL!$A$2</f>
        <v>6.8965517241379309E-2</v>
      </c>
    </row>
    <row r="121" spans="1:7" x14ac:dyDescent="0.25">
      <c r="A121" t="s">
        <v>174</v>
      </c>
      <c r="B121">
        <v>453</v>
      </c>
      <c r="C121" s="2">
        <f>B121/GENERAL!$A$5</f>
        <v>1.7300376663189659E-5</v>
      </c>
      <c r="D121">
        <v>453</v>
      </c>
      <c r="E121" s="2">
        <f>D121/GENERAL!$A$8</f>
        <v>8.0362293798869321E-5</v>
      </c>
      <c r="F121">
        <v>1</v>
      </c>
      <c r="G121" s="2">
        <f>F121/GENERAL!$A$2</f>
        <v>3.4482758620689655E-2</v>
      </c>
    </row>
    <row r="122" spans="1:7" x14ac:dyDescent="0.25">
      <c r="A122" t="s">
        <v>204</v>
      </c>
      <c r="B122">
        <v>337</v>
      </c>
      <c r="C122" s="2">
        <f>B122/GENERAL!$A$5</f>
        <v>1.2870258135750365E-5</v>
      </c>
      <c r="D122">
        <v>337</v>
      </c>
      <c r="E122" s="2">
        <f>D122/GENERAL!$A$8</f>
        <v>5.9783869779732809E-5</v>
      </c>
      <c r="F122">
        <v>1</v>
      </c>
      <c r="G122" s="2">
        <f>F122/GENERAL!$A$2</f>
        <v>3.4482758620689655E-2</v>
      </c>
    </row>
    <row r="123" spans="1:7" x14ac:dyDescent="0.25">
      <c r="A123" t="s">
        <v>186</v>
      </c>
      <c r="B123">
        <v>337</v>
      </c>
      <c r="C123" s="2">
        <f>B123/GENERAL!$A$5</f>
        <v>1.2870258135750365E-5</v>
      </c>
      <c r="D123">
        <v>337</v>
      </c>
      <c r="E123" s="2">
        <f>D123/GENERAL!$A$8</f>
        <v>5.9783869779732809E-5</v>
      </c>
      <c r="F123">
        <v>1</v>
      </c>
      <c r="G123" s="2">
        <f>F123/GENERAL!$A$2</f>
        <v>3.4482758620689655E-2</v>
      </c>
    </row>
    <row r="124" spans="1:7" x14ac:dyDescent="0.25">
      <c r="A124" t="s">
        <v>291</v>
      </c>
      <c r="B124">
        <v>337</v>
      </c>
      <c r="C124" s="2">
        <f>B124/GENERAL!$A$5</f>
        <v>1.2870258135750365E-5</v>
      </c>
      <c r="D124">
        <v>25</v>
      </c>
      <c r="E124" s="2">
        <f>D124/GENERAL!$A$8</f>
        <v>4.4350051765380421E-6</v>
      </c>
      <c r="F124">
        <v>1</v>
      </c>
      <c r="G124" s="2">
        <f>F124/GENERAL!$A$2</f>
        <v>3.4482758620689655E-2</v>
      </c>
    </row>
    <row r="125" spans="1:7" x14ac:dyDescent="0.25">
      <c r="A125" t="s">
        <v>275</v>
      </c>
      <c r="B125">
        <v>313</v>
      </c>
      <c r="C125" s="2">
        <f>B125/GENERAL!$A$5</f>
        <v>1.195368188869396E-5</v>
      </c>
      <c r="D125">
        <v>645942</v>
      </c>
      <c r="E125" s="2">
        <f>D125/GENERAL!$A$8</f>
        <v>0.11459024454973343</v>
      </c>
      <c r="F125">
        <v>1</v>
      </c>
      <c r="G125" s="2">
        <f>F125/GENERAL!$A$2</f>
        <v>3.4482758620689655E-2</v>
      </c>
    </row>
    <row r="126" spans="1:7" x14ac:dyDescent="0.25">
      <c r="A126" t="s">
        <v>137</v>
      </c>
      <c r="B126">
        <v>309</v>
      </c>
      <c r="C126" s="2">
        <f>B126/GENERAL!$A$5</f>
        <v>1.1800919180851225E-5</v>
      </c>
      <c r="D126">
        <v>309</v>
      </c>
      <c r="E126" s="2">
        <f>D126/GENERAL!$A$8</f>
        <v>5.4816663982010201E-5</v>
      </c>
      <c r="F126">
        <v>1</v>
      </c>
      <c r="G126" s="2">
        <f>F126/GENERAL!$A$2</f>
        <v>3.4482758620689655E-2</v>
      </c>
    </row>
    <row r="127" spans="1:7" x14ac:dyDescent="0.25">
      <c r="A127" t="s">
        <v>176</v>
      </c>
      <c r="B127">
        <v>309</v>
      </c>
      <c r="C127" s="2">
        <f>B127/GENERAL!$A$5</f>
        <v>1.1800919180851225E-5</v>
      </c>
      <c r="D127">
        <v>309</v>
      </c>
      <c r="E127" s="2">
        <f>D127/GENERAL!$A$8</f>
        <v>5.4816663982010201E-5</v>
      </c>
      <c r="F127">
        <v>1</v>
      </c>
      <c r="G127" s="2">
        <f>F127/GENERAL!$A$2</f>
        <v>3.4482758620689655E-2</v>
      </c>
    </row>
    <row r="128" spans="1:7" x14ac:dyDescent="0.25">
      <c r="A128" t="s">
        <v>123</v>
      </c>
      <c r="B128">
        <v>300</v>
      </c>
      <c r="C128" s="2">
        <f>B128/GENERAL!$A$5</f>
        <v>1.1457203088205072E-5</v>
      </c>
      <c r="D128">
        <v>300</v>
      </c>
      <c r="E128" s="2">
        <f>D128/GENERAL!$A$8</f>
        <v>5.3220062118456506E-5</v>
      </c>
      <c r="F128">
        <v>1</v>
      </c>
      <c r="G128" s="2">
        <f>F128/GENERAL!$A$2</f>
        <v>3.4482758620689655E-2</v>
      </c>
    </row>
    <row r="129" spans="1:7" x14ac:dyDescent="0.25">
      <c r="A129" t="s">
        <v>259</v>
      </c>
      <c r="B129">
        <v>263</v>
      </c>
      <c r="C129" s="2">
        <f>B129/GENERAL!$A$5</f>
        <v>1.0044148040659781E-5</v>
      </c>
      <c r="D129">
        <v>263</v>
      </c>
      <c r="E129" s="2">
        <f>D129/GENERAL!$A$8</f>
        <v>4.6656254457180202E-5</v>
      </c>
      <c r="F129">
        <v>1</v>
      </c>
      <c r="G129" s="2">
        <f>F129/GENERAL!$A$2</f>
        <v>3.4482758620689655E-2</v>
      </c>
    </row>
    <row r="130" spans="1:7" x14ac:dyDescent="0.25">
      <c r="A130" t="s">
        <v>302</v>
      </c>
      <c r="B130">
        <v>240</v>
      </c>
      <c r="C130" s="2">
        <f>B130/GENERAL!$A$5</f>
        <v>9.1657624705640587E-6</v>
      </c>
      <c r="D130">
        <v>39</v>
      </c>
      <c r="E130" s="2">
        <f>D130/GENERAL!$A$8</f>
        <v>6.9186080753993454E-6</v>
      </c>
      <c r="F130">
        <v>1</v>
      </c>
      <c r="G130" s="2">
        <f>F130/GENERAL!$A$2</f>
        <v>3.4482758620689655E-2</v>
      </c>
    </row>
    <row r="131" spans="1:7" x14ac:dyDescent="0.25">
      <c r="A131" t="s">
        <v>159</v>
      </c>
      <c r="B131">
        <v>221</v>
      </c>
      <c r="C131" s="2">
        <f>B131/GENERAL!$A$5</f>
        <v>8.4401396083110707E-6</v>
      </c>
      <c r="D131">
        <v>221</v>
      </c>
      <c r="E131" s="2">
        <f>D131/GENERAL!$A$8</f>
        <v>3.920544576059629E-5</v>
      </c>
      <c r="F131">
        <v>1</v>
      </c>
      <c r="G131" s="2">
        <f>F131/GENERAL!$A$2</f>
        <v>3.4482758620689655E-2</v>
      </c>
    </row>
    <row r="132" spans="1:7" x14ac:dyDescent="0.25">
      <c r="A132" t="s">
        <v>205</v>
      </c>
      <c r="B132">
        <v>221</v>
      </c>
      <c r="C132" s="2">
        <f>B132/GENERAL!$A$5</f>
        <v>8.4401396083110707E-6</v>
      </c>
      <c r="D132">
        <v>221</v>
      </c>
      <c r="E132" s="2">
        <f>D132/GENERAL!$A$8</f>
        <v>3.920544576059629E-5</v>
      </c>
      <c r="F132">
        <v>1</v>
      </c>
      <c r="G132" s="2">
        <f>F132/GENERAL!$A$2</f>
        <v>3.4482758620689655E-2</v>
      </c>
    </row>
    <row r="133" spans="1:7" x14ac:dyDescent="0.25">
      <c r="A133" t="s">
        <v>152</v>
      </c>
      <c r="B133">
        <v>220</v>
      </c>
      <c r="C133" s="2">
        <f>B133/GENERAL!$A$5</f>
        <v>8.4019489313503876E-6</v>
      </c>
      <c r="D133">
        <v>220</v>
      </c>
      <c r="E133" s="2">
        <f>D133/GENERAL!$A$8</f>
        <v>3.9028045553534767E-5</v>
      </c>
      <c r="F133">
        <v>1</v>
      </c>
      <c r="G133" s="2">
        <f>F133/GENERAL!$A$2</f>
        <v>3.4482758620689655E-2</v>
      </c>
    </row>
    <row r="134" spans="1:7" x14ac:dyDescent="0.25">
      <c r="A134" t="s">
        <v>260</v>
      </c>
      <c r="B134">
        <v>197</v>
      </c>
      <c r="C134" s="2">
        <f>B134/GENERAL!$A$5</f>
        <v>7.5235633612546645E-6</v>
      </c>
      <c r="D134">
        <v>197</v>
      </c>
      <c r="E134" s="2">
        <f>D134/GENERAL!$A$8</f>
        <v>3.4947840791119774E-5</v>
      </c>
      <c r="F134">
        <v>1</v>
      </c>
      <c r="G134" s="2">
        <f>F134/GENERAL!$A$2</f>
        <v>3.4482758620689655E-2</v>
      </c>
    </row>
    <row r="135" spans="1:7" x14ac:dyDescent="0.25">
      <c r="A135" t="s">
        <v>330</v>
      </c>
      <c r="B135">
        <v>180</v>
      </c>
      <c r="C135" s="2">
        <f>B135/GENERAL!$A$5</f>
        <v>6.8743218529230436E-6</v>
      </c>
      <c r="D135">
        <v>180</v>
      </c>
      <c r="E135" s="2">
        <f>D135/GENERAL!$A$8</f>
        <v>3.1932037271073901E-5</v>
      </c>
      <c r="F135">
        <v>1</v>
      </c>
      <c r="G135" s="2">
        <f>F135/GENERAL!$A$2</f>
        <v>3.4482758620689655E-2</v>
      </c>
    </row>
    <row r="136" spans="1:7" x14ac:dyDescent="0.25">
      <c r="A136" t="s">
        <v>136</v>
      </c>
      <c r="B136">
        <v>177</v>
      </c>
      <c r="C136" s="2">
        <f>B136/GENERAL!$A$5</f>
        <v>6.7597498220409934E-6</v>
      </c>
      <c r="D136">
        <v>172</v>
      </c>
      <c r="E136" s="2">
        <f>D136/GENERAL!$A$8</f>
        <v>3.0512835614581729E-5</v>
      </c>
      <c r="F136">
        <v>2</v>
      </c>
      <c r="G136" s="2">
        <f>F136/GENERAL!$A$2</f>
        <v>6.8965517241379309E-2</v>
      </c>
    </row>
    <row r="137" spans="1:7" x14ac:dyDescent="0.25">
      <c r="A137" t="s">
        <v>103</v>
      </c>
      <c r="B137">
        <v>173</v>
      </c>
      <c r="C137" s="2">
        <f>B137/GENERAL!$A$5</f>
        <v>6.6069871141982591E-6</v>
      </c>
      <c r="D137">
        <v>19</v>
      </c>
      <c r="E137" s="2">
        <f>D137/GENERAL!$A$8</f>
        <v>3.370603934168912E-6</v>
      </c>
      <c r="F137">
        <v>1</v>
      </c>
      <c r="G137" s="2">
        <f>F137/GENERAL!$A$2</f>
        <v>3.4482758620689655E-2</v>
      </c>
    </row>
    <row r="138" spans="1:7" x14ac:dyDescent="0.25">
      <c r="A138" t="s">
        <v>192</v>
      </c>
      <c r="B138">
        <v>150</v>
      </c>
      <c r="C138" s="2">
        <f>B138/GENERAL!$A$5</f>
        <v>5.7286015441025361E-6</v>
      </c>
      <c r="D138">
        <v>150</v>
      </c>
      <c r="E138" s="2">
        <f>D138/GENERAL!$A$8</f>
        <v>2.6610031059228253E-5</v>
      </c>
      <c r="F138">
        <v>1</v>
      </c>
      <c r="G138" s="2">
        <f>F138/GENERAL!$A$2</f>
        <v>3.4482758620689655E-2</v>
      </c>
    </row>
    <row r="139" spans="1:7" x14ac:dyDescent="0.25">
      <c r="A139" t="s">
        <v>305</v>
      </c>
      <c r="B139">
        <v>150</v>
      </c>
      <c r="C139" s="2">
        <f>B139/GENERAL!$A$5</f>
        <v>5.7286015441025361E-6</v>
      </c>
      <c r="D139">
        <v>150</v>
      </c>
      <c r="E139" s="2">
        <f>D139/GENERAL!$A$8</f>
        <v>2.6610031059228253E-5</v>
      </c>
      <c r="F139">
        <v>1</v>
      </c>
      <c r="G139" s="2">
        <f>F139/GENERAL!$A$2</f>
        <v>3.4482758620689655E-2</v>
      </c>
    </row>
    <row r="140" spans="1:7" x14ac:dyDescent="0.25">
      <c r="A140" t="s">
        <v>161</v>
      </c>
      <c r="B140">
        <v>135</v>
      </c>
      <c r="C140" s="2">
        <f>B140/GENERAL!$A$5</f>
        <v>5.1557413896922831E-6</v>
      </c>
      <c r="D140">
        <v>135</v>
      </c>
      <c r="E140" s="2">
        <f>D140/GENERAL!$A$8</f>
        <v>2.3949027953305425E-5</v>
      </c>
      <c r="F140">
        <v>1</v>
      </c>
      <c r="G140" s="2">
        <f>F140/GENERAL!$A$2</f>
        <v>3.4482758620689655E-2</v>
      </c>
    </row>
    <row r="141" spans="1:7" x14ac:dyDescent="0.25">
      <c r="A141" t="s">
        <v>248</v>
      </c>
      <c r="B141">
        <v>135</v>
      </c>
      <c r="C141" s="2">
        <f>B141/GENERAL!$A$5</f>
        <v>5.1557413896922831E-6</v>
      </c>
      <c r="D141">
        <v>135</v>
      </c>
      <c r="E141" s="2">
        <f>D141/GENERAL!$A$8</f>
        <v>2.3949027953305425E-5</v>
      </c>
      <c r="F141">
        <v>1</v>
      </c>
      <c r="G141" s="2">
        <f>F141/GENERAL!$A$2</f>
        <v>3.4482758620689655E-2</v>
      </c>
    </row>
    <row r="142" spans="1:7" x14ac:dyDescent="0.25">
      <c r="A142" t="s">
        <v>206</v>
      </c>
      <c r="B142">
        <v>129</v>
      </c>
      <c r="C142" s="2">
        <f>B142/GENERAL!$A$5</f>
        <v>4.9265973279281809E-6</v>
      </c>
      <c r="D142">
        <v>129</v>
      </c>
      <c r="E142" s="2">
        <f>D142/GENERAL!$A$8</f>
        <v>2.2884626710936297E-5</v>
      </c>
      <c r="F142">
        <v>1</v>
      </c>
      <c r="G142" s="2">
        <f>F142/GENERAL!$A$2</f>
        <v>3.4482758620689655E-2</v>
      </c>
    </row>
    <row r="143" spans="1:7" x14ac:dyDescent="0.25">
      <c r="A143" t="s">
        <v>104</v>
      </c>
      <c r="B143">
        <v>125</v>
      </c>
      <c r="C143" s="2">
        <f>B143/GENERAL!$A$5</f>
        <v>4.7738346200854467E-6</v>
      </c>
      <c r="D143">
        <v>25</v>
      </c>
      <c r="E143" s="2">
        <f>D143/GENERAL!$A$8</f>
        <v>4.4350051765380421E-6</v>
      </c>
      <c r="F143">
        <v>1</v>
      </c>
      <c r="G143" s="2">
        <f>F143/GENERAL!$A$2</f>
        <v>3.4482758620689655E-2</v>
      </c>
    </row>
    <row r="144" spans="1:7" x14ac:dyDescent="0.25">
      <c r="A144" t="s">
        <v>268</v>
      </c>
      <c r="B144">
        <v>125</v>
      </c>
      <c r="C144" s="2">
        <f>B144/GENERAL!$A$5</f>
        <v>4.7738346200854467E-6</v>
      </c>
      <c r="D144">
        <v>125</v>
      </c>
      <c r="E144" s="2">
        <f>D144/GENERAL!$A$8</f>
        <v>2.2175025882690211E-5</v>
      </c>
      <c r="F144">
        <v>1</v>
      </c>
      <c r="G144" s="2">
        <f>F144/GENERAL!$A$2</f>
        <v>3.4482758620689655E-2</v>
      </c>
    </row>
    <row r="145" spans="1:7" x14ac:dyDescent="0.25">
      <c r="A145" t="s">
        <v>245</v>
      </c>
      <c r="B145">
        <v>116</v>
      </c>
      <c r="C145" s="2">
        <f>B145/GENERAL!$A$5</f>
        <v>4.4301185274392951E-6</v>
      </c>
      <c r="D145">
        <v>17</v>
      </c>
      <c r="E145" s="2">
        <f>D145/GENERAL!$A$8</f>
        <v>3.0158035200458686E-6</v>
      </c>
      <c r="F145">
        <v>1</v>
      </c>
      <c r="G145" s="2">
        <f>F145/GENERAL!$A$2</f>
        <v>3.4482758620689655E-2</v>
      </c>
    </row>
    <row r="146" spans="1:7" x14ac:dyDescent="0.25">
      <c r="A146" t="s">
        <v>314</v>
      </c>
      <c r="B146">
        <v>95</v>
      </c>
      <c r="C146" s="2">
        <f>B146/GENERAL!$A$5</f>
        <v>3.6281143112649396E-6</v>
      </c>
      <c r="D146">
        <v>95</v>
      </c>
      <c r="E146" s="2">
        <f>D146/GENERAL!$A$8</f>
        <v>1.6853019670844559E-5</v>
      </c>
      <c r="F146">
        <v>1</v>
      </c>
      <c r="G146" s="2">
        <f>F146/GENERAL!$A$2</f>
        <v>3.4482758620689655E-2</v>
      </c>
    </row>
    <row r="147" spans="1:7" x14ac:dyDescent="0.25">
      <c r="A147" t="s">
        <v>96</v>
      </c>
      <c r="B147">
        <v>95</v>
      </c>
      <c r="C147" s="2">
        <f>B147/GENERAL!$A$5</f>
        <v>3.6281143112649396E-6</v>
      </c>
      <c r="D147">
        <v>95</v>
      </c>
      <c r="E147" s="2">
        <f>D147/GENERAL!$A$8</f>
        <v>1.6853019670844559E-5</v>
      </c>
      <c r="F147">
        <v>1</v>
      </c>
      <c r="G147" s="2">
        <f>F147/GENERAL!$A$2</f>
        <v>3.4482758620689655E-2</v>
      </c>
    </row>
    <row r="148" spans="1:7" x14ac:dyDescent="0.25">
      <c r="A148" t="s">
        <v>323</v>
      </c>
      <c r="B148">
        <v>94</v>
      </c>
      <c r="C148" s="2">
        <f>B148/GENERAL!$A$5</f>
        <v>3.589923634304256E-6</v>
      </c>
      <c r="D148">
        <v>94</v>
      </c>
      <c r="E148" s="2">
        <f>D148/GENERAL!$A$8</f>
        <v>1.667561946378304E-5</v>
      </c>
      <c r="F148">
        <v>2</v>
      </c>
      <c r="G148" s="2">
        <f>F148/GENERAL!$A$2</f>
        <v>6.8965517241379309E-2</v>
      </c>
    </row>
    <row r="149" spans="1:7" x14ac:dyDescent="0.25">
      <c r="A149" t="s">
        <v>142</v>
      </c>
      <c r="B149">
        <v>80</v>
      </c>
      <c r="C149" s="2">
        <f>B149/GENERAL!$A$5</f>
        <v>3.0552541568546862E-6</v>
      </c>
      <c r="D149">
        <v>75</v>
      </c>
      <c r="E149" s="2">
        <f>D149/GENERAL!$A$8</f>
        <v>1.3305015529614126E-5</v>
      </c>
      <c r="F149">
        <v>1</v>
      </c>
      <c r="G149" s="2">
        <f>F149/GENERAL!$A$2</f>
        <v>3.4482758620689655E-2</v>
      </c>
    </row>
    <row r="150" spans="1:7" x14ac:dyDescent="0.25">
      <c r="A150" t="s">
        <v>145</v>
      </c>
      <c r="B150">
        <v>78</v>
      </c>
      <c r="C150" s="2">
        <f>B150/GENERAL!$A$5</f>
        <v>2.9788728029333191E-6</v>
      </c>
      <c r="D150">
        <v>16</v>
      </c>
      <c r="E150" s="2">
        <f>D150/GENERAL!$A$8</f>
        <v>2.8384033129843471E-6</v>
      </c>
      <c r="F150">
        <v>1</v>
      </c>
      <c r="G150" s="2">
        <f>F150/GENERAL!$A$2</f>
        <v>3.4482758620689655E-2</v>
      </c>
    </row>
    <row r="151" spans="1:7" x14ac:dyDescent="0.25">
      <c r="A151" t="s">
        <v>256</v>
      </c>
      <c r="B151">
        <v>78</v>
      </c>
      <c r="C151" s="2">
        <f>B151/GENERAL!$A$5</f>
        <v>2.9788728029333191E-6</v>
      </c>
      <c r="D151">
        <v>78</v>
      </c>
      <c r="E151" s="2">
        <f>D151/GENERAL!$A$8</f>
        <v>1.3837216150798691E-5</v>
      </c>
      <c r="F151">
        <v>1</v>
      </c>
      <c r="G151" s="2">
        <f>F151/GENERAL!$A$2</f>
        <v>3.4482758620689655E-2</v>
      </c>
    </row>
    <row r="152" spans="1:7" x14ac:dyDescent="0.25">
      <c r="A152" t="s">
        <v>237</v>
      </c>
      <c r="B152">
        <v>78</v>
      </c>
      <c r="C152" s="2">
        <f>B152/GENERAL!$A$5</f>
        <v>2.9788728029333191E-6</v>
      </c>
      <c r="D152">
        <v>78</v>
      </c>
      <c r="E152" s="2">
        <f>D152/GENERAL!$A$8</f>
        <v>1.3837216150798691E-5</v>
      </c>
      <c r="F152">
        <v>3</v>
      </c>
      <c r="G152" s="2">
        <f>F152/GENERAL!$A$2</f>
        <v>0.10344827586206896</v>
      </c>
    </row>
    <row r="153" spans="1:7" x14ac:dyDescent="0.25">
      <c r="A153" t="s">
        <v>120</v>
      </c>
      <c r="B153">
        <v>77</v>
      </c>
      <c r="C153" s="2">
        <f>B153/GENERAL!$A$5</f>
        <v>2.9406821259726356E-6</v>
      </c>
      <c r="D153">
        <v>77</v>
      </c>
      <c r="E153" s="2">
        <f>D153/GENERAL!$A$8</f>
        <v>1.3659815943737169E-5</v>
      </c>
      <c r="F153">
        <v>2</v>
      </c>
      <c r="G153" s="2">
        <f>F153/GENERAL!$A$2</f>
        <v>6.8965517241379309E-2</v>
      </c>
    </row>
    <row r="154" spans="1:7" x14ac:dyDescent="0.25">
      <c r="A154" t="s">
        <v>279</v>
      </c>
      <c r="B154">
        <v>76</v>
      </c>
      <c r="C154" s="2">
        <f>B154/GENERAL!$A$5</f>
        <v>2.902491449011952E-6</v>
      </c>
      <c r="D154">
        <v>76</v>
      </c>
      <c r="E154" s="2">
        <f>D154/GENERAL!$A$8</f>
        <v>1.3482415736675648E-5</v>
      </c>
      <c r="F154">
        <v>1</v>
      </c>
      <c r="G154" s="2">
        <f>F154/GENERAL!$A$2</f>
        <v>3.4482758620689655E-2</v>
      </c>
    </row>
    <row r="155" spans="1:7" x14ac:dyDescent="0.25">
      <c r="A155" t="s">
        <v>241</v>
      </c>
      <c r="B155">
        <v>57</v>
      </c>
      <c r="C155" s="2">
        <f>B155/GENERAL!$A$5</f>
        <v>2.176868586758964E-6</v>
      </c>
      <c r="D155">
        <v>57</v>
      </c>
      <c r="E155" s="2">
        <f>D155/GENERAL!$A$8</f>
        <v>1.0111811802506736E-5</v>
      </c>
      <c r="F155">
        <v>1</v>
      </c>
      <c r="G155" s="2">
        <f>F155/GENERAL!$A$2</f>
        <v>3.4482758620689655E-2</v>
      </c>
    </row>
    <row r="156" spans="1:7" x14ac:dyDescent="0.25">
      <c r="A156" t="s">
        <v>115</v>
      </c>
      <c r="B156">
        <v>55</v>
      </c>
      <c r="C156" s="2">
        <f>B156/GENERAL!$A$5</f>
        <v>2.1004872328375969E-6</v>
      </c>
      <c r="D156">
        <v>55</v>
      </c>
      <c r="E156" s="2">
        <f>D156/GENERAL!$A$8</f>
        <v>9.7570113883836917E-6</v>
      </c>
      <c r="F156">
        <v>1</v>
      </c>
      <c r="G156" s="2">
        <f>F156/GENERAL!$A$2</f>
        <v>3.4482758620689655E-2</v>
      </c>
    </row>
    <row r="157" spans="1:7" x14ac:dyDescent="0.25">
      <c r="A157" t="s">
        <v>214</v>
      </c>
      <c r="B157">
        <v>55</v>
      </c>
      <c r="C157" s="2">
        <f>B157/GENERAL!$A$5</f>
        <v>2.1004872328375969E-6</v>
      </c>
      <c r="D157">
        <v>55</v>
      </c>
      <c r="E157" s="2">
        <f>D157/GENERAL!$A$8</f>
        <v>9.7570113883836917E-6</v>
      </c>
      <c r="F157">
        <v>1</v>
      </c>
      <c r="G157" s="2">
        <f>F157/GENERAL!$A$2</f>
        <v>3.4482758620689655E-2</v>
      </c>
    </row>
    <row r="158" spans="1:7" x14ac:dyDescent="0.25">
      <c r="A158" t="s">
        <v>269</v>
      </c>
      <c r="B158">
        <v>55</v>
      </c>
      <c r="C158" s="2">
        <f>B158/GENERAL!$A$5</f>
        <v>2.1004872328375969E-6</v>
      </c>
      <c r="D158">
        <v>55</v>
      </c>
      <c r="E158" s="2">
        <f>D158/GENERAL!$A$8</f>
        <v>9.7570113883836917E-6</v>
      </c>
      <c r="F158">
        <v>1</v>
      </c>
      <c r="G158" s="2">
        <f>F158/GENERAL!$A$2</f>
        <v>3.4482758620689655E-2</v>
      </c>
    </row>
    <row r="159" spans="1:7" x14ac:dyDescent="0.25">
      <c r="A159" t="s">
        <v>180</v>
      </c>
      <c r="B159">
        <v>54</v>
      </c>
      <c r="C159" s="2">
        <f>B159/GENERAL!$A$5</f>
        <v>2.0622965558769133E-6</v>
      </c>
      <c r="D159">
        <v>27</v>
      </c>
      <c r="E159" s="2">
        <f>D159/GENERAL!$A$8</f>
        <v>4.7898055906610851E-6</v>
      </c>
      <c r="F159">
        <v>1</v>
      </c>
      <c r="G159" s="2">
        <f>F159/GENERAL!$A$2</f>
        <v>3.4482758620689655E-2</v>
      </c>
    </row>
    <row r="160" spans="1:7" x14ac:dyDescent="0.25">
      <c r="A160" t="s">
        <v>247</v>
      </c>
      <c r="B160">
        <v>52</v>
      </c>
      <c r="C160" s="2">
        <f>B160/GENERAL!$A$5</f>
        <v>1.9859152019555458E-6</v>
      </c>
      <c r="D160">
        <v>49</v>
      </c>
      <c r="E160" s="2">
        <f>D160/GENERAL!$A$8</f>
        <v>8.6926101460145628E-6</v>
      </c>
      <c r="F160">
        <v>1</v>
      </c>
      <c r="G160" s="2">
        <f>F160/GENERAL!$A$2</f>
        <v>3.4482758620689655E-2</v>
      </c>
    </row>
    <row r="161" spans="1:7" x14ac:dyDescent="0.25">
      <c r="A161" t="s">
        <v>236</v>
      </c>
      <c r="B161">
        <v>52</v>
      </c>
      <c r="C161" s="2">
        <f>B161/GENERAL!$A$5</f>
        <v>1.9859152019555458E-6</v>
      </c>
      <c r="D161">
        <v>49</v>
      </c>
      <c r="E161" s="2">
        <f>D161/GENERAL!$A$8</f>
        <v>8.6926101460145628E-6</v>
      </c>
      <c r="F161">
        <v>1</v>
      </c>
      <c r="G161" s="2">
        <f>F161/GENERAL!$A$2</f>
        <v>3.4482758620689655E-2</v>
      </c>
    </row>
    <row r="162" spans="1:7" x14ac:dyDescent="0.25">
      <c r="A162" t="s">
        <v>196</v>
      </c>
      <c r="B162">
        <v>52</v>
      </c>
      <c r="C162" s="2">
        <f>B162/GENERAL!$A$5</f>
        <v>1.9859152019555458E-6</v>
      </c>
      <c r="D162">
        <v>49</v>
      </c>
      <c r="E162" s="2">
        <f>D162/GENERAL!$A$8</f>
        <v>8.6926101460145628E-6</v>
      </c>
      <c r="F162">
        <v>1</v>
      </c>
      <c r="G162" s="2">
        <f>F162/GENERAL!$A$2</f>
        <v>3.4482758620689655E-2</v>
      </c>
    </row>
    <row r="163" spans="1:7" x14ac:dyDescent="0.25">
      <c r="A163" t="s">
        <v>208</v>
      </c>
      <c r="B163">
        <v>52</v>
      </c>
      <c r="C163" s="2">
        <f>B163/GENERAL!$A$5</f>
        <v>1.9859152019555458E-6</v>
      </c>
      <c r="D163">
        <v>49</v>
      </c>
      <c r="E163" s="2">
        <f>D163/GENERAL!$A$8</f>
        <v>8.6926101460145628E-6</v>
      </c>
      <c r="F163">
        <v>1</v>
      </c>
      <c r="G163" s="2">
        <f>F163/GENERAL!$A$2</f>
        <v>3.4482758620689655E-2</v>
      </c>
    </row>
    <row r="164" spans="1:7" x14ac:dyDescent="0.25">
      <c r="A164" t="s">
        <v>91</v>
      </c>
      <c r="B164">
        <v>49</v>
      </c>
      <c r="C164" s="2">
        <f>B164/GENERAL!$A$5</f>
        <v>1.8713431710734953E-6</v>
      </c>
      <c r="D164">
        <v>5</v>
      </c>
      <c r="E164" s="2">
        <f>D164/GENERAL!$A$8</f>
        <v>8.8700103530760836E-7</v>
      </c>
      <c r="F164">
        <v>1</v>
      </c>
      <c r="G164" s="2">
        <f>F164/GENERAL!$A$2</f>
        <v>3.4482758620689655E-2</v>
      </c>
    </row>
    <row r="165" spans="1:7" x14ac:dyDescent="0.25">
      <c r="A165" t="s">
        <v>311</v>
      </c>
      <c r="B165">
        <v>42</v>
      </c>
      <c r="C165" s="2">
        <f>B165/GENERAL!$A$5</f>
        <v>1.6040084323487102E-6</v>
      </c>
      <c r="D165">
        <v>42</v>
      </c>
      <c r="E165" s="2">
        <f>D165/GENERAL!$A$8</f>
        <v>7.4508086965839107E-6</v>
      </c>
      <c r="F165">
        <v>1</v>
      </c>
      <c r="G165" s="2">
        <f>F165/GENERAL!$A$2</f>
        <v>3.4482758620689655E-2</v>
      </c>
    </row>
    <row r="166" spans="1:7" x14ac:dyDescent="0.25">
      <c r="A166" t="s">
        <v>163</v>
      </c>
      <c r="B166">
        <v>41</v>
      </c>
      <c r="C166" s="2">
        <f>B166/GENERAL!$A$5</f>
        <v>1.5658177553880267E-6</v>
      </c>
      <c r="D166">
        <v>14</v>
      </c>
      <c r="E166" s="2">
        <f>D166/GENERAL!$A$8</f>
        <v>2.4836028988613037E-6</v>
      </c>
      <c r="F166">
        <v>1</v>
      </c>
      <c r="G166" s="2">
        <f>F166/GENERAL!$A$2</f>
        <v>3.4482758620689655E-2</v>
      </c>
    </row>
    <row r="167" spans="1:7" x14ac:dyDescent="0.25">
      <c r="A167" t="s">
        <v>102</v>
      </c>
      <c r="B167">
        <v>37</v>
      </c>
      <c r="C167" s="2">
        <f>B167/GENERAL!$A$5</f>
        <v>1.4130550475452922E-6</v>
      </c>
      <c r="D167">
        <v>17</v>
      </c>
      <c r="E167" s="2">
        <f>D167/GENERAL!$A$8</f>
        <v>3.0158035200458686E-6</v>
      </c>
      <c r="F167">
        <v>1</v>
      </c>
      <c r="G167" s="2">
        <f>F167/GENERAL!$A$2</f>
        <v>3.4482758620689655E-2</v>
      </c>
    </row>
    <row r="168" spans="1:7" x14ac:dyDescent="0.25">
      <c r="A168" t="s">
        <v>267</v>
      </c>
      <c r="B168">
        <v>32</v>
      </c>
      <c r="C168" s="2">
        <f>B168/GENERAL!$A$5</f>
        <v>1.2221016627418745E-6</v>
      </c>
      <c r="D168">
        <v>16</v>
      </c>
      <c r="E168" s="2">
        <f>D168/GENERAL!$A$8</f>
        <v>2.8384033129843471E-6</v>
      </c>
      <c r="F168">
        <v>1</v>
      </c>
      <c r="G168" s="2">
        <f>F168/GENERAL!$A$2</f>
        <v>3.4482758620689655E-2</v>
      </c>
    </row>
    <row r="169" spans="1:7" x14ac:dyDescent="0.25">
      <c r="A169" t="s">
        <v>278</v>
      </c>
      <c r="B169">
        <v>32</v>
      </c>
      <c r="C169" s="2">
        <f>B169/GENERAL!$A$5</f>
        <v>1.2221016627418745E-6</v>
      </c>
      <c r="D169">
        <v>16</v>
      </c>
      <c r="E169" s="2">
        <f>D169/GENERAL!$A$8</f>
        <v>2.8384033129843471E-6</v>
      </c>
      <c r="F169">
        <v>1</v>
      </c>
      <c r="G169" s="2">
        <f>F169/GENERAL!$A$2</f>
        <v>3.4482758620689655E-2</v>
      </c>
    </row>
    <row r="170" spans="1:7" x14ac:dyDescent="0.25">
      <c r="A170" t="s">
        <v>166</v>
      </c>
      <c r="B170">
        <v>27</v>
      </c>
      <c r="C170" s="2">
        <f>B170/GENERAL!$A$5</f>
        <v>1.0311482779384567E-6</v>
      </c>
      <c r="D170">
        <v>27</v>
      </c>
      <c r="E170" s="2">
        <f>D170/GENERAL!$A$8</f>
        <v>4.7898055906610851E-6</v>
      </c>
      <c r="F170">
        <v>1</v>
      </c>
      <c r="G170" s="2">
        <f>F170/GENERAL!$A$2</f>
        <v>3.4482758620689655E-2</v>
      </c>
    </row>
    <row r="171" spans="1:7" x14ac:dyDescent="0.25">
      <c r="A171" t="s">
        <v>193</v>
      </c>
      <c r="B171">
        <v>27</v>
      </c>
      <c r="C171" s="2">
        <f>B171/GENERAL!$A$5</f>
        <v>1.0311482779384567E-6</v>
      </c>
      <c r="D171">
        <v>27</v>
      </c>
      <c r="E171" s="2">
        <f>D171/GENERAL!$A$8</f>
        <v>4.7898055906610851E-6</v>
      </c>
      <c r="F171">
        <v>1</v>
      </c>
      <c r="G171" s="2">
        <f>F171/GENERAL!$A$2</f>
        <v>3.4482758620689655E-2</v>
      </c>
    </row>
    <row r="172" spans="1:7" x14ac:dyDescent="0.25">
      <c r="A172" t="s">
        <v>131</v>
      </c>
      <c r="B172">
        <v>26</v>
      </c>
      <c r="C172" s="2">
        <f>B172/GENERAL!$A$5</f>
        <v>9.929576009777729E-7</v>
      </c>
      <c r="D172">
        <v>26</v>
      </c>
      <c r="E172" s="2">
        <f>D172/GENERAL!$A$8</f>
        <v>4.6124053835995636E-6</v>
      </c>
      <c r="F172">
        <v>1</v>
      </c>
    </row>
    <row r="173" spans="1:7" x14ac:dyDescent="0.25">
      <c r="A173" t="s">
        <v>272</v>
      </c>
      <c r="B173">
        <v>26</v>
      </c>
      <c r="C173" s="2">
        <f>B173/GENERAL!$A$5</f>
        <v>9.929576009777729E-7</v>
      </c>
      <c r="D173">
        <v>26</v>
      </c>
      <c r="E173" s="2">
        <f>D173/GENERAL!$A$8</f>
        <v>4.6124053835995636E-6</v>
      </c>
      <c r="F173">
        <v>1</v>
      </c>
    </row>
    <row r="174" spans="1:7" x14ac:dyDescent="0.25">
      <c r="A174" t="s">
        <v>85</v>
      </c>
      <c r="B174">
        <v>26</v>
      </c>
      <c r="C174" s="2">
        <f>B174/GENERAL!$A$5</f>
        <v>9.929576009777729E-7</v>
      </c>
      <c r="D174">
        <v>26</v>
      </c>
      <c r="E174" s="2">
        <f>D174/GENERAL!$A$8</f>
        <v>4.6124053835995636E-6</v>
      </c>
      <c r="F174">
        <v>1</v>
      </c>
    </row>
    <row r="175" spans="1:7" x14ac:dyDescent="0.25">
      <c r="A175" t="s">
        <v>191</v>
      </c>
      <c r="B175">
        <v>26</v>
      </c>
      <c r="C175" s="2">
        <f>B175/GENERAL!$A$5</f>
        <v>9.929576009777729E-7</v>
      </c>
      <c r="D175">
        <v>26</v>
      </c>
      <c r="E175" s="2">
        <f>D175/GENERAL!$A$8</f>
        <v>4.6124053835995636E-6</v>
      </c>
      <c r="F175">
        <v>1</v>
      </c>
    </row>
    <row r="176" spans="1:7" x14ac:dyDescent="0.25">
      <c r="A176" t="s">
        <v>289</v>
      </c>
      <c r="B176">
        <v>25</v>
      </c>
      <c r="C176" s="2">
        <f>B176/GENERAL!$A$5</f>
        <v>9.5476692401708934E-7</v>
      </c>
      <c r="D176">
        <v>25</v>
      </c>
      <c r="E176" s="2">
        <f>D176/GENERAL!$A$8</f>
        <v>4.4350051765380421E-6</v>
      </c>
      <c r="F176">
        <v>1</v>
      </c>
      <c r="G176" s="2">
        <f>F176/GENERAL!$A$2</f>
        <v>3.4482758620689655E-2</v>
      </c>
    </row>
    <row r="177" spans="1:7" x14ac:dyDescent="0.25">
      <c r="A177" t="s">
        <v>319</v>
      </c>
      <c r="B177">
        <v>25</v>
      </c>
      <c r="C177" s="2">
        <f>B177/GENERAL!$A$5</f>
        <v>9.5476692401708934E-7</v>
      </c>
      <c r="D177">
        <v>25</v>
      </c>
      <c r="E177" s="2">
        <f>D177/GENERAL!$A$8</f>
        <v>4.4350051765380421E-6</v>
      </c>
      <c r="F177">
        <v>1</v>
      </c>
      <c r="G177" s="2">
        <f>F177/GENERAL!$A$2</f>
        <v>3.4482758620689655E-2</v>
      </c>
    </row>
    <row r="178" spans="1:7" x14ac:dyDescent="0.25">
      <c r="A178" t="s">
        <v>178</v>
      </c>
      <c r="B178">
        <v>25</v>
      </c>
      <c r="C178" s="2">
        <f>B178/GENERAL!$A$5</f>
        <v>9.5476692401708934E-7</v>
      </c>
      <c r="D178">
        <v>25</v>
      </c>
      <c r="E178" s="2">
        <f>D178/GENERAL!$A$8</f>
        <v>4.4350051765380421E-6</v>
      </c>
      <c r="F178">
        <v>1</v>
      </c>
      <c r="G178" s="2">
        <f>F178/GENERAL!$A$2</f>
        <v>3.4482758620689655E-2</v>
      </c>
    </row>
    <row r="179" spans="1:7" x14ac:dyDescent="0.25">
      <c r="A179" t="s">
        <v>194</v>
      </c>
      <c r="B179">
        <v>25</v>
      </c>
      <c r="C179" s="2">
        <f>B179/GENERAL!$A$5</f>
        <v>9.5476692401708934E-7</v>
      </c>
      <c r="D179">
        <v>25</v>
      </c>
      <c r="E179" s="2">
        <f>D179/GENERAL!$A$8</f>
        <v>4.4350051765380421E-6</v>
      </c>
      <c r="F179">
        <v>1</v>
      </c>
      <c r="G179" s="2">
        <f>F179/GENERAL!$A$2</f>
        <v>3.4482758620689655E-2</v>
      </c>
    </row>
    <row r="180" spans="1:7" x14ac:dyDescent="0.25">
      <c r="A180" t="s">
        <v>129</v>
      </c>
      <c r="B180">
        <v>25</v>
      </c>
      <c r="C180" s="2">
        <f>B180/GENERAL!$A$5</f>
        <v>9.5476692401708934E-7</v>
      </c>
      <c r="D180">
        <v>25</v>
      </c>
      <c r="E180" s="2">
        <f>D180/GENERAL!$A$8</f>
        <v>4.4350051765380421E-6</v>
      </c>
      <c r="F180">
        <v>1</v>
      </c>
      <c r="G180" s="2">
        <f>F180/GENERAL!$A$2</f>
        <v>3.4482758620689655E-2</v>
      </c>
    </row>
    <row r="181" spans="1:7" x14ac:dyDescent="0.25">
      <c r="A181" t="s">
        <v>143</v>
      </c>
      <c r="B181">
        <v>23</v>
      </c>
      <c r="C181" s="2">
        <f>B181/GENERAL!$A$5</f>
        <v>8.7838557009572223E-7</v>
      </c>
      <c r="D181">
        <v>1</v>
      </c>
      <c r="E181" s="2">
        <f>D181/GENERAL!$A$8</f>
        <v>1.7740020706152169E-7</v>
      </c>
      <c r="F181">
        <v>1</v>
      </c>
      <c r="G181" s="2">
        <f>F181/GENERAL!$A$2</f>
        <v>3.4482758620689655E-2</v>
      </c>
    </row>
    <row r="182" spans="1:7" x14ac:dyDescent="0.25">
      <c r="A182" t="s">
        <v>124</v>
      </c>
      <c r="B182">
        <v>20</v>
      </c>
      <c r="C182" s="2">
        <f>B182/GENERAL!$A$5</f>
        <v>7.6381353921367156E-7</v>
      </c>
      <c r="D182">
        <v>11</v>
      </c>
      <c r="E182" s="2">
        <f>D182/GENERAL!$A$8</f>
        <v>1.9514022776767384E-6</v>
      </c>
      <c r="F182">
        <v>1</v>
      </c>
      <c r="G182" s="2">
        <f>F182/GENERAL!$A$2</f>
        <v>3.4482758620689655E-2</v>
      </c>
    </row>
    <row r="183" spans="1:7" x14ac:dyDescent="0.25">
      <c r="A183" t="s">
        <v>211</v>
      </c>
      <c r="B183">
        <v>19</v>
      </c>
      <c r="C183" s="2">
        <f>B183/GENERAL!$A$5</f>
        <v>7.25622862252988E-7</v>
      </c>
      <c r="D183">
        <v>19</v>
      </c>
      <c r="E183" s="2">
        <f>D183/GENERAL!$A$8</f>
        <v>3.370603934168912E-6</v>
      </c>
      <c r="F183">
        <v>1</v>
      </c>
      <c r="G183" s="2">
        <f>F183/GENERAL!$A$2</f>
        <v>3.4482758620689655E-2</v>
      </c>
    </row>
    <row r="184" spans="1:7" x14ac:dyDescent="0.25">
      <c r="A184" t="s">
        <v>158</v>
      </c>
      <c r="B184">
        <v>19</v>
      </c>
      <c r="C184" s="2">
        <f>B184/GENERAL!$A$5</f>
        <v>7.25622862252988E-7</v>
      </c>
      <c r="D184">
        <v>19</v>
      </c>
      <c r="E184" s="2">
        <f>D184/GENERAL!$A$8</f>
        <v>3.370603934168912E-6</v>
      </c>
      <c r="F184">
        <v>1</v>
      </c>
      <c r="G184" s="2">
        <f>F184/GENERAL!$A$2</f>
        <v>3.4482758620689655E-2</v>
      </c>
    </row>
    <row r="185" spans="1:7" x14ac:dyDescent="0.25">
      <c r="A185" t="s">
        <v>171</v>
      </c>
      <c r="B185">
        <v>19</v>
      </c>
      <c r="C185" s="2">
        <f>B185/GENERAL!$A$5</f>
        <v>7.25622862252988E-7</v>
      </c>
      <c r="D185">
        <v>19</v>
      </c>
      <c r="E185" s="2">
        <f>D185/GENERAL!$A$8</f>
        <v>3.370603934168912E-6</v>
      </c>
      <c r="F185">
        <v>1</v>
      </c>
      <c r="G185" s="2">
        <f>F185/GENERAL!$A$2</f>
        <v>3.4482758620689655E-2</v>
      </c>
    </row>
    <row r="186" spans="1:7" x14ac:dyDescent="0.25">
      <c r="A186" t="s">
        <v>132</v>
      </c>
      <c r="B186">
        <v>19</v>
      </c>
      <c r="C186" s="2">
        <f>B186/GENERAL!$A$5</f>
        <v>7.25622862252988E-7</v>
      </c>
      <c r="D186">
        <v>19</v>
      </c>
      <c r="E186" s="2">
        <f>D186/GENERAL!$A$8</f>
        <v>3.370603934168912E-6</v>
      </c>
      <c r="F186">
        <v>1</v>
      </c>
      <c r="G186" s="2">
        <f>F186/GENERAL!$A$2</f>
        <v>3.4482758620689655E-2</v>
      </c>
    </row>
    <row r="187" spans="1:7" x14ac:dyDescent="0.25">
      <c r="A187" t="s">
        <v>320</v>
      </c>
      <c r="B187">
        <v>19</v>
      </c>
      <c r="C187" s="2">
        <f>B187/GENERAL!$A$5</f>
        <v>7.25622862252988E-7</v>
      </c>
      <c r="D187">
        <v>19</v>
      </c>
      <c r="E187" s="2">
        <f>D187/GENERAL!$A$8</f>
        <v>3.370603934168912E-6</v>
      </c>
      <c r="F187">
        <v>1</v>
      </c>
      <c r="G187" s="2">
        <f>F187/GENERAL!$A$2</f>
        <v>3.4482758620689655E-2</v>
      </c>
    </row>
    <row r="188" spans="1:7" x14ac:dyDescent="0.25">
      <c r="A188" t="s">
        <v>217</v>
      </c>
      <c r="B188">
        <v>19</v>
      </c>
      <c r="C188" s="2">
        <f>B188/GENERAL!$A$5</f>
        <v>7.25622862252988E-7</v>
      </c>
      <c r="D188">
        <v>19</v>
      </c>
      <c r="E188" s="2">
        <f>D188/GENERAL!$A$8</f>
        <v>3.370603934168912E-6</v>
      </c>
      <c r="F188">
        <v>1</v>
      </c>
      <c r="G188" s="2">
        <f>F188/GENERAL!$A$2</f>
        <v>3.4482758620689655E-2</v>
      </c>
    </row>
    <row r="189" spans="1:7" x14ac:dyDescent="0.25">
      <c r="A189" t="s">
        <v>246</v>
      </c>
      <c r="B189">
        <v>19</v>
      </c>
      <c r="C189" s="2">
        <f>B189/GENERAL!$A$5</f>
        <v>7.25622862252988E-7</v>
      </c>
      <c r="D189">
        <v>19</v>
      </c>
      <c r="E189" s="2">
        <f>D189/GENERAL!$A$8</f>
        <v>3.370603934168912E-6</v>
      </c>
      <c r="F189">
        <v>1</v>
      </c>
      <c r="G189" s="2">
        <f>F189/GENERAL!$A$2</f>
        <v>3.4482758620689655E-2</v>
      </c>
    </row>
    <row r="190" spans="1:7" x14ac:dyDescent="0.25">
      <c r="A190" t="s">
        <v>84</v>
      </c>
      <c r="B190">
        <v>19</v>
      </c>
      <c r="C190" s="2">
        <f>B190/GENERAL!$A$5</f>
        <v>7.25622862252988E-7</v>
      </c>
      <c r="D190">
        <v>19</v>
      </c>
      <c r="E190" s="2">
        <f>D190/GENERAL!$A$8</f>
        <v>3.370603934168912E-6</v>
      </c>
      <c r="F190">
        <v>1</v>
      </c>
      <c r="G190" s="2">
        <f>F190/GENERAL!$A$2</f>
        <v>3.4482758620689655E-2</v>
      </c>
    </row>
    <row r="191" spans="1:7" x14ac:dyDescent="0.25">
      <c r="A191" t="s">
        <v>125</v>
      </c>
      <c r="B191">
        <v>19</v>
      </c>
      <c r="C191" s="2">
        <f>B191/GENERAL!$A$5</f>
        <v>7.25622862252988E-7</v>
      </c>
      <c r="D191">
        <v>19</v>
      </c>
      <c r="E191" s="2">
        <f>D191/GENERAL!$A$8</f>
        <v>3.370603934168912E-6</v>
      </c>
      <c r="F191">
        <v>1</v>
      </c>
      <c r="G191" s="2">
        <f>F191/GENERAL!$A$2</f>
        <v>3.4482758620689655E-2</v>
      </c>
    </row>
    <row r="192" spans="1:7" x14ac:dyDescent="0.25">
      <c r="A192" t="s">
        <v>251</v>
      </c>
      <c r="B192">
        <v>18</v>
      </c>
      <c r="C192" s="2">
        <f>B192/GENERAL!$A$5</f>
        <v>6.8743218529230434E-7</v>
      </c>
      <c r="D192">
        <v>18</v>
      </c>
      <c r="E192" s="2">
        <f>D192/GENERAL!$A$8</f>
        <v>3.1932037271073905E-6</v>
      </c>
      <c r="F192">
        <v>1</v>
      </c>
      <c r="G192" s="2">
        <f>F192/GENERAL!$A$2</f>
        <v>3.4482758620689655E-2</v>
      </c>
    </row>
    <row r="193" spans="1:7" x14ac:dyDescent="0.25">
      <c r="A193" t="s">
        <v>156</v>
      </c>
      <c r="B193">
        <v>17</v>
      </c>
      <c r="C193" s="2">
        <f>B193/GENERAL!$A$5</f>
        <v>6.4924150833162078E-7</v>
      </c>
      <c r="D193">
        <v>17</v>
      </c>
      <c r="E193" s="2">
        <f>D193/GENERAL!$A$8</f>
        <v>3.0158035200458686E-6</v>
      </c>
      <c r="F193">
        <v>1</v>
      </c>
      <c r="G193" s="2">
        <f>F193/GENERAL!$A$2</f>
        <v>3.4482758620689655E-2</v>
      </c>
    </row>
    <row r="194" spans="1:7" x14ac:dyDescent="0.25">
      <c r="A194" t="s">
        <v>262</v>
      </c>
      <c r="B194">
        <v>17</v>
      </c>
      <c r="C194" s="2">
        <f>B194/GENERAL!$A$5</f>
        <v>6.4924150833162078E-7</v>
      </c>
      <c r="D194">
        <v>17</v>
      </c>
      <c r="E194" s="2">
        <f>D194/GENERAL!$A$8</f>
        <v>3.0158035200458686E-6</v>
      </c>
      <c r="F194">
        <v>1</v>
      </c>
      <c r="G194" s="2">
        <f>F194/GENERAL!$A$2</f>
        <v>3.4482758620689655E-2</v>
      </c>
    </row>
    <row r="195" spans="1:7" x14ac:dyDescent="0.25">
      <c r="A195" t="s">
        <v>306</v>
      </c>
      <c r="B195">
        <v>17</v>
      </c>
      <c r="C195" s="2">
        <f>B195/GENERAL!$A$5</f>
        <v>6.4924150833162078E-7</v>
      </c>
      <c r="D195">
        <v>17</v>
      </c>
      <c r="E195" s="2">
        <f>D195/GENERAL!$A$8</f>
        <v>3.0158035200458686E-6</v>
      </c>
      <c r="F195">
        <v>1</v>
      </c>
      <c r="G195" s="2">
        <f>F195/GENERAL!$A$2</f>
        <v>3.4482758620689655E-2</v>
      </c>
    </row>
    <row r="196" spans="1:7" x14ac:dyDescent="0.25">
      <c r="A196" t="s">
        <v>271</v>
      </c>
      <c r="B196">
        <v>17</v>
      </c>
      <c r="C196" s="2">
        <f>B196/GENERAL!$A$5</f>
        <v>6.4924150833162078E-7</v>
      </c>
      <c r="D196">
        <v>17</v>
      </c>
      <c r="E196" s="2">
        <f>D196/GENERAL!$A$8</f>
        <v>3.0158035200458686E-6</v>
      </c>
      <c r="F196">
        <v>1</v>
      </c>
      <c r="G196" s="2">
        <f>F196/GENERAL!$A$2</f>
        <v>3.4482758620689655E-2</v>
      </c>
    </row>
    <row r="197" spans="1:7" x14ac:dyDescent="0.25">
      <c r="A197" t="s">
        <v>239</v>
      </c>
      <c r="B197">
        <v>17</v>
      </c>
      <c r="C197" s="2">
        <f>B197/GENERAL!$A$5</f>
        <v>6.4924150833162078E-7</v>
      </c>
      <c r="D197">
        <v>17</v>
      </c>
      <c r="E197" s="2">
        <f>D197/GENERAL!$A$8</f>
        <v>3.0158035200458686E-6</v>
      </c>
      <c r="F197">
        <v>1</v>
      </c>
      <c r="G197" s="2">
        <f>F197/GENERAL!$A$2</f>
        <v>3.4482758620689655E-2</v>
      </c>
    </row>
    <row r="198" spans="1:7" x14ac:dyDescent="0.25">
      <c r="A198" t="s">
        <v>276</v>
      </c>
      <c r="B198">
        <v>16</v>
      </c>
      <c r="C198" s="2">
        <f>B198/GENERAL!$A$5</f>
        <v>6.1105083137093723E-7</v>
      </c>
      <c r="D198">
        <v>16</v>
      </c>
      <c r="E198" s="2">
        <f>D198/GENERAL!$A$8</f>
        <v>2.8384033129843471E-6</v>
      </c>
      <c r="F198">
        <v>1</v>
      </c>
      <c r="G198" s="2">
        <f>F198/GENERAL!$A$2</f>
        <v>3.4482758620689655E-2</v>
      </c>
    </row>
    <row r="199" spans="1:7" x14ac:dyDescent="0.25">
      <c r="A199" t="s">
        <v>92</v>
      </c>
      <c r="B199">
        <v>16</v>
      </c>
      <c r="C199" s="2">
        <f>B199/GENERAL!$A$5</f>
        <v>6.1105083137093723E-7</v>
      </c>
      <c r="D199">
        <v>16</v>
      </c>
      <c r="E199" s="2">
        <f>D199/GENERAL!$A$8</f>
        <v>2.8384033129843471E-6</v>
      </c>
      <c r="F199">
        <v>1</v>
      </c>
      <c r="G199" s="2">
        <f>F199/GENERAL!$A$2</f>
        <v>3.4482758620689655E-2</v>
      </c>
    </row>
    <row r="200" spans="1:7" x14ac:dyDescent="0.25">
      <c r="A200" t="s">
        <v>328</v>
      </c>
      <c r="B200">
        <v>16</v>
      </c>
      <c r="C200" s="2">
        <f>B200/GENERAL!$A$5</f>
        <v>6.1105083137093723E-7</v>
      </c>
      <c r="D200">
        <v>16</v>
      </c>
      <c r="E200" s="2">
        <f>D200/GENERAL!$A$8</f>
        <v>2.8384033129843471E-6</v>
      </c>
      <c r="F200">
        <v>1</v>
      </c>
      <c r="G200" s="2">
        <f>F200/GENERAL!$A$2</f>
        <v>3.4482758620689655E-2</v>
      </c>
    </row>
    <row r="201" spans="1:7" x14ac:dyDescent="0.25">
      <c r="A201" t="s">
        <v>309</v>
      </c>
      <c r="B201">
        <v>16</v>
      </c>
      <c r="C201" s="2">
        <f>B201/GENERAL!$A$5</f>
        <v>6.1105083137093723E-7</v>
      </c>
      <c r="D201">
        <v>16</v>
      </c>
      <c r="E201" s="2">
        <f>D201/GENERAL!$A$8</f>
        <v>2.8384033129843471E-6</v>
      </c>
      <c r="F201">
        <v>1</v>
      </c>
      <c r="G201" s="2">
        <f>F201/GENERAL!$A$2</f>
        <v>3.4482758620689655E-2</v>
      </c>
    </row>
    <row r="202" spans="1:7" x14ac:dyDescent="0.25">
      <c r="A202" t="s">
        <v>147</v>
      </c>
      <c r="B202">
        <v>16</v>
      </c>
      <c r="C202" s="2">
        <f>B202/GENERAL!$A$5</f>
        <v>6.1105083137093723E-7</v>
      </c>
      <c r="D202">
        <v>16</v>
      </c>
      <c r="E202" s="2">
        <f>D202/GENERAL!$A$8</f>
        <v>2.8384033129843471E-6</v>
      </c>
      <c r="F202">
        <v>1</v>
      </c>
      <c r="G202" s="2">
        <f>F202/GENERAL!$A$2</f>
        <v>3.4482758620689655E-2</v>
      </c>
    </row>
    <row r="203" spans="1:7" x14ac:dyDescent="0.25">
      <c r="A203" t="s">
        <v>157</v>
      </c>
      <c r="B203">
        <v>16</v>
      </c>
      <c r="C203" s="2">
        <f>B203/GENERAL!$A$5</f>
        <v>6.1105083137093723E-7</v>
      </c>
      <c r="D203">
        <v>16</v>
      </c>
      <c r="E203" s="2">
        <f>D203/GENERAL!$A$8</f>
        <v>2.8384033129843471E-6</v>
      </c>
      <c r="F203">
        <v>1</v>
      </c>
      <c r="G203" s="2">
        <f>F203/GENERAL!$A$2</f>
        <v>3.4482758620689655E-2</v>
      </c>
    </row>
    <row r="204" spans="1:7" x14ac:dyDescent="0.25">
      <c r="A204" t="s">
        <v>293</v>
      </c>
      <c r="B204">
        <v>16</v>
      </c>
      <c r="C204" s="2">
        <f>B204/GENERAL!$A$5</f>
        <v>6.1105083137093723E-7</v>
      </c>
      <c r="D204">
        <v>16</v>
      </c>
      <c r="E204" s="2">
        <f>D204/GENERAL!$A$8</f>
        <v>2.8384033129843471E-6</v>
      </c>
      <c r="F204">
        <v>1</v>
      </c>
      <c r="G204" s="2">
        <f>F204/GENERAL!$A$2</f>
        <v>3.4482758620689655E-2</v>
      </c>
    </row>
    <row r="205" spans="1:7" x14ac:dyDescent="0.25">
      <c r="A205" t="s">
        <v>149</v>
      </c>
      <c r="B205">
        <v>15</v>
      </c>
      <c r="C205" s="2">
        <f>B205/GENERAL!$A$5</f>
        <v>5.7286015441025367E-7</v>
      </c>
      <c r="D205">
        <v>15</v>
      </c>
      <c r="E205" s="2">
        <f>D205/GENERAL!$A$8</f>
        <v>2.6610031059228252E-6</v>
      </c>
      <c r="F205">
        <v>1</v>
      </c>
      <c r="G205" s="2">
        <f>F205/GENERAL!$A$2</f>
        <v>3.4482758620689655E-2</v>
      </c>
    </row>
    <row r="206" spans="1:7" x14ac:dyDescent="0.25">
      <c r="A206" t="s">
        <v>95</v>
      </c>
      <c r="B206">
        <v>15</v>
      </c>
      <c r="C206" s="2">
        <f>B206/GENERAL!$A$5</f>
        <v>5.7286015441025367E-7</v>
      </c>
      <c r="D206">
        <v>15</v>
      </c>
      <c r="E206" s="2">
        <f>D206/GENERAL!$A$8</f>
        <v>2.6610031059228252E-6</v>
      </c>
      <c r="F206">
        <v>1</v>
      </c>
      <c r="G206" s="2">
        <f>F206/GENERAL!$A$2</f>
        <v>3.4482758620689655E-2</v>
      </c>
    </row>
    <row r="207" spans="1:7" x14ac:dyDescent="0.25">
      <c r="A207" t="s">
        <v>138</v>
      </c>
      <c r="B207">
        <v>15</v>
      </c>
      <c r="C207" s="2">
        <f>B207/GENERAL!$A$5</f>
        <v>5.7286015441025367E-7</v>
      </c>
      <c r="D207">
        <v>15</v>
      </c>
      <c r="E207" s="2">
        <f>D207/GENERAL!$A$8</f>
        <v>2.6610031059228252E-6</v>
      </c>
      <c r="F207">
        <v>1</v>
      </c>
      <c r="G207" s="2">
        <f>F207/GENERAL!$A$2</f>
        <v>3.4482758620689655E-2</v>
      </c>
    </row>
    <row r="208" spans="1:7" x14ac:dyDescent="0.25">
      <c r="A208" t="s">
        <v>219</v>
      </c>
      <c r="B208">
        <v>15</v>
      </c>
      <c r="C208" s="2">
        <f>B208/GENERAL!$A$5</f>
        <v>5.7286015441025367E-7</v>
      </c>
      <c r="D208">
        <v>15</v>
      </c>
      <c r="E208" s="2">
        <f>D208/GENERAL!$A$8</f>
        <v>2.6610031059228252E-6</v>
      </c>
      <c r="F208">
        <v>1</v>
      </c>
      <c r="G208" s="2">
        <f>F208/GENERAL!$A$2</f>
        <v>3.4482758620689655E-2</v>
      </c>
    </row>
    <row r="209" spans="1:7" x14ac:dyDescent="0.25">
      <c r="A209" t="s">
        <v>332</v>
      </c>
      <c r="B209">
        <v>10</v>
      </c>
      <c r="C209" s="2">
        <f>B209/GENERAL!$A$5</f>
        <v>3.8190676960683578E-7</v>
      </c>
      <c r="D209">
        <v>10</v>
      </c>
      <c r="E209" s="2">
        <f>D209/GENERAL!$A$8</f>
        <v>1.7740020706152167E-6</v>
      </c>
      <c r="F209">
        <v>2</v>
      </c>
      <c r="G209" s="2">
        <f>F209/GENERAL!$A$2</f>
        <v>6.8965517241379309E-2</v>
      </c>
    </row>
    <row r="210" spans="1:7" x14ac:dyDescent="0.25">
      <c r="A210" t="s">
        <v>177</v>
      </c>
      <c r="B210">
        <v>10</v>
      </c>
      <c r="C210" s="2">
        <f>B210/GENERAL!$A$5</f>
        <v>3.8190676960683578E-7</v>
      </c>
      <c r="D210">
        <v>10</v>
      </c>
      <c r="E210" s="2">
        <f>D210/GENERAL!$A$8</f>
        <v>1.7740020706152167E-6</v>
      </c>
      <c r="F210">
        <v>1</v>
      </c>
      <c r="G210" s="2">
        <f>F210/GENERAL!$A$2</f>
        <v>3.4482758620689655E-2</v>
      </c>
    </row>
    <row r="211" spans="1:7" x14ac:dyDescent="0.25">
      <c r="A211" t="s">
        <v>287</v>
      </c>
      <c r="B211">
        <v>10</v>
      </c>
      <c r="C211" s="2">
        <f>B211/GENERAL!$A$5</f>
        <v>3.8190676960683578E-7</v>
      </c>
      <c r="D211">
        <v>10</v>
      </c>
      <c r="E211" s="2">
        <f>D211/GENERAL!$A$8</f>
        <v>1.7740020706152167E-6</v>
      </c>
      <c r="F211">
        <v>1</v>
      </c>
      <c r="G211" s="2">
        <f>F211/GENERAL!$A$2</f>
        <v>3.4482758620689655E-2</v>
      </c>
    </row>
    <row r="212" spans="1:7" x14ac:dyDescent="0.25">
      <c r="A212" t="s">
        <v>252</v>
      </c>
      <c r="B212">
        <v>10</v>
      </c>
      <c r="C212" s="2">
        <f>B212/GENERAL!$A$5</f>
        <v>3.8190676960683578E-7</v>
      </c>
      <c r="D212">
        <v>10</v>
      </c>
      <c r="E212" s="2">
        <f>D212/GENERAL!$A$8</f>
        <v>1.7740020706152167E-6</v>
      </c>
      <c r="F212">
        <v>1</v>
      </c>
      <c r="G212" s="2">
        <f>F212/GENERAL!$A$2</f>
        <v>3.4482758620689655E-2</v>
      </c>
    </row>
    <row r="213" spans="1:7" x14ac:dyDescent="0.25">
      <c r="A213" t="s">
        <v>195</v>
      </c>
      <c r="B213">
        <v>10</v>
      </c>
      <c r="C213" s="2">
        <f>B213/GENERAL!$A$5</f>
        <v>3.8190676960683578E-7</v>
      </c>
      <c r="D213">
        <v>10</v>
      </c>
      <c r="E213" s="2">
        <f>D213/GENERAL!$A$8</f>
        <v>1.7740020706152167E-6</v>
      </c>
      <c r="F213">
        <v>1</v>
      </c>
      <c r="G213" s="2">
        <f>F213/GENERAL!$A$2</f>
        <v>3.4482758620689655E-2</v>
      </c>
    </row>
    <row r="214" spans="1:7" x14ac:dyDescent="0.25">
      <c r="A214" t="s">
        <v>322</v>
      </c>
      <c r="B214">
        <v>9</v>
      </c>
      <c r="C214" s="2">
        <f>B214/GENERAL!$A$5</f>
        <v>3.4371609264615217E-7</v>
      </c>
      <c r="D214">
        <v>9</v>
      </c>
      <c r="E214" s="2">
        <f>D214/GENERAL!$A$8</f>
        <v>1.5966018635536952E-6</v>
      </c>
      <c r="F214">
        <v>1</v>
      </c>
      <c r="G214" s="2">
        <f>F214/GENERAL!$A$2</f>
        <v>3.4482758620689655E-2</v>
      </c>
    </row>
    <row r="215" spans="1:7" x14ac:dyDescent="0.25">
      <c r="A215" t="s">
        <v>240</v>
      </c>
      <c r="B215">
        <v>9</v>
      </c>
      <c r="C215" s="2">
        <f>B215/GENERAL!$A$5</f>
        <v>3.4371609264615217E-7</v>
      </c>
      <c r="D215">
        <v>9</v>
      </c>
      <c r="E215" s="2">
        <f>D215/GENERAL!$A$8</f>
        <v>1.5966018635536952E-6</v>
      </c>
      <c r="F215">
        <v>1</v>
      </c>
      <c r="G215" s="2">
        <f>F215/GENERAL!$A$2</f>
        <v>3.4482758620689655E-2</v>
      </c>
    </row>
    <row r="216" spans="1:7" x14ac:dyDescent="0.25">
      <c r="A216" t="s">
        <v>321</v>
      </c>
      <c r="B216">
        <v>8</v>
      </c>
      <c r="C216" s="2">
        <f>B216/GENERAL!$A$5</f>
        <v>3.0552541568546861E-7</v>
      </c>
      <c r="D216">
        <v>8</v>
      </c>
      <c r="E216" s="2">
        <f>D216/GENERAL!$A$8</f>
        <v>1.4192016564921736E-6</v>
      </c>
      <c r="F216">
        <v>2</v>
      </c>
      <c r="G216" s="2">
        <f>F216/GENERAL!$A$2</f>
        <v>6.8965517241379309E-2</v>
      </c>
    </row>
    <row r="217" spans="1:7" x14ac:dyDescent="0.25">
      <c r="A217" t="s">
        <v>301</v>
      </c>
      <c r="B217">
        <v>8</v>
      </c>
      <c r="C217" s="2">
        <f>B217/GENERAL!$A$5</f>
        <v>3.0552541568546861E-7</v>
      </c>
      <c r="D217">
        <v>8</v>
      </c>
      <c r="E217" s="2">
        <f>D217/GENERAL!$A$8</f>
        <v>1.4192016564921736E-6</v>
      </c>
      <c r="F217">
        <v>2</v>
      </c>
      <c r="G217" s="2">
        <f>F217/GENERAL!$A$2</f>
        <v>6.8965517241379309E-2</v>
      </c>
    </row>
    <row r="218" spans="1:7" x14ac:dyDescent="0.25">
      <c r="A218" t="s">
        <v>101</v>
      </c>
      <c r="B218">
        <v>8</v>
      </c>
      <c r="C218" s="2">
        <f>B218/GENERAL!$A$5</f>
        <v>3.0552541568546861E-7</v>
      </c>
      <c r="D218">
        <v>8</v>
      </c>
      <c r="E218" s="2">
        <f>D218/GENERAL!$A$8</f>
        <v>1.4192016564921736E-6</v>
      </c>
      <c r="F218">
        <v>2</v>
      </c>
      <c r="G218" s="2">
        <f>F218/GENERAL!$A$2</f>
        <v>6.8965517241379309E-2</v>
      </c>
    </row>
    <row r="219" spans="1:7" x14ac:dyDescent="0.25">
      <c r="A219" t="s">
        <v>88</v>
      </c>
      <c r="B219">
        <v>8</v>
      </c>
      <c r="C219" s="2">
        <f>B219/GENERAL!$A$5</f>
        <v>3.0552541568546861E-7</v>
      </c>
      <c r="D219">
        <v>8</v>
      </c>
      <c r="E219" s="2">
        <f>D219/GENERAL!$A$8</f>
        <v>1.4192016564921736E-6</v>
      </c>
      <c r="F219">
        <v>2</v>
      </c>
      <c r="G219" s="2">
        <f>F219/GENERAL!$A$2</f>
        <v>6.8965517241379309E-2</v>
      </c>
    </row>
    <row r="220" spans="1:7" x14ac:dyDescent="0.25">
      <c r="A220" t="s">
        <v>106</v>
      </c>
      <c r="B220">
        <v>7</v>
      </c>
      <c r="C220" s="2">
        <f>B220/GENERAL!$A$5</f>
        <v>2.6733473872478506E-7</v>
      </c>
      <c r="D220">
        <v>7</v>
      </c>
      <c r="E220" s="2">
        <f>D220/GENERAL!$A$8</f>
        <v>1.2418014494306519E-6</v>
      </c>
      <c r="F220">
        <v>1</v>
      </c>
      <c r="G220" s="2">
        <f>F220/GENERAL!$A$2</f>
        <v>3.4482758620689655E-2</v>
      </c>
    </row>
    <row r="221" spans="1:7" x14ac:dyDescent="0.25">
      <c r="A221" t="s">
        <v>130</v>
      </c>
      <c r="B221">
        <v>7</v>
      </c>
      <c r="C221" s="2">
        <f>B221/GENERAL!$A$5</f>
        <v>2.6733473872478506E-7</v>
      </c>
      <c r="D221">
        <v>7</v>
      </c>
      <c r="E221" s="2">
        <f>D221/GENERAL!$A$8</f>
        <v>1.2418014494306519E-6</v>
      </c>
      <c r="F221">
        <v>1</v>
      </c>
      <c r="G221" s="2">
        <f>F221/GENERAL!$A$2</f>
        <v>3.4482758620689655E-2</v>
      </c>
    </row>
    <row r="222" spans="1:7" x14ac:dyDescent="0.25">
      <c r="A222" t="s">
        <v>100</v>
      </c>
      <c r="B222">
        <v>7</v>
      </c>
      <c r="C222" s="2">
        <f>B222/GENERAL!$A$5</f>
        <v>2.6733473872478506E-7</v>
      </c>
      <c r="D222">
        <v>7</v>
      </c>
      <c r="E222" s="2">
        <f>D222/GENERAL!$A$8</f>
        <v>1.2418014494306519E-6</v>
      </c>
      <c r="F222">
        <v>1</v>
      </c>
      <c r="G222" s="2">
        <f>F222/GENERAL!$A$2</f>
        <v>3.4482758620689655E-2</v>
      </c>
    </row>
    <row r="223" spans="1:7" x14ac:dyDescent="0.25">
      <c r="A223" t="s">
        <v>270</v>
      </c>
      <c r="B223">
        <v>7</v>
      </c>
      <c r="C223" s="2">
        <f>B223/GENERAL!$A$5</f>
        <v>2.6733473872478506E-7</v>
      </c>
      <c r="D223">
        <v>7</v>
      </c>
      <c r="E223" s="2">
        <f>D223/GENERAL!$A$8</f>
        <v>1.2418014494306519E-6</v>
      </c>
      <c r="F223">
        <v>1</v>
      </c>
      <c r="G223" s="2">
        <f>F223/GENERAL!$A$2</f>
        <v>3.4482758620689655E-2</v>
      </c>
    </row>
    <row r="224" spans="1:7" x14ac:dyDescent="0.25">
      <c r="A224" t="s">
        <v>280</v>
      </c>
      <c r="B224">
        <v>7</v>
      </c>
      <c r="C224" s="2">
        <f>B224/GENERAL!$A$5</f>
        <v>2.6733473872478506E-7</v>
      </c>
      <c r="D224">
        <v>4</v>
      </c>
      <c r="E224" s="2">
        <f>D224/GENERAL!$A$8</f>
        <v>7.0960082824608678E-7</v>
      </c>
      <c r="F224">
        <v>1</v>
      </c>
      <c r="G224" s="2">
        <f>F224/GENERAL!$A$2</f>
        <v>3.4482758620689655E-2</v>
      </c>
    </row>
    <row r="225" spans="1:7" x14ac:dyDescent="0.25">
      <c r="A225" t="s">
        <v>108</v>
      </c>
      <c r="B225">
        <v>6</v>
      </c>
      <c r="C225" s="2">
        <f>B225/GENERAL!$A$5</f>
        <v>2.2914406176410145E-7</v>
      </c>
      <c r="D225">
        <v>6</v>
      </c>
      <c r="E225" s="2">
        <f>D225/GENERAL!$A$8</f>
        <v>1.0644012423691302E-6</v>
      </c>
      <c r="F225">
        <v>1</v>
      </c>
      <c r="G225" s="2">
        <f>F225/GENERAL!$A$2</f>
        <v>3.4482758620689655E-2</v>
      </c>
    </row>
    <row r="226" spans="1:7" x14ac:dyDescent="0.25">
      <c r="A226" t="s">
        <v>202</v>
      </c>
      <c r="B226">
        <v>6</v>
      </c>
      <c r="C226" s="2">
        <f>B226/GENERAL!$A$5</f>
        <v>2.2914406176410145E-7</v>
      </c>
      <c r="D226">
        <v>6</v>
      </c>
      <c r="E226" s="2">
        <f>D226/GENERAL!$A$8</f>
        <v>1.0644012423691302E-6</v>
      </c>
      <c r="F226">
        <v>1</v>
      </c>
      <c r="G226" s="2">
        <f>F226/GENERAL!$A$2</f>
        <v>3.4482758620689655E-2</v>
      </c>
    </row>
    <row r="227" spans="1:7" x14ac:dyDescent="0.25">
      <c r="A227" t="s">
        <v>141</v>
      </c>
      <c r="B227">
        <v>6</v>
      </c>
      <c r="C227" s="2">
        <f>B227/GENERAL!$A$5</f>
        <v>2.2914406176410145E-7</v>
      </c>
      <c r="D227">
        <v>6</v>
      </c>
      <c r="E227" s="2">
        <f>D227/GENERAL!$A$8</f>
        <v>1.0644012423691302E-6</v>
      </c>
      <c r="F227">
        <v>1</v>
      </c>
      <c r="G227" s="2">
        <f>F227/GENERAL!$A$2</f>
        <v>3.4482758620689655E-2</v>
      </c>
    </row>
    <row r="228" spans="1:7" x14ac:dyDescent="0.25">
      <c r="A228" t="s">
        <v>223</v>
      </c>
      <c r="B228">
        <v>6</v>
      </c>
      <c r="C228" s="2">
        <f>B228/GENERAL!$A$5</f>
        <v>2.2914406176410145E-7</v>
      </c>
      <c r="D228">
        <v>6</v>
      </c>
      <c r="E228" s="2">
        <f>D228/GENERAL!$A$8</f>
        <v>1.0644012423691302E-6</v>
      </c>
      <c r="F228">
        <v>1</v>
      </c>
      <c r="G228" s="2">
        <f>F228/GENERAL!$A$2</f>
        <v>3.4482758620689655E-2</v>
      </c>
    </row>
    <row r="229" spans="1:7" x14ac:dyDescent="0.25">
      <c r="A229" t="s">
        <v>307</v>
      </c>
      <c r="B229">
        <v>6</v>
      </c>
      <c r="C229" s="2">
        <f>B229/GENERAL!$A$5</f>
        <v>2.2914406176410145E-7</v>
      </c>
      <c r="D229">
        <v>6</v>
      </c>
      <c r="E229" s="2">
        <f>D229/GENERAL!$A$8</f>
        <v>1.0644012423691302E-6</v>
      </c>
      <c r="F229">
        <v>2</v>
      </c>
      <c r="G229" s="2">
        <f>F229/GENERAL!$A$2</f>
        <v>6.8965517241379309E-2</v>
      </c>
    </row>
    <row r="230" spans="1:7" x14ac:dyDescent="0.25">
      <c r="A230" t="s">
        <v>122</v>
      </c>
      <c r="B230">
        <v>6</v>
      </c>
      <c r="C230" s="2">
        <f>B230/GENERAL!$A$5</f>
        <v>2.2914406176410145E-7</v>
      </c>
      <c r="D230">
        <v>6</v>
      </c>
      <c r="E230" s="2">
        <f>D230/GENERAL!$A$8</f>
        <v>1.0644012423691302E-6</v>
      </c>
      <c r="F230">
        <v>2</v>
      </c>
      <c r="G230" s="2">
        <f>F230/GENERAL!$A$2</f>
        <v>6.8965517241379309E-2</v>
      </c>
    </row>
    <row r="231" spans="1:7" x14ac:dyDescent="0.25">
      <c r="A231" t="s">
        <v>266</v>
      </c>
      <c r="B231">
        <v>5</v>
      </c>
      <c r="C231" s="2">
        <f>B231/GENERAL!$A$5</f>
        <v>1.9095338480341789E-7</v>
      </c>
      <c r="D231">
        <v>5</v>
      </c>
      <c r="E231" s="2">
        <f>D231/GENERAL!$A$8</f>
        <v>8.8700103530760836E-7</v>
      </c>
      <c r="F231">
        <v>1</v>
      </c>
      <c r="G231" s="2">
        <f>F231/GENERAL!$A$2</f>
        <v>3.4482758620689655E-2</v>
      </c>
    </row>
    <row r="232" spans="1:7" x14ac:dyDescent="0.25">
      <c r="A232" t="s">
        <v>111</v>
      </c>
      <c r="B232">
        <v>5</v>
      </c>
      <c r="C232" s="2">
        <f>B232/GENERAL!$A$5</f>
        <v>1.9095338480341789E-7</v>
      </c>
      <c r="D232">
        <v>5</v>
      </c>
      <c r="E232" s="2">
        <f>D232/GENERAL!$A$8</f>
        <v>8.8700103530760836E-7</v>
      </c>
      <c r="F232">
        <v>1</v>
      </c>
      <c r="G232" s="2">
        <f>F232/GENERAL!$A$2</f>
        <v>3.4482758620689655E-2</v>
      </c>
    </row>
    <row r="233" spans="1:7" x14ac:dyDescent="0.25">
      <c r="A233" t="s">
        <v>140</v>
      </c>
      <c r="B233">
        <v>5</v>
      </c>
      <c r="C233" s="2">
        <f>B233/GENERAL!$A$5</f>
        <v>1.9095338480341789E-7</v>
      </c>
      <c r="D233">
        <v>5</v>
      </c>
      <c r="E233" s="2">
        <f>D233/GENERAL!$A$8</f>
        <v>8.8700103530760836E-7</v>
      </c>
      <c r="F233">
        <v>1</v>
      </c>
      <c r="G233" s="2">
        <f>F233/GENERAL!$A$2</f>
        <v>3.4482758620689655E-2</v>
      </c>
    </row>
    <row r="234" spans="1:7" x14ac:dyDescent="0.25">
      <c r="A234" t="s">
        <v>299</v>
      </c>
      <c r="B234">
        <v>5</v>
      </c>
      <c r="C234" s="2">
        <f>B234/GENERAL!$A$5</f>
        <v>1.9095338480341789E-7</v>
      </c>
      <c r="D234">
        <v>5</v>
      </c>
      <c r="E234" s="2">
        <f>D234/GENERAL!$A$8</f>
        <v>8.8700103530760836E-7</v>
      </c>
      <c r="F234">
        <v>1</v>
      </c>
      <c r="G234" s="2">
        <f>F234/GENERAL!$A$2</f>
        <v>3.4482758620689655E-2</v>
      </c>
    </row>
    <row r="235" spans="1:7" x14ac:dyDescent="0.25">
      <c r="A235" t="s">
        <v>326</v>
      </c>
      <c r="B235">
        <v>5</v>
      </c>
      <c r="C235" s="2">
        <f>B235/GENERAL!$A$5</f>
        <v>1.9095338480341789E-7</v>
      </c>
      <c r="D235">
        <v>5</v>
      </c>
      <c r="E235" s="2">
        <f>D235/GENERAL!$A$8</f>
        <v>8.8700103530760836E-7</v>
      </c>
      <c r="F235">
        <v>1</v>
      </c>
      <c r="G235" s="2">
        <f>F235/GENERAL!$A$2</f>
        <v>3.4482758620689655E-2</v>
      </c>
    </row>
    <row r="236" spans="1:7" x14ac:dyDescent="0.25">
      <c r="A236" t="s">
        <v>105</v>
      </c>
      <c r="B236">
        <v>4</v>
      </c>
      <c r="C236" s="2">
        <f>B236/GENERAL!$A$5</f>
        <v>1.5276270784273431E-7</v>
      </c>
      <c r="D236">
        <v>4</v>
      </c>
      <c r="E236" s="2">
        <f>D236/GENERAL!$A$8</f>
        <v>7.0960082824608678E-7</v>
      </c>
      <c r="F236">
        <v>1</v>
      </c>
      <c r="G236" s="2">
        <f>F236/GENERAL!$A$2</f>
        <v>3.4482758620689655E-2</v>
      </c>
    </row>
    <row r="237" spans="1:7" x14ac:dyDescent="0.25">
      <c r="A237" t="s">
        <v>116</v>
      </c>
      <c r="B237">
        <v>4</v>
      </c>
      <c r="C237" s="2">
        <f>B237/GENERAL!$A$5</f>
        <v>1.5276270784273431E-7</v>
      </c>
      <c r="D237">
        <v>4</v>
      </c>
      <c r="E237" s="2">
        <f>D237/GENERAL!$A$8</f>
        <v>7.0960082824608678E-7</v>
      </c>
      <c r="F237">
        <v>1</v>
      </c>
      <c r="G237" s="2">
        <f>F237/GENERAL!$A$2</f>
        <v>3.4482758620689655E-2</v>
      </c>
    </row>
    <row r="238" spans="1:7" x14ac:dyDescent="0.25">
      <c r="A238" t="s">
        <v>86</v>
      </c>
      <c r="B238">
        <v>3</v>
      </c>
      <c r="C238" s="2">
        <f>B238/GENERAL!$A$5</f>
        <v>1.1457203088205072E-7</v>
      </c>
      <c r="D238">
        <v>3</v>
      </c>
      <c r="E238" s="2">
        <f>D238/GENERAL!$A$8</f>
        <v>5.3220062118456508E-7</v>
      </c>
      <c r="F238">
        <v>1</v>
      </c>
      <c r="G238" s="2">
        <f>F238/GENERAL!$A$2</f>
        <v>3.4482758620689655E-2</v>
      </c>
    </row>
    <row r="239" spans="1:7" x14ac:dyDescent="0.25">
      <c r="A239" t="s">
        <v>118</v>
      </c>
      <c r="B239">
        <v>3</v>
      </c>
      <c r="C239" s="2">
        <f>B239/GENERAL!$A$5</f>
        <v>1.1457203088205072E-7</v>
      </c>
      <c r="D239">
        <v>3</v>
      </c>
      <c r="E239" s="2">
        <f>D239/GENERAL!$A$8</f>
        <v>5.3220062118456508E-7</v>
      </c>
      <c r="F239">
        <v>1</v>
      </c>
      <c r="G239" s="2">
        <f>F239/GENERAL!$A$2</f>
        <v>3.4482758620689655E-2</v>
      </c>
    </row>
    <row r="240" spans="1:7" x14ac:dyDescent="0.25">
      <c r="A240" t="s">
        <v>126</v>
      </c>
      <c r="B240">
        <v>2</v>
      </c>
      <c r="C240" s="2">
        <f>B240/GENERAL!$A$5</f>
        <v>7.6381353921367153E-8</v>
      </c>
      <c r="D240">
        <v>313</v>
      </c>
      <c r="E240" s="2">
        <f>D240/GENERAL!$A$8</f>
        <v>5.5526264810256287E-5</v>
      </c>
      <c r="F240">
        <v>1</v>
      </c>
      <c r="G240" s="2">
        <f>F240/GENERAL!$A$2</f>
        <v>3.4482758620689655E-2</v>
      </c>
    </row>
    <row r="241" spans="1:7" x14ac:dyDescent="0.25">
      <c r="A241" t="s">
        <v>164</v>
      </c>
      <c r="B241">
        <v>2</v>
      </c>
      <c r="C241" s="2">
        <f>B241/GENERAL!$A$5</f>
        <v>7.6381353921367153E-8</v>
      </c>
      <c r="D241">
        <v>2</v>
      </c>
      <c r="E241" s="2">
        <f>D241/GENERAL!$A$8</f>
        <v>3.5480041412304339E-7</v>
      </c>
      <c r="F241">
        <v>1</v>
      </c>
      <c r="G241" s="2">
        <f>F241/GENERAL!$A$2</f>
        <v>3.4482758620689655E-2</v>
      </c>
    </row>
    <row r="242" spans="1:7" x14ac:dyDescent="0.25">
      <c r="A242" t="s">
        <v>327</v>
      </c>
      <c r="B242">
        <v>2</v>
      </c>
      <c r="C242" s="2">
        <f>B242/GENERAL!$A$5</f>
        <v>7.6381353921367153E-8</v>
      </c>
      <c r="D242">
        <v>2</v>
      </c>
      <c r="E242" s="2">
        <f>D242/GENERAL!$A$8</f>
        <v>3.5480041412304339E-7</v>
      </c>
      <c r="F242">
        <v>1</v>
      </c>
    </row>
    <row r="243" spans="1:7" x14ac:dyDescent="0.25">
      <c r="A243" t="s">
        <v>231</v>
      </c>
      <c r="B243">
        <v>2</v>
      </c>
      <c r="C243" s="2">
        <f>B243/GENERAL!$A$5</f>
        <v>7.6381353921367153E-8</v>
      </c>
      <c r="D243">
        <v>2</v>
      </c>
      <c r="E243" s="2">
        <f>D243/GENERAL!$A$8</f>
        <v>3.5480041412304339E-7</v>
      </c>
      <c r="F243">
        <v>1</v>
      </c>
    </row>
    <row r="244" spans="1:7" x14ac:dyDescent="0.25">
      <c r="A244" t="s">
        <v>148</v>
      </c>
      <c r="B244">
        <v>2</v>
      </c>
      <c r="C244" s="2">
        <f>B244/GENERAL!$A$5</f>
        <v>7.6381353921367153E-8</v>
      </c>
      <c r="D244">
        <v>2</v>
      </c>
      <c r="E244" s="2">
        <f>D244/GENERAL!$A$8</f>
        <v>3.5480041412304339E-7</v>
      </c>
      <c r="F244">
        <v>1</v>
      </c>
    </row>
    <row r="245" spans="1:7" x14ac:dyDescent="0.25">
      <c r="A245" t="s">
        <v>273</v>
      </c>
      <c r="B245">
        <v>1</v>
      </c>
      <c r="C245" s="2">
        <f>B245/GENERAL!$A$5</f>
        <v>3.8190676960683577E-8</v>
      </c>
      <c r="D245">
        <v>1</v>
      </c>
      <c r="E245" s="2">
        <f>D245/GENERAL!$A$8</f>
        <v>1.7740020706152169E-7</v>
      </c>
      <c r="F245">
        <v>1</v>
      </c>
      <c r="G245" s="2">
        <f>F245/GENERAL!$A$2</f>
        <v>3.4482758620689655E-2</v>
      </c>
    </row>
    <row r="246" spans="1:7" x14ac:dyDescent="0.25">
      <c r="A246" t="s">
        <v>112</v>
      </c>
      <c r="B246">
        <v>1</v>
      </c>
      <c r="C246" s="2">
        <f>B246/GENERAL!$A$5</f>
        <v>3.8190676960683577E-8</v>
      </c>
      <c r="D246">
        <v>1</v>
      </c>
      <c r="E246" s="2">
        <f>D246/GENERAL!$A$8</f>
        <v>1.7740020706152169E-7</v>
      </c>
      <c r="F246">
        <v>1</v>
      </c>
      <c r="G246" s="2">
        <f>F246/GENERAL!$A$2</f>
        <v>3.4482758620689655E-2</v>
      </c>
    </row>
    <row r="247" spans="1:7" x14ac:dyDescent="0.25">
      <c r="A247" t="s">
        <v>117</v>
      </c>
      <c r="B247">
        <v>1</v>
      </c>
      <c r="C247" s="2">
        <f>B247/GENERAL!$A$5</f>
        <v>3.8190676960683577E-8</v>
      </c>
      <c r="D247">
        <v>1</v>
      </c>
      <c r="E247" s="2">
        <f>D247/GENERAL!$A$8</f>
        <v>1.7740020706152169E-7</v>
      </c>
      <c r="F247">
        <v>1</v>
      </c>
      <c r="G247" s="2">
        <f>F247/GENERAL!$A$2</f>
        <v>3.4482758620689655E-2</v>
      </c>
    </row>
    <row r="248" spans="1:7" x14ac:dyDescent="0.25">
      <c r="A248" t="s">
        <v>110</v>
      </c>
      <c r="B248">
        <v>1</v>
      </c>
      <c r="C248" s="2">
        <f>B248/GENERAL!$A$5</f>
        <v>3.8190676960683577E-8</v>
      </c>
      <c r="D248">
        <v>1</v>
      </c>
      <c r="E248" s="2">
        <f>D248/GENERAL!$A$8</f>
        <v>1.7740020706152169E-7</v>
      </c>
      <c r="F248">
        <v>1</v>
      </c>
      <c r="G248" s="2">
        <f>F248/GENERAL!$A$2</f>
        <v>3.4482758620689655E-2</v>
      </c>
    </row>
    <row r="249" spans="1:7" x14ac:dyDescent="0.25">
      <c r="A249" t="s">
        <v>162</v>
      </c>
      <c r="B249">
        <v>1</v>
      </c>
      <c r="C249" s="2">
        <f>B249/GENERAL!$A$5</f>
        <v>3.8190676960683577E-8</v>
      </c>
      <c r="D249">
        <v>1</v>
      </c>
      <c r="E249" s="2">
        <f>D249/GENERAL!$A$8</f>
        <v>1.7740020706152169E-7</v>
      </c>
      <c r="F249">
        <v>1</v>
      </c>
      <c r="G249" s="2">
        <f>F249/GENERAL!$A$2</f>
        <v>3.4482758620689655E-2</v>
      </c>
    </row>
    <row r="250" spans="1:7" x14ac:dyDescent="0.25">
      <c r="A250" t="s">
        <v>154</v>
      </c>
      <c r="B250">
        <v>1</v>
      </c>
      <c r="C250" s="2">
        <f>B250/GENERAL!$A$5</f>
        <v>3.8190676960683577E-8</v>
      </c>
      <c r="D250">
        <v>1</v>
      </c>
      <c r="E250" s="2">
        <f>D250/GENERAL!$A$8</f>
        <v>1.7740020706152169E-7</v>
      </c>
      <c r="F250">
        <v>1</v>
      </c>
      <c r="G250" s="2">
        <f>F250/GENERAL!$A$2</f>
        <v>3.4482758620689655E-2</v>
      </c>
    </row>
  </sheetData>
  <sortState ref="A2:G250">
    <sortCondition descending="1" ref="C2:C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</vt:lpstr>
      <vt:lpstr>PLDS</vt:lpstr>
      <vt:lpstr>VOCABS</vt:lpstr>
      <vt:lpstr>CLASSES</vt:lpstr>
      <vt:lpstr>PROPERTIES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2016-04-16T03:03:46Z</dcterms:modified>
</cp:coreProperties>
</file>