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Протокол" sheetId="1" state="visible" r:id="rId1"/>
    <sheet name="Общие_результаты" sheetId="2" state="visible" r:id="rId2"/>
  </sheets>
  <definedNames>
    <definedName name="_xlnm._FilterDatabase" localSheetId="1" hidden="1">'Общие_результаты'!$A$1:$D$16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204"/>
      <family val="2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Calibri"/>
      <charset val="1"/>
      <family val="2"/>
      <b val="1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 wrapText="1"/>
    </xf>
    <xf numFmtId="0" fontId="0" fillId="0" borderId="1" applyAlignment="1" applyProtection="1" pivotButton="0" quotePrefix="0" xfId="0">
      <alignment horizontal="left" vertical="bottom"/>
      <protection locked="0" hidden="0"/>
    </xf>
    <xf numFmtId="0" fontId="0" fillId="0" borderId="1" applyAlignment="1" applyProtection="1" pivotButton="0" quotePrefix="0" xfId="0">
      <alignment horizontal="left" vertical="bottom"/>
      <protection locked="0" hidden="0"/>
    </xf>
    <xf numFmtId="0" fontId="0" fillId="0" borderId="1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bottom" wrapText="1"/>
    </xf>
    <xf numFmtId="0" fontId="0" fillId="0" borderId="1" applyAlignment="1" applyProtection="1" pivotButton="0" quotePrefix="0" xfId="0">
      <alignment horizontal="left" vertical="bottom"/>
      <protection locked="0" hidden="0"/>
    </xf>
    <xf numFmtId="0" fontId="0" fillId="0" borderId="1" applyAlignment="1" pivotButton="0" quotePrefix="0" xfId="0">
      <alignment horizontal="left" vertical="bottom"/>
    </xf>
    <xf numFmtId="0" fontId="0" fillId="0" borderId="2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/>
    </xf>
    <xf numFmtId="0" fontId="0" fillId="0" borderId="2" pivotButton="0" quotePrefix="0" xfId="0"/>
    <xf numFmtId="0" fontId="0" fillId="0" borderId="2" applyAlignment="1" pivotButton="0" quotePrefix="0" xfId="0">
      <alignment horizontal="right" vertical="top"/>
    </xf>
    <xf numFmtId="2" fontId="0" fillId="0" borderId="2" applyAlignment="1" pivotButton="0" quotePrefix="0" xfId="0">
      <alignment horizontal="right" vertical="top"/>
    </xf>
    <xf numFmtId="10" fontId="0" fillId="0" borderId="2" applyAlignment="1" pivotButton="0" quotePrefix="0" xfId="0">
      <alignment horizontal="right" vertical="top"/>
    </xf>
    <xf numFmtId="0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right" vertical="top"/>
    </xf>
    <xf numFmtId="2" fontId="0" fillId="0" borderId="2" applyAlignment="1" pivotButton="0" quotePrefix="0" xfId="0">
      <alignment horizontal="right" vertical="top"/>
    </xf>
    <xf numFmtId="10" fontId="0" fillId="0" borderId="2" applyAlignment="1" pivotButton="0" quotePrefix="0" xfId="0">
      <alignment horizontal="right" vertical="top"/>
    </xf>
    <xf numFmtId="0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right" vertical="top"/>
    </xf>
    <xf numFmtId="2" fontId="0" fillId="0" borderId="2" applyAlignment="1" pivotButton="0" quotePrefix="0" xfId="0">
      <alignment horizontal="right" vertical="top"/>
    </xf>
    <xf numFmtId="10" fontId="0" fillId="0" borderId="2" applyAlignment="1" pivotButton="0" quotePrefix="0" xfId="0">
      <alignment horizontal="right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4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25" activeCellId="0" sqref="M25"/>
    </sheetView>
  </sheetViews>
  <sheetFormatPr baseColWidth="8" defaultColWidth="11.53515625" defaultRowHeight="12.8" zeroHeight="0" outlineLevelRow="0"/>
  <sheetData>
    <row r="1" ht="58.4" customHeight="1" s="5">
      <c r="A1" s="6" t="inlineStr">
        <is>
          <t>Код</t>
        </is>
      </c>
      <c r="B1" s="6" t="inlineStr">
        <is>
          <t>Вариант</t>
        </is>
      </c>
      <c r="C1" s="6" t="inlineStr">
        <is>
          <t>1 (1б)</t>
        </is>
      </c>
      <c r="D1" s="6" t="inlineStr">
        <is>
          <t>2 (1б)</t>
        </is>
      </c>
      <c r="E1" s="6" t="inlineStr">
        <is>
          <t>3 (2б)</t>
        </is>
      </c>
      <c r="F1" s="6" t="inlineStr">
        <is>
          <t>4 (1б)</t>
        </is>
      </c>
      <c r="G1" s="6" t="inlineStr">
        <is>
          <t>5.1 (1б)</t>
        </is>
      </c>
      <c r="H1" s="6" t="inlineStr">
        <is>
          <t>5.2 (1б)</t>
        </is>
      </c>
      <c r="I1" s="6" t="inlineStr">
        <is>
          <t>6.1 (1б)</t>
        </is>
      </c>
      <c r="J1" s="6" t="inlineStr">
        <is>
          <t>6.2 (1б)</t>
        </is>
      </c>
      <c r="K1" s="6" t="inlineStr">
        <is>
          <t>7 (1б)</t>
        </is>
      </c>
      <c r="L1" s="6" t="inlineStr">
        <is>
          <t>8 (2б)</t>
        </is>
      </c>
      <c r="M1" s="6" t="inlineStr">
        <is>
          <t>9.1 (1б)</t>
        </is>
      </c>
      <c r="N1" s="6" t="inlineStr">
        <is>
          <t>9.2 (1б)</t>
        </is>
      </c>
      <c r="O1" s="6" t="inlineStr">
        <is>
          <t>10 (2б)</t>
        </is>
      </c>
      <c r="P1" s="6" t="inlineStr">
        <is>
          <t>11 (2б)</t>
        </is>
      </c>
      <c r="Q1" s="6" t="inlineStr">
        <is>
          <t>12 (2б)</t>
        </is>
      </c>
      <c r="R1" s="6" t="inlineStr">
        <is>
          <t>Класс № (список формируется из листа "Классы")</t>
        </is>
      </c>
      <c r="S1" s="6" t="inlineStr">
        <is>
          <t>Пол</t>
        </is>
      </c>
      <c r="T1" s="6" t="inlineStr">
        <is>
          <t>Отметка за предыдущий триместр/ четверть/полугодие</t>
        </is>
      </c>
      <c r="U1" s="6" t="inlineStr">
        <is>
          <t>Итого баллов</t>
        </is>
      </c>
    </row>
    <row r="2" ht="12.8" customHeight="1" s="5">
      <c r="A2" s="7" t="n">
        <v>40001</v>
      </c>
      <c r="B2" s="7" t="n">
        <v>1</v>
      </c>
      <c r="C2" s="7" t="n">
        <v>1</v>
      </c>
      <c r="D2" s="7" t="n">
        <v>1</v>
      </c>
      <c r="E2" s="7" t="n">
        <v>2</v>
      </c>
      <c r="F2" s="7" t="n">
        <v>1</v>
      </c>
      <c r="G2" s="7" t="n">
        <v>1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1</v>
      </c>
      <c r="N2" s="7" t="n">
        <v>1</v>
      </c>
      <c r="O2" s="7" t="n">
        <v>2</v>
      </c>
      <c r="P2" s="7" t="n">
        <v>2</v>
      </c>
      <c r="Q2" s="7" t="n">
        <v>2</v>
      </c>
      <c r="R2" s="7" t="n">
        <v>1</v>
      </c>
      <c r="S2" s="7" t="inlineStr">
        <is>
          <t>м</t>
        </is>
      </c>
      <c r="T2" s="7" t="n">
        <v>5</v>
      </c>
      <c r="U2" s="8">
        <f>IF(LEN(C2)&gt;0, SUM(C2,D2,E2,F2,G2,H2,I2,J2,K2,L2,M2,N2,O2,Q2,P2), "")</f>
        <v/>
      </c>
    </row>
    <row r="3" ht="12.8" customHeight="1" s="5">
      <c r="A3" s="7" t="n">
        <v>40002</v>
      </c>
      <c r="B3" s="7" t="n">
        <v>2</v>
      </c>
      <c r="C3" s="7" t="n">
        <v>1</v>
      </c>
      <c r="D3" s="7" t="n">
        <v>0</v>
      </c>
      <c r="E3" s="7" t="n">
        <v>2</v>
      </c>
      <c r="F3" s="7" t="n">
        <v>1</v>
      </c>
      <c r="G3" s="7" t="n">
        <v>1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2</v>
      </c>
      <c r="M3" s="7" t="n">
        <v>1</v>
      </c>
      <c r="N3" s="7" t="n">
        <v>1</v>
      </c>
      <c r="O3" s="7" t="n">
        <v>1</v>
      </c>
      <c r="P3" s="7" t="n">
        <v>2</v>
      </c>
      <c r="Q3" s="7" t="n">
        <v>2</v>
      </c>
      <c r="R3" s="7" t="n">
        <v>1</v>
      </c>
      <c r="S3" s="7" t="inlineStr">
        <is>
          <t>ж</t>
        </is>
      </c>
      <c r="T3" s="7" t="n">
        <v>4</v>
      </c>
      <c r="U3" s="8">
        <f>IF(LEN(C3)&gt;0, SUM(C3,D3,E3,F3,G3,H3,I3,J3,K3,L3,M3,N3,O3,Q3,P3), "")</f>
        <v/>
      </c>
    </row>
    <row r="4" ht="12.8" customHeight="1" s="5">
      <c r="A4" s="7" t="n">
        <v>40003</v>
      </c>
      <c r="B4" s="7" t="n">
        <v>1</v>
      </c>
      <c r="C4" s="7" t="n">
        <v>1</v>
      </c>
      <c r="D4" s="7" t="n">
        <v>1</v>
      </c>
      <c r="E4" s="7" t="n">
        <v>2</v>
      </c>
      <c r="F4" s="7" t="n">
        <v>1</v>
      </c>
      <c r="G4" s="7" t="n">
        <v>1</v>
      </c>
      <c r="H4" s="7" t="n">
        <v>1</v>
      </c>
      <c r="I4" s="7" t="n">
        <v>1</v>
      </c>
      <c r="J4" s="7" t="n">
        <v>1</v>
      </c>
      <c r="K4" s="7" t="n">
        <v>1</v>
      </c>
      <c r="L4" s="7" t="n">
        <v>2</v>
      </c>
      <c r="M4" s="7" t="n">
        <v>1</v>
      </c>
      <c r="N4" s="7" t="n">
        <v>1</v>
      </c>
      <c r="O4" s="7" t="n">
        <v>1</v>
      </c>
      <c r="P4" s="7" t="n">
        <v>2</v>
      </c>
      <c r="Q4" s="7" t="n">
        <v>2</v>
      </c>
      <c r="R4" s="7" t="n">
        <v>1</v>
      </c>
      <c r="S4" s="7" t="inlineStr">
        <is>
          <t>м</t>
        </is>
      </c>
      <c r="T4" s="7" t="n">
        <v>4</v>
      </c>
      <c r="U4" s="8">
        <f>IF(LEN(C4)&gt;0, SUM(C4,D4,E4,F4,G4,H4,I4,J4,K4,L4,M4,N4,O4,Q4,P4), "")</f>
        <v/>
      </c>
    </row>
    <row r="5" ht="12.8" customHeight="1" s="5">
      <c r="A5" s="7" t="n">
        <v>40004</v>
      </c>
      <c r="B5" s="7" t="n">
        <v>2</v>
      </c>
      <c r="C5" s="7" t="n">
        <v>1</v>
      </c>
      <c r="D5" s="7" t="n">
        <v>0</v>
      </c>
      <c r="E5" s="7" t="n">
        <v>1</v>
      </c>
      <c r="F5" s="7" t="n">
        <v>1</v>
      </c>
      <c r="G5" s="7" t="n">
        <v>1</v>
      </c>
      <c r="H5" s="7" t="n">
        <v>1</v>
      </c>
      <c r="I5" s="7" t="n">
        <v>1</v>
      </c>
      <c r="J5" s="7" t="n">
        <v>1</v>
      </c>
      <c r="K5" s="7" t="n">
        <v>1</v>
      </c>
      <c r="L5" s="7" t="n">
        <v>1</v>
      </c>
      <c r="M5" s="7" t="n">
        <v>1</v>
      </c>
      <c r="N5" s="7" t="n">
        <v>1</v>
      </c>
      <c r="O5" s="7" t="n">
        <v>1</v>
      </c>
      <c r="P5" s="7" t="n">
        <v>2</v>
      </c>
      <c r="Q5" s="7" t="n">
        <v>2</v>
      </c>
      <c r="R5" s="7" t="n">
        <v>1</v>
      </c>
      <c r="S5" s="7" t="inlineStr">
        <is>
          <t>ж</t>
        </is>
      </c>
      <c r="T5" s="7" t="n">
        <v>3</v>
      </c>
      <c r="U5" s="8">
        <f>IF(LEN(C5)&gt;0, SUM(C5,D5,E5,F5,G5,H5,I5,J5,K5,L5,M5,N5,O5,Q5,P5), "")</f>
        <v/>
      </c>
    </row>
    <row r="6" ht="12.8" customHeight="1" s="5">
      <c r="A6" s="7" t="n">
        <v>40005</v>
      </c>
      <c r="B6" s="7" t="n">
        <v>1</v>
      </c>
      <c r="C6" s="7" t="n">
        <v>1</v>
      </c>
      <c r="D6" s="7" t="n">
        <v>1</v>
      </c>
      <c r="E6" s="7" t="n">
        <v>1</v>
      </c>
      <c r="F6" s="7" t="n">
        <v>1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2</v>
      </c>
      <c r="P6" s="7" t="n">
        <v>2</v>
      </c>
      <c r="Q6" s="7" t="n">
        <v>2</v>
      </c>
      <c r="R6" s="7" t="n">
        <v>1</v>
      </c>
      <c r="S6" s="7" t="inlineStr">
        <is>
          <t>м</t>
        </is>
      </c>
      <c r="T6" s="7" t="n">
        <v>5</v>
      </c>
      <c r="U6" s="8">
        <f>IF(LEN(C6)&gt;0, SUM(C6,D6,E6,F6,G6,H6,I6,J6,K6,L6,M6,N6,O6,Q6,P6), "")</f>
        <v/>
      </c>
    </row>
    <row r="7" ht="12.8" customHeight="1" s="5">
      <c r="A7" s="7" t="n">
        <v>40006</v>
      </c>
      <c r="B7" s="7" t="n">
        <v>2</v>
      </c>
      <c r="C7" s="7" t="n">
        <v>1</v>
      </c>
      <c r="D7" s="7" t="n">
        <v>1</v>
      </c>
      <c r="E7" s="7" t="n">
        <v>2</v>
      </c>
      <c r="F7" s="7" t="n">
        <v>1</v>
      </c>
      <c r="G7" s="7" t="n">
        <v>1</v>
      </c>
      <c r="H7" s="7" t="n">
        <v>1</v>
      </c>
      <c r="I7" s="7" t="n">
        <v>1</v>
      </c>
      <c r="J7" s="7" t="n">
        <v>1</v>
      </c>
      <c r="K7" s="7" t="n">
        <v>1</v>
      </c>
      <c r="L7" s="7" t="n">
        <v>1</v>
      </c>
      <c r="M7" s="7" t="n">
        <v>1</v>
      </c>
      <c r="N7" s="7" t="n">
        <v>1</v>
      </c>
      <c r="O7" s="7" t="n">
        <v>2</v>
      </c>
      <c r="P7" s="7" t="n">
        <v>1</v>
      </c>
      <c r="Q7" s="7" t="n">
        <v>2</v>
      </c>
      <c r="R7" s="7" t="n">
        <v>1</v>
      </c>
      <c r="S7" s="7" t="inlineStr">
        <is>
          <t>ж</t>
        </is>
      </c>
      <c r="T7" s="7" t="n">
        <v>3</v>
      </c>
      <c r="U7" s="8">
        <f>IF(LEN(C7)&gt;0, SUM(C7,D7,E7,F7,G7,H7,I7,J7,K7,L7,M7,N7,O7,Q7,P7), "")</f>
        <v/>
      </c>
    </row>
    <row r="8" ht="12.8" customHeight="1" s="5">
      <c r="A8" s="7" t="n">
        <v>40007</v>
      </c>
      <c r="B8" s="7" t="n">
        <v>1</v>
      </c>
      <c r="C8" s="7" t="n">
        <v>1</v>
      </c>
      <c r="D8" s="7" t="n">
        <v>1</v>
      </c>
      <c r="E8" s="7" t="n">
        <v>0</v>
      </c>
      <c r="F8" s="7" t="n">
        <v>1</v>
      </c>
      <c r="G8" s="7" t="n">
        <v>1</v>
      </c>
      <c r="H8" s="7" t="n">
        <v>1</v>
      </c>
      <c r="I8" s="7" t="n">
        <v>1</v>
      </c>
      <c r="J8" s="7" t="n">
        <v>1</v>
      </c>
      <c r="K8" s="7" t="n">
        <v>1</v>
      </c>
      <c r="L8" s="7" t="n">
        <v>0</v>
      </c>
      <c r="M8" s="7" t="n">
        <v>1</v>
      </c>
      <c r="N8" s="7" t="n">
        <v>1</v>
      </c>
      <c r="O8" s="7" t="n">
        <v>0</v>
      </c>
      <c r="P8" s="7" t="n">
        <v>1</v>
      </c>
      <c r="Q8" s="7" t="n">
        <v>2</v>
      </c>
      <c r="R8" s="7" t="n">
        <v>1</v>
      </c>
      <c r="S8" s="7" t="inlineStr">
        <is>
          <t>м</t>
        </is>
      </c>
      <c r="T8" s="7" t="n">
        <v>5</v>
      </c>
      <c r="U8" s="8">
        <f>IF(LEN(C8)&gt;0, SUM(C8,D8,E8,F8,G8,H8,I8,J8,K8,L8,M8,N8,O8,Q8,P8), "")</f>
        <v/>
      </c>
    </row>
    <row r="9" ht="12.8" customHeight="1" s="5">
      <c r="A9" s="7" t="n">
        <v>40008</v>
      </c>
      <c r="B9" s="7" t="n">
        <v>2</v>
      </c>
      <c r="C9" s="7" t="n">
        <v>1</v>
      </c>
      <c r="D9" s="7" t="n">
        <v>0</v>
      </c>
      <c r="E9" s="7" t="n">
        <v>2</v>
      </c>
      <c r="F9" s="7" t="n">
        <v>1</v>
      </c>
      <c r="G9" s="7" t="n">
        <v>1</v>
      </c>
      <c r="H9" s="7" t="n">
        <v>1</v>
      </c>
      <c r="I9" s="7" t="n">
        <v>1</v>
      </c>
      <c r="J9" s="7" t="n">
        <v>1</v>
      </c>
      <c r="K9" s="7" t="n">
        <v>1</v>
      </c>
      <c r="L9" s="7" t="n">
        <v>0</v>
      </c>
      <c r="M9" s="7" t="n">
        <v>1</v>
      </c>
      <c r="N9" s="7" t="n">
        <v>1</v>
      </c>
      <c r="O9" s="7" t="n">
        <v>0</v>
      </c>
      <c r="P9" s="7" t="n">
        <v>0</v>
      </c>
      <c r="Q9" s="7" t="n">
        <v>2</v>
      </c>
      <c r="R9" s="7" t="n">
        <v>1</v>
      </c>
      <c r="S9" s="7" t="inlineStr">
        <is>
          <t>ж</t>
        </is>
      </c>
      <c r="T9" s="7" t="n">
        <v>5</v>
      </c>
      <c r="U9" s="8">
        <f>IF(LEN(C9)&gt;0, SUM(C9,D9,E9,F9,G9,H9,I9,J9,K9,L9,M9,N9,O9,Q9,P9), "")</f>
        <v/>
      </c>
    </row>
    <row r="10" ht="12.8" customHeight="1" s="5">
      <c r="A10" s="7" t="n">
        <v>40009</v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0</v>
      </c>
      <c r="P10" s="7" t="n">
        <v>1</v>
      </c>
      <c r="Q10" s="7" t="n">
        <v>2</v>
      </c>
      <c r="R10" s="7" t="n">
        <v>1</v>
      </c>
      <c r="S10" s="7" t="inlineStr">
        <is>
          <t>м</t>
        </is>
      </c>
      <c r="T10" s="7" t="n">
        <v>5</v>
      </c>
      <c r="U10" s="8">
        <f>IF(LEN(C10)&gt;0, SUM(C10,D10,E10,F10,G10,H10,I10,J10,K10,L10,M10,N10,O10,Q10,P10), "")</f>
        <v/>
      </c>
    </row>
    <row r="11" ht="12.8" customHeight="1" s="5">
      <c r="A11" s="7" t="n">
        <v>40010</v>
      </c>
      <c r="B11" s="7" t="n">
        <v>2</v>
      </c>
      <c r="C11" s="7" t="n">
        <v>1</v>
      </c>
      <c r="D11" s="7" t="n">
        <v>0</v>
      </c>
      <c r="E11" s="7" t="n">
        <v>2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2</v>
      </c>
      <c r="M11" s="7" t="n">
        <v>1</v>
      </c>
      <c r="N11" s="7" t="n">
        <v>1</v>
      </c>
      <c r="O11" s="7" t="n">
        <v>1</v>
      </c>
      <c r="P11" s="7" t="n">
        <v>0</v>
      </c>
      <c r="Q11" s="7" t="n">
        <v>2</v>
      </c>
      <c r="R11" s="7" t="n">
        <v>2</v>
      </c>
      <c r="S11" s="7" t="inlineStr">
        <is>
          <t>ж</t>
        </is>
      </c>
      <c r="T11" s="7" t="n">
        <v>4</v>
      </c>
      <c r="U11" s="8">
        <f>IF(LEN(C11)&gt;0, SUM(C11,D11,E11,F11,G11,H11,I11,J11,K11,L11,M11,N11,O11,Q11,P11), "")</f>
        <v/>
      </c>
    </row>
    <row r="12" ht="12.8" customHeight="1" s="5">
      <c r="A12" s="7" t="n">
        <v>40011</v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2</v>
      </c>
      <c r="M12" s="7" t="n">
        <v>1</v>
      </c>
      <c r="N12" s="7" t="n">
        <v>1</v>
      </c>
      <c r="O12" s="7" t="n">
        <v>1</v>
      </c>
      <c r="P12" s="7" t="n">
        <v>0</v>
      </c>
      <c r="Q12" s="7" t="n">
        <v>2</v>
      </c>
      <c r="R12" s="7" t="n">
        <v>2</v>
      </c>
      <c r="S12" s="7" t="inlineStr">
        <is>
          <t>м</t>
        </is>
      </c>
      <c r="T12" s="7" t="n">
        <v>3</v>
      </c>
      <c r="U12" s="8">
        <f>IF(LEN(C12)&gt;0, SUM(C12,D12,E12,F12,G12,H12,I12,J12,K12,L12,M12,N12,O12,Q12,P12), "")</f>
        <v/>
      </c>
    </row>
    <row r="13" ht="12.8" customHeight="1" s="5">
      <c r="A13" s="7" t="n">
        <v>40012</v>
      </c>
      <c r="B13" s="7" t="n">
        <v>2</v>
      </c>
      <c r="C13" s="7" t="n">
        <v>1</v>
      </c>
      <c r="D13" s="7" t="n">
        <v>1</v>
      </c>
      <c r="E13" s="7" t="n">
        <v>1</v>
      </c>
      <c r="F13" s="7" t="n">
        <v>1</v>
      </c>
      <c r="G13" s="7" t="n">
        <v>1</v>
      </c>
      <c r="H13" s="7" t="n">
        <v>1</v>
      </c>
      <c r="I13" s="7" t="n">
        <v>1</v>
      </c>
      <c r="J13" s="7" t="n">
        <v>1</v>
      </c>
      <c r="K13" s="7" t="n">
        <v>1</v>
      </c>
      <c r="L13" s="7" t="n">
        <v>2</v>
      </c>
      <c r="M13" s="7" t="n">
        <v>1</v>
      </c>
      <c r="N13" s="7" t="n">
        <v>1</v>
      </c>
      <c r="O13" s="7" t="n">
        <v>1</v>
      </c>
      <c r="P13" s="7" t="n">
        <v>0</v>
      </c>
      <c r="Q13" s="7" t="n">
        <v>2</v>
      </c>
      <c r="R13" s="7" t="n">
        <v>2</v>
      </c>
      <c r="S13" s="7" t="inlineStr">
        <is>
          <t>ж</t>
        </is>
      </c>
      <c r="T13" s="7" t="n">
        <v>3</v>
      </c>
      <c r="U13" s="8">
        <f>IF(LEN(C13)&gt;0, SUM(C13,D13,E13,F13,G13,H13,I13,J13,K13,L13,M13,N13,O13,Q13,P13), "")</f>
        <v/>
      </c>
    </row>
    <row r="14" ht="12.8" customHeight="1" s="5">
      <c r="A14" s="7" t="n">
        <v>40013</v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2</v>
      </c>
      <c r="M14" s="7" t="n">
        <v>1</v>
      </c>
      <c r="N14" s="7" t="n">
        <v>1</v>
      </c>
      <c r="O14" s="7" t="n">
        <v>1</v>
      </c>
      <c r="P14" s="7" t="n">
        <v>0</v>
      </c>
      <c r="Q14" s="7" t="n">
        <v>2</v>
      </c>
      <c r="R14" s="7" t="n">
        <v>2</v>
      </c>
      <c r="S14" s="7" t="inlineStr">
        <is>
          <t>м</t>
        </is>
      </c>
      <c r="T14" s="7" t="n">
        <v>4</v>
      </c>
      <c r="U14" s="8">
        <f>IF(LEN(C14)&gt;0, SUM(C14,D14,E14,F14,G14,H14,I14,J14,K14,L14,M14,N14,O14,Q14,P14), "")</f>
        <v/>
      </c>
    </row>
    <row r="15" ht="12.8" customHeight="1" s="5">
      <c r="A15" s="7" t="n">
        <v>40014</v>
      </c>
      <c r="B15" s="7" t="n">
        <v>2</v>
      </c>
      <c r="C15" s="7" t="n">
        <v>1</v>
      </c>
      <c r="D15" s="7" t="n">
        <v>1</v>
      </c>
      <c r="E15" s="7" t="n">
        <v>1</v>
      </c>
      <c r="F15" s="7" t="n">
        <v>1</v>
      </c>
      <c r="G15" s="7" t="n">
        <v>1</v>
      </c>
      <c r="H15" s="7" t="n">
        <v>1</v>
      </c>
      <c r="I15" s="7" t="n">
        <v>1</v>
      </c>
      <c r="J15" s="7" t="n">
        <v>1</v>
      </c>
      <c r="K15" s="7" t="n">
        <v>1</v>
      </c>
      <c r="L15" s="7" t="n">
        <v>1</v>
      </c>
      <c r="M15" s="7" t="n">
        <v>1</v>
      </c>
      <c r="N15" s="7" t="n">
        <v>1</v>
      </c>
      <c r="O15" s="7" t="n">
        <v>1</v>
      </c>
      <c r="P15" s="7" t="n">
        <v>1</v>
      </c>
      <c r="Q15" s="7" t="n">
        <v>2</v>
      </c>
      <c r="R15" s="7" t="n">
        <v>2</v>
      </c>
      <c r="S15" s="7" t="inlineStr">
        <is>
          <t>ж</t>
        </is>
      </c>
      <c r="T15" s="7" t="n">
        <v>5</v>
      </c>
      <c r="U15" s="8">
        <f>IF(LEN(C15)&gt;0, SUM(C15,D15,E15,F15,G15,H15,I15,J15,K15,L15,M15,N15,O15,Q15,P15), "")</f>
        <v/>
      </c>
    </row>
    <row r="16" ht="12.8" customHeight="1" s="5">
      <c r="A16" s="7" t="n">
        <v>40015</v>
      </c>
      <c r="B16" s="7" t="n">
        <v>1</v>
      </c>
      <c r="C16" s="7" t="n">
        <v>1</v>
      </c>
      <c r="D16" s="7" t="n">
        <v>1</v>
      </c>
      <c r="E16" s="7" t="n">
        <v>1</v>
      </c>
      <c r="F16" s="7" t="n">
        <v>1</v>
      </c>
      <c r="G16" s="7" t="n">
        <v>1</v>
      </c>
      <c r="H16" s="7" t="n">
        <v>1</v>
      </c>
      <c r="I16" s="7" t="n">
        <v>1</v>
      </c>
      <c r="J16" s="7" t="n">
        <v>1</v>
      </c>
      <c r="K16" s="7" t="n">
        <v>1</v>
      </c>
      <c r="L16" s="7" t="n">
        <v>1</v>
      </c>
      <c r="M16" s="7" t="n">
        <v>1</v>
      </c>
      <c r="N16" s="7" t="n">
        <v>1</v>
      </c>
      <c r="O16" s="7" t="n">
        <v>1</v>
      </c>
      <c r="P16" s="7" t="n">
        <v>2</v>
      </c>
      <c r="Q16" s="7" t="n">
        <v>2</v>
      </c>
      <c r="R16" s="7" t="n">
        <v>2</v>
      </c>
      <c r="S16" s="7" t="inlineStr">
        <is>
          <t>м</t>
        </is>
      </c>
      <c r="T16" s="7" t="n">
        <v>5</v>
      </c>
      <c r="U16" s="8">
        <f>IF(LEN(C16)&gt;0, SUM(C16,D16,E16,F16,G16,H16,I16,J16,K16,L16,M16,N16,O16,Q16,P16), "")</f>
        <v/>
      </c>
    </row>
    <row r="17" ht="12.8" customHeight="1" s="5">
      <c r="A17" s="7" t="n">
        <v>40016</v>
      </c>
      <c r="B17" s="7" t="n">
        <v>2</v>
      </c>
      <c r="C17" s="7" t="n">
        <v>1</v>
      </c>
      <c r="D17" s="7" t="n">
        <v>0</v>
      </c>
      <c r="E17" s="7" t="n">
        <v>0</v>
      </c>
      <c r="F17" s="7" t="n">
        <v>1</v>
      </c>
      <c r="G17" s="7" t="n">
        <v>1</v>
      </c>
      <c r="H17" s="7" t="n">
        <v>1</v>
      </c>
      <c r="I17" s="7" t="n">
        <v>1</v>
      </c>
      <c r="J17" s="7" t="n">
        <v>1</v>
      </c>
      <c r="K17" s="7" t="n">
        <v>1</v>
      </c>
      <c r="L17" s="7" t="n">
        <v>1</v>
      </c>
      <c r="M17" s="7" t="n">
        <v>1</v>
      </c>
      <c r="N17" s="7" t="n">
        <v>1</v>
      </c>
      <c r="O17" s="7" t="n">
        <v>1</v>
      </c>
      <c r="P17" s="7" t="n">
        <v>2</v>
      </c>
      <c r="Q17" s="7" t="n">
        <v>2</v>
      </c>
      <c r="R17" s="7" t="n">
        <v>2</v>
      </c>
      <c r="S17" s="7" t="inlineStr">
        <is>
          <t>ж</t>
        </is>
      </c>
      <c r="T17" s="7" t="n">
        <v>5</v>
      </c>
      <c r="U17" s="8">
        <f>IF(LEN(C17)&gt;0, SUM(C17,D17,E17,F17,G17,H17,I17,J17,K17,L17,M17,N17,O17,Q17,P17), "")</f>
        <v/>
      </c>
    </row>
    <row r="18" ht="12.8" customHeight="1" s="5">
      <c r="A18" s="7" t="n">
        <v>40017</v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0</v>
      </c>
      <c r="M18" s="7" t="n">
        <v>1</v>
      </c>
      <c r="N18" s="7" t="n">
        <v>1</v>
      </c>
      <c r="O18" s="7" t="n">
        <v>0</v>
      </c>
      <c r="P18" s="7" t="n">
        <v>2</v>
      </c>
      <c r="Q18" s="7" t="n">
        <v>2</v>
      </c>
      <c r="R18" s="7" t="n">
        <v>2</v>
      </c>
      <c r="S18" s="7" t="inlineStr">
        <is>
          <t>м</t>
        </is>
      </c>
      <c r="T18" s="7" t="n">
        <v>4</v>
      </c>
      <c r="U18" s="8">
        <f>IF(LEN(C18)&gt;0, SUM(C18,D18,E18,F18,G18,H18,I18,J18,K18,L18,M18,N18,O18,Q18,P18), "")</f>
        <v/>
      </c>
    </row>
    <row r="19" ht="12.8" customHeight="1" s="5">
      <c r="A19" s="7" t="n">
        <v>40018</v>
      </c>
      <c r="B19" s="7" t="n">
        <v>2</v>
      </c>
      <c r="C19" s="7" t="n">
        <v>0</v>
      </c>
      <c r="D19" s="7" t="n">
        <v>1</v>
      </c>
      <c r="E19" s="7" t="n">
        <v>1</v>
      </c>
      <c r="F19" s="7" t="n">
        <v>0</v>
      </c>
      <c r="G19" s="7" t="n">
        <v>1</v>
      </c>
      <c r="H19" s="7" t="n">
        <v>1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2</v>
      </c>
      <c r="P19" s="7" t="n">
        <v>1</v>
      </c>
      <c r="Q19" s="7" t="n">
        <v>2</v>
      </c>
      <c r="R19" s="7" t="n">
        <v>2</v>
      </c>
      <c r="S19" s="7" t="inlineStr">
        <is>
          <t>ж</t>
        </is>
      </c>
      <c r="T19" s="7" t="n">
        <v>3</v>
      </c>
      <c r="U19" s="8">
        <f>IF(LEN(C19)&gt;0, SUM(C19,D19,E19,F19,G19,H19,I19,J19,K19,L19,M19,N19,O19,Q19,P19), "")</f>
        <v/>
      </c>
    </row>
    <row r="20" ht="12.8" customHeight="1" s="5">
      <c r="A20" s="7" t="n">
        <v>40019</v>
      </c>
      <c r="B20" s="7" t="inlineStr">
        <is>
          <t>отсутствовал</t>
        </is>
      </c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8">
        <f>IF(LEN(C20)&gt;0, SUM(C20,D20,E20,F20,G20,H20,I20,J20,K20,L20,M20,N20,O20,Q20,P20), "")</f>
        <v/>
      </c>
    </row>
    <row r="21" ht="12.8" customHeight="1" s="5">
      <c r="A21" s="7" t="n">
        <v>40020</v>
      </c>
      <c r="B21" s="7" t="inlineStr">
        <is>
          <t>отсутствовал</t>
        </is>
      </c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8">
        <f>IF(LEN(C21)&gt;0, SUM(C21,D21,E21,F21,G21,H21,I21,J21,K21,L21,M21,N21,O21,Q21,P21), "")</f>
        <v/>
      </c>
    </row>
    <row r="23">
      <c r="A23" s="9" t="inlineStr">
        <is>
          <t>№</t>
        </is>
      </c>
      <c r="B23" s="9" t="inlineStr">
        <is>
          <t>Проверяемые требования</t>
        </is>
      </c>
      <c r="C23" s="9" t="inlineStr">
        <is>
          <t>Максимальный балл</t>
        </is>
      </c>
      <c r="D23" s="9">
        <f>A2</f>
        <v/>
      </c>
      <c r="E23" s="9">
        <f>A3</f>
        <v/>
      </c>
      <c r="F23" s="9">
        <f>A4</f>
        <v/>
      </c>
      <c r="G23" s="9">
        <f>A5</f>
        <v/>
      </c>
      <c r="H23" s="9">
        <f>A6</f>
        <v/>
      </c>
      <c r="I23" s="9">
        <f>A7</f>
        <v/>
      </c>
      <c r="J23" s="9">
        <f>A8</f>
        <v/>
      </c>
      <c r="K23" s="9">
        <f>A9</f>
        <v/>
      </c>
      <c r="L23" s="9">
        <f>A10</f>
        <v/>
      </c>
      <c r="M23" s="9">
        <f>A11</f>
        <v/>
      </c>
      <c r="N23" s="9">
        <f>A12</f>
        <v/>
      </c>
      <c r="O23" s="9">
        <f>A13</f>
        <v/>
      </c>
      <c r="P23" s="9">
        <f>A14</f>
        <v/>
      </c>
      <c r="Q23" s="9">
        <f>A15</f>
        <v/>
      </c>
      <c r="R23" s="9">
        <f>A16</f>
        <v/>
      </c>
      <c r="S23" s="9">
        <f>A17</f>
        <v/>
      </c>
      <c r="T23" s="9">
        <f>A18</f>
        <v/>
      </c>
      <c r="U23" s="9">
        <f>A19</f>
        <v/>
      </c>
      <c r="V23" s="9" t="inlineStr">
        <is>
          <t>Средний балл</t>
        </is>
      </c>
      <c r="W23" s="9" t="inlineStr">
        <is>
          <t>Процент выполнения</t>
        </is>
      </c>
    </row>
    <row r="24">
      <c r="A24" s="19" t="inlineStr">
        <is>
          <t>1</t>
        </is>
      </c>
      <c r="B24" s="11" t="n"/>
      <c r="C24" s="11" t="n">
        <v>1</v>
      </c>
      <c r="D24" s="20">
        <f>C2</f>
        <v/>
      </c>
      <c r="E24" s="20">
        <f>C3</f>
        <v/>
      </c>
      <c r="F24" s="20">
        <f>C4</f>
        <v/>
      </c>
      <c r="G24" s="20">
        <f>C5</f>
        <v/>
      </c>
      <c r="H24" s="20">
        <f>C6</f>
        <v/>
      </c>
      <c r="I24" s="20">
        <f>C7</f>
        <v/>
      </c>
      <c r="J24" s="20">
        <f>C8</f>
        <v/>
      </c>
      <c r="K24" s="20">
        <f>C9</f>
        <v/>
      </c>
      <c r="L24" s="20">
        <f>C10</f>
        <v/>
      </c>
      <c r="M24" s="20">
        <f>C11</f>
        <v/>
      </c>
      <c r="N24" s="20">
        <f>C12</f>
        <v/>
      </c>
      <c r="O24" s="20">
        <f>C13</f>
        <v/>
      </c>
      <c r="P24" s="20">
        <f>C14</f>
        <v/>
      </c>
      <c r="Q24" s="20">
        <f>C15</f>
        <v/>
      </c>
      <c r="R24" s="20">
        <f>C16</f>
        <v/>
      </c>
      <c r="S24" s="20">
        <f>C17</f>
        <v/>
      </c>
      <c r="T24" s="20">
        <f>C18</f>
        <v/>
      </c>
      <c r="U24" s="20">
        <f>C19</f>
        <v/>
      </c>
      <c r="V24" s="21">
        <f>AVERAGE(D24:U24)</f>
        <v/>
      </c>
      <c r="W24" s="22">
        <f>V24/C24</f>
        <v/>
      </c>
    </row>
    <row r="25">
      <c r="A25" s="19" t="inlineStr">
        <is>
          <t>2</t>
        </is>
      </c>
      <c r="B25" s="11" t="n"/>
      <c r="C25" s="11" t="n">
        <v>1</v>
      </c>
      <c r="D25" s="20">
        <f>D2</f>
        <v/>
      </c>
      <c r="E25" s="20">
        <f>D3</f>
        <v/>
      </c>
      <c r="F25" s="20">
        <f>D4</f>
        <v/>
      </c>
      <c r="G25" s="20">
        <f>D5</f>
        <v/>
      </c>
      <c r="H25" s="20">
        <f>D6</f>
        <v/>
      </c>
      <c r="I25" s="20">
        <f>D7</f>
        <v/>
      </c>
      <c r="J25" s="20">
        <f>D8</f>
        <v/>
      </c>
      <c r="K25" s="20">
        <f>D9</f>
        <v/>
      </c>
      <c r="L25" s="20">
        <f>D10</f>
        <v/>
      </c>
      <c r="M25" s="20">
        <f>D11</f>
        <v/>
      </c>
      <c r="N25" s="20">
        <f>D12</f>
        <v/>
      </c>
      <c r="O25" s="20">
        <f>D13</f>
        <v/>
      </c>
      <c r="P25" s="20">
        <f>D14</f>
        <v/>
      </c>
      <c r="Q25" s="20">
        <f>D15</f>
        <v/>
      </c>
      <c r="R25" s="20">
        <f>D16</f>
        <v/>
      </c>
      <c r="S25" s="20">
        <f>D17</f>
        <v/>
      </c>
      <c r="T25" s="20">
        <f>D18</f>
        <v/>
      </c>
      <c r="U25" s="20">
        <f>D19</f>
        <v/>
      </c>
      <c r="V25" s="21">
        <f>AVERAGE(D25:U25)</f>
        <v/>
      </c>
      <c r="W25" s="22">
        <f>V25/C25</f>
        <v/>
      </c>
    </row>
    <row r="26">
      <c r="A26" s="19" t="inlineStr">
        <is>
          <t>3</t>
        </is>
      </c>
      <c r="B26" s="11" t="n"/>
      <c r="C26" s="11" t="n">
        <v>2</v>
      </c>
      <c r="D26" s="20">
        <f>E2</f>
        <v/>
      </c>
      <c r="E26" s="20">
        <f>E3</f>
        <v/>
      </c>
      <c r="F26" s="20">
        <f>E4</f>
        <v/>
      </c>
      <c r="G26" s="20">
        <f>E5</f>
        <v/>
      </c>
      <c r="H26" s="20">
        <f>E6</f>
        <v/>
      </c>
      <c r="I26" s="20">
        <f>E7</f>
        <v/>
      </c>
      <c r="J26" s="20">
        <f>E8</f>
        <v/>
      </c>
      <c r="K26" s="20">
        <f>E9</f>
        <v/>
      </c>
      <c r="L26" s="20">
        <f>E10</f>
        <v/>
      </c>
      <c r="M26" s="20">
        <f>E11</f>
        <v/>
      </c>
      <c r="N26" s="20">
        <f>E12</f>
        <v/>
      </c>
      <c r="O26" s="20">
        <f>E13</f>
        <v/>
      </c>
      <c r="P26" s="20">
        <f>E14</f>
        <v/>
      </c>
      <c r="Q26" s="20">
        <f>E15</f>
        <v/>
      </c>
      <c r="R26" s="20">
        <f>E16</f>
        <v/>
      </c>
      <c r="S26" s="20">
        <f>E17</f>
        <v/>
      </c>
      <c r="T26" s="20">
        <f>E18</f>
        <v/>
      </c>
      <c r="U26" s="20">
        <f>E19</f>
        <v/>
      </c>
      <c r="V26" s="21">
        <f>AVERAGE(D26:U26)</f>
        <v/>
      </c>
      <c r="W26" s="22">
        <f>V26/C26</f>
        <v/>
      </c>
    </row>
    <row r="27">
      <c r="A27" s="19" t="inlineStr">
        <is>
          <t>4</t>
        </is>
      </c>
      <c r="B27" s="11" t="n"/>
      <c r="C27" s="11" t="n">
        <v>1</v>
      </c>
      <c r="D27" s="20">
        <f>F2</f>
        <v/>
      </c>
      <c r="E27" s="20">
        <f>F3</f>
        <v/>
      </c>
      <c r="F27" s="20">
        <f>F4</f>
        <v/>
      </c>
      <c r="G27" s="20">
        <f>F5</f>
        <v/>
      </c>
      <c r="H27" s="20">
        <f>F6</f>
        <v/>
      </c>
      <c r="I27" s="20">
        <f>F7</f>
        <v/>
      </c>
      <c r="J27" s="20">
        <f>F8</f>
        <v/>
      </c>
      <c r="K27" s="20">
        <f>F9</f>
        <v/>
      </c>
      <c r="L27" s="20">
        <f>F10</f>
        <v/>
      </c>
      <c r="M27" s="20">
        <f>F11</f>
        <v/>
      </c>
      <c r="N27" s="20">
        <f>F12</f>
        <v/>
      </c>
      <c r="O27" s="20">
        <f>F13</f>
        <v/>
      </c>
      <c r="P27" s="20">
        <f>F14</f>
        <v/>
      </c>
      <c r="Q27" s="20">
        <f>F15</f>
        <v/>
      </c>
      <c r="R27" s="20">
        <f>F16</f>
        <v/>
      </c>
      <c r="S27" s="20">
        <f>F17</f>
        <v/>
      </c>
      <c r="T27" s="20">
        <f>F18</f>
        <v/>
      </c>
      <c r="U27" s="20">
        <f>F19</f>
        <v/>
      </c>
      <c r="V27" s="21">
        <f>AVERAGE(D27:U27)</f>
        <v/>
      </c>
      <c r="W27" s="22">
        <f>V27/C27</f>
        <v/>
      </c>
    </row>
    <row r="28">
      <c r="A28" s="19" t="inlineStr">
        <is>
          <t>5.1</t>
        </is>
      </c>
      <c r="B28" s="11" t="n"/>
      <c r="C28" s="11" t="n">
        <v>1</v>
      </c>
      <c r="D28" s="20">
        <f>G2</f>
        <v/>
      </c>
      <c r="E28" s="20">
        <f>G3</f>
        <v/>
      </c>
      <c r="F28" s="20">
        <f>G4</f>
        <v/>
      </c>
      <c r="G28" s="20">
        <f>G5</f>
        <v/>
      </c>
      <c r="H28" s="20">
        <f>G6</f>
        <v/>
      </c>
      <c r="I28" s="20">
        <f>G7</f>
        <v/>
      </c>
      <c r="J28" s="20">
        <f>G8</f>
        <v/>
      </c>
      <c r="K28" s="20">
        <f>G9</f>
        <v/>
      </c>
      <c r="L28" s="20">
        <f>G10</f>
        <v/>
      </c>
      <c r="M28" s="20">
        <f>G11</f>
        <v/>
      </c>
      <c r="N28" s="20">
        <f>G12</f>
        <v/>
      </c>
      <c r="O28" s="20">
        <f>G13</f>
        <v/>
      </c>
      <c r="P28" s="20">
        <f>G14</f>
        <v/>
      </c>
      <c r="Q28" s="20">
        <f>G15</f>
        <v/>
      </c>
      <c r="R28" s="20">
        <f>G16</f>
        <v/>
      </c>
      <c r="S28" s="20">
        <f>G17</f>
        <v/>
      </c>
      <c r="T28" s="20">
        <f>G18</f>
        <v/>
      </c>
      <c r="U28" s="20">
        <f>G19</f>
        <v/>
      </c>
      <c r="V28" s="21">
        <f>AVERAGE(D28:U28)</f>
        <v/>
      </c>
      <c r="W28" s="22">
        <f>V28/C28</f>
        <v/>
      </c>
    </row>
    <row r="29">
      <c r="A29" s="19" t="inlineStr">
        <is>
          <t>5.2</t>
        </is>
      </c>
      <c r="B29" s="11" t="n"/>
      <c r="C29" s="11" t="n">
        <v>1</v>
      </c>
      <c r="D29" s="20">
        <f>H2</f>
        <v/>
      </c>
      <c r="E29" s="20">
        <f>H3</f>
        <v/>
      </c>
      <c r="F29" s="20">
        <f>H4</f>
        <v/>
      </c>
      <c r="G29" s="20">
        <f>H5</f>
        <v/>
      </c>
      <c r="H29" s="20">
        <f>H6</f>
        <v/>
      </c>
      <c r="I29" s="20">
        <f>H7</f>
        <v/>
      </c>
      <c r="J29" s="20">
        <f>H8</f>
        <v/>
      </c>
      <c r="K29" s="20">
        <f>H9</f>
        <v/>
      </c>
      <c r="L29" s="20">
        <f>H10</f>
        <v/>
      </c>
      <c r="M29" s="20">
        <f>H11</f>
        <v/>
      </c>
      <c r="N29" s="20">
        <f>H12</f>
        <v/>
      </c>
      <c r="O29" s="20">
        <f>H13</f>
        <v/>
      </c>
      <c r="P29" s="20">
        <f>H14</f>
        <v/>
      </c>
      <c r="Q29" s="20">
        <f>H15</f>
        <v/>
      </c>
      <c r="R29" s="20">
        <f>H16</f>
        <v/>
      </c>
      <c r="S29" s="20">
        <f>H17</f>
        <v/>
      </c>
      <c r="T29" s="20">
        <f>H18</f>
        <v/>
      </c>
      <c r="U29" s="20">
        <f>H19</f>
        <v/>
      </c>
      <c r="V29" s="21">
        <f>AVERAGE(D29:U29)</f>
        <v/>
      </c>
      <c r="W29" s="22">
        <f>V29/C29</f>
        <v/>
      </c>
    </row>
    <row r="30">
      <c r="A30" s="19" t="inlineStr">
        <is>
          <t>6.1</t>
        </is>
      </c>
      <c r="B30" s="11" t="n"/>
      <c r="C30" s="11" t="n">
        <v>1</v>
      </c>
      <c r="D30" s="20">
        <f>I2</f>
        <v/>
      </c>
      <c r="E30" s="20">
        <f>I3</f>
        <v/>
      </c>
      <c r="F30" s="20">
        <f>I4</f>
        <v/>
      </c>
      <c r="G30" s="20">
        <f>I5</f>
        <v/>
      </c>
      <c r="H30" s="20">
        <f>I6</f>
        <v/>
      </c>
      <c r="I30" s="20">
        <f>I7</f>
        <v/>
      </c>
      <c r="J30" s="20">
        <f>I8</f>
        <v/>
      </c>
      <c r="K30" s="20">
        <f>I9</f>
        <v/>
      </c>
      <c r="L30" s="20">
        <f>I10</f>
        <v/>
      </c>
      <c r="M30" s="20">
        <f>I11</f>
        <v/>
      </c>
      <c r="N30" s="20">
        <f>I12</f>
        <v/>
      </c>
      <c r="O30" s="20">
        <f>I13</f>
        <v/>
      </c>
      <c r="P30" s="20">
        <f>I14</f>
        <v/>
      </c>
      <c r="Q30" s="20">
        <f>I15</f>
        <v/>
      </c>
      <c r="R30" s="20">
        <f>I16</f>
        <v/>
      </c>
      <c r="S30" s="20">
        <f>I17</f>
        <v/>
      </c>
      <c r="T30" s="20">
        <f>I18</f>
        <v/>
      </c>
      <c r="U30" s="20">
        <f>I19</f>
        <v/>
      </c>
      <c r="V30" s="21">
        <f>AVERAGE(D30:U30)</f>
        <v/>
      </c>
      <c r="W30" s="22">
        <f>V30/C30</f>
        <v/>
      </c>
    </row>
    <row r="31">
      <c r="A31" s="19" t="inlineStr">
        <is>
          <t>6.2</t>
        </is>
      </c>
      <c r="B31" s="11" t="n"/>
      <c r="C31" s="11" t="n">
        <v>1</v>
      </c>
      <c r="D31" s="20">
        <f>J2</f>
        <v/>
      </c>
      <c r="E31" s="20">
        <f>J3</f>
        <v/>
      </c>
      <c r="F31" s="20">
        <f>J4</f>
        <v/>
      </c>
      <c r="G31" s="20">
        <f>J5</f>
        <v/>
      </c>
      <c r="H31" s="20">
        <f>J6</f>
        <v/>
      </c>
      <c r="I31" s="20">
        <f>J7</f>
        <v/>
      </c>
      <c r="J31" s="20">
        <f>J8</f>
        <v/>
      </c>
      <c r="K31" s="20">
        <f>J9</f>
        <v/>
      </c>
      <c r="L31" s="20">
        <f>J10</f>
        <v/>
      </c>
      <c r="M31" s="20">
        <f>J11</f>
        <v/>
      </c>
      <c r="N31" s="20">
        <f>J12</f>
        <v/>
      </c>
      <c r="O31" s="20">
        <f>J13</f>
        <v/>
      </c>
      <c r="P31" s="20">
        <f>J14</f>
        <v/>
      </c>
      <c r="Q31" s="20">
        <f>J15</f>
        <v/>
      </c>
      <c r="R31" s="20">
        <f>J16</f>
        <v/>
      </c>
      <c r="S31" s="20">
        <f>J17</f>
        <v/>
      </c>
      <c r="T31" s="20">
        <f>J18</f>
        <v/>
      </c>
      <c r="U31" s="20">
        <f>J19</f>
        <v/>
      </c>
      <c r="V31" s="21">
        <f>AVERAGE(D31:U31)</f>
        <v/>
      </c>
      <c r="W31" s="22">
        <f>V31/C31</f>
        <v/>
      </c>
    </row>
    <row r="32">
      <c r="A32" s="19" t="inlineStr">
        <is>
          <t>7</t>
        </is>
      </c>
      <c r="B32" s="11" t="n"/>
      <c r="C32" s="11" t="n">
        <v>1</v>
      </c>
      <c r="D32" s="20">
        <f>K2</f>
        <v/>
      </c>
      <c r="E32" s="20">
        <f>K3</f>
        <v/>
      </c>
      <c r="F32" s="20">
        <f>K4</f>
        <v/>
      </c>
      <c r="G32" s="20">
        <f>K5</f>
        <v/>
      </c>
      <c r="H32" s="20">
        <f>K6</f>
        <v/>
      </c>
      <c r="I32" s="20">
        <f>K7</f>
        <v/>
      </c>
      <c r="J32" s="20">
        <f>K8</f>
        <v/>
      </c>
      <c r="K32" s="20">
        <f>K9</f>
        <v/>
      </c>
      <c r="L32" s="20">
        <f>K10</f>
        <v/>
      </c>
      <c r="M32" s="20">
        <f>K11</f>
        <v/>
      </c>
      <c r="N32" s="20">
        <f>K12</f>
        <v/>
      </c>
      <c r="O32" s="20">
        <f>K13</f>
        <v/>
      </c>
      <c r="P32" s="20">
        <f>K14</f>
        <v/>
      </c>
      <c r="Q32" s="20">
        <f>K15</f>
        <v/>
      </c>
      <c r="R32" s="20">
        <f>K16</f>
        <v/>
      </c>
      <c r="S32" s="20">
        <f>K17</f>
        <v/>
      </c>
      <c r="T32" s="20">
        <f>K18</f>
        <v/>
      </c>
      <c r="U32" s="20">
        <f>K19</f>
        <v/>
      </c>
      <c r="V32" s="21">
        <f>AVERAGE(D32:U32)</f>
        <v/>
      </c>
      <c r="W32" s="22">
        <f>V32/C32</f>
        <v/>
      </c>
    </row>
    <row r="33">
      <c r="A33" s="19" t="inlineStr">
        <is>
          <t>8</t>
        </is>
      </c>
      <c r="B33" s="11" t="n"/>
      <c r="C33" s="11" t="n">
        <v>2</v>
      </c>
      <c r="D33" s="20">
        <f>L2</f>
        <v/>
      </c>
      <c r="E33" s="20">
        <f>L3</f>
        <v/>
      </c>
      <c r="F33" s="20">
        <f>L4</f>
        <v/>
      </c>
      <c r="G33" s="20">
        <f>L5</f>
        <v/>
      </c>
      <c r="H33" s="20">
        <f>L6</f>
        <v/>
      </c>
      <c r="I33" s="20">
        <f>L7</f>
        <v/>
      </c>
      <c r="J33" s="20">
        <f>L8</f>
        <v/>
      </c>
      <c r="K33" s="20">
        <f>L9</f>
        <v/>
      </c>
      <c r="L33" s="20">
        <f>L10</f>
        <v/>
      </c>
      <c r="M33" s="20">
        <f>L11</f>
        <v/>
      </c>
      <c r="N33" s="20">
        <f>L12</f>
        <v/>
      </c>
      <c r="O33" s="20">
        <f>L13</f>
        <v/>
      </c>
      <c r="P33" s="20">
        <f>L14</f>
        <v/>
      </c>
      <c r="Q33" s="20">
        <f>L15</f>
        <v/>
      </c>
      <c r="R33" s="20">
        <f>L16</f>
        <v/>
      </c>
      <c r="S33" s="20">
        <f>L17</f>
        <v/>
      </c>
      <c r="T33" s="20">
        <f>L18</f>
        <v/>
      </c>
      <c r="U33" s="20">
        <f>L19</f>
        <v/>
      </c>
      <c r="V33" s="21">
        <f>AVERAGE(D33:U33)</f>
        <v/>
      </c>
      <c r="W33" s="22">
        <f>V33/C33</f>
        <v/>
      </c>
    </row>
    <row r="34">
      <c r="A34" s="19" t="inlineStr">
        <is>
          <t>9.1</t>
        </is>
      </c>
      <c r="B34" s="11" t="n"/>
      <c r="C34" s="11" t="n">
        <v>1</v>
      </c>
      <c r="D34" s="20">
        <f>M2</f>
        <v/>
      </c>
      <c r="E34" s="20">
        <f>M3</f>
        <v/>
      </c>
      <c r="F34" s="20">
        <f>M4</f>
        <v/>
      </c>
      <c r="G34" s="20">
        <f>M5</f>
        <v/>
      </c>
      <c r="H34" s="20">
        <f>M6</f>
        <v/>
      </c>
      <c r="I34" s="20">
        <f>M7</f>
        <v/>
      </c>
      <c r="J34" s="20">
        <f>M8</f>
        <v/>
      </c>
      <c r="K34" s="20">
        <f>M9</f>
        <v/>
      </c>
      <c r="L34" s="20">
        <f>M10</f>
        <v/>
      </c>
      <c r="M34" s="20">
        <f>M11</f>
        <v/>
      </c>
      <c r="N34" s="20">
        <f>M12</f>
        <v/>
      </c>
      <c r="O34" s="20">
        <f>M13</f>
        <v/>
      </c>
      <c r="P34" s="20">
        <f>M14</f>
        <v/>
      </c>
      <c r="Q34" s="20">
        <f>M15</f>
        <v/>
      </c>
      <c r="R34" s="20">
        <f>M16</f>
        <v/>
      </c>
      <c r="S34" s="20">
        <f>M17</f>
        <v/>
      </c>
      <c r="T34" s="20">
        <f>M18</f>
        <v/>
      </c>
      <c r="U34" s="20">
        <f>M19</f>
        <v/>
      </c>
      <c r="V34" s="21">
        <f>AVERAGE(D34:U34)</f>
        <v/>
      </c>
      <c r="W34" s="22">
        <f>V34/C34</f>
        <v/>
      </c>
    </row>
    <row r="35">
      <c r="A35" s="19" t="inlineStr">
        <is>
          <t>9.2</t>
        </is>
      </c>
      <c r="B35" s="11" t="n"/>
      <c r="C35" s="11" t="n">
        <v>1</v>
      </c>
      <c r="D35" s="20">
        <f>N2</f>
        <v/>
      </c>
      <c r="E35" s="20">
        <f>N3</f>
        <v/>
      </c>
      <c r="F35" s="20">
        <f>N4</f>
        <v/>
      </c>
      <c r="G35" s="20">
        <f>N5</f>
        <v/>
      </c>
      <c r="H35" s="20">
        <f>N6</f>
        <v/>
      </c>
      <c r="I35" s="20">
        <f>N7</f>
        <v/>
      </c>
      <c r="J35" s="20">
        <f>N8</f>
        <v/>
      </c>
      <c r="K35" s="20">
        <f>N9</f>
        <v/>
      </c>
      <c r="L35" s="20">
        <f>N10</f>
        <v/>
      </c>
      <c r="M35" s="20">
        <f>N11</f>
        <v/>
      </c>
      <c r="N35" s="20">
        <f>N12</f>
        <v/>
      </c>
      <c r="O35" s="20">
        <f>N13</f>
        <v/>
      </c>
      <c r="P35" s="20">
        <f>N14</f>
        <v/>
      </c>
      <c r="Q35" s="20">
        <f>N15</f>
        <v/>
      </c>
      <c r="R35" s="20">
        <f>N16</f>
        <v/>
      </c>
      <c r="S35" s="20">
        <f>N17</f>
        <v/>
      </c>
      <c r="T35" s="20">
        <f>N18</f>
        <v/>
      </c>
      <c r="U35" s="20">
        <f>N19</f>
        <v/>
      </c>
      <c r="V35" s="21">
        <f>AVERAGE(D35:U35)</f>
        <v/>
      </c>
      <c r="W35" s="22">
        <f>V35/C35</f>
        <v/>
      </c>
    </row>
    <row r="36">
      <c r="A36" s="19" t="inlineStr">
        <is>
          <t>10</t>
        </is>
      </c>
      <c r="B36" s="11" t="n"/>
      <c r="C36" s="11" t="n">
        <v>2</v>
      </c>
      <c r="D36" s="20">
        <f>O2</f>
        <v/>
      </c>
      <c r="E36" s="20">
        <f>O3</f>
        <v/>
      </c>
      <c r="F36" s="20">
        <f>O4</f>
        <v/>
      </c>
      <c r="G36" s="20">
        <f>O5</f>
        <v/>
      </c>
      <c r="H36" s="20">
        <f>O6</f>
        <v/>
      </c>
      <c r="I36" s="20">
        <f>O7</f>
        <v/>
      </c>
      <c r="J36" s="20">
        <f>O8</f>
        <v/>
      </c>
      <c r="K36" s="20">
        <f>O9</f>
        <v/>
      </c>
      <c r="L36" s="20">
        <f>O10</f>
        <v/>
      </c>
      <c r="M36" s="20">
        <f>O11</f>
        <v/>
      </c>
      <c r="N36" s="20">
        <f>O12</f>
        <v/>
      </c>
      <c r="O36" s="20">
        <f>O13</f>
        <v/>
      </c>
      <c r="P36" s="20">
        <f>O14</f>
        <v/>
      </c>
      <c r="Q36" s="20">
        <f>O15</f>
        <v/>
      </c>
      <c r="R36" s="20">
        <f>O16</f>
        <v/>
      </c>
      <c r="S36" s="20">
        <f>O17</f>
        <v/>
      </c>
      <c r="T36" s="20">
        <f>O18</f>
        <v/>
      </c>
      <c r="U36" s="20">
        <f>O19</f>
        <v/>
      </c>
      <c r="V36" s="21">
        <f>AVERAGE(D36:U36)</f>
        <v/>
      </c>
      <c r="W36" s="22">
        <f>V36/C36</f>
        <v/>
      </c>
    </row>
    <row r="37">
      <c r="A37" s="19" t="inlineStr">
        <is>
          <t>11</t>
        </is>
      </c>
      <c r="B37" s="11" t="n"/>
      <c r="C37" s="11" t="n">
        <v>2</v>
      </c>
      <c r="D37" s="20">
        <f>P2</f>
        <v/>
      </c>
      <c r="E37" s="20">
        <f>P3</f>
        <v/>
      </c>
      <c r="F37" s="20">
        <f>P4</f>
        <v/>
      </c>
      <c r="G37" s="20">
        <f>P5</f>
        <v/>
      </c>
      <c r="H37" s="20">
        <f>P6</f>
        <v/>
      </c>
      <c r="I37" s="20">
        <f>P7</f>
        <v/>
      </c>
      <c r="J37" s="20">
        <f>P8</f>
        <v/>
      </c>
      <c r="K37" s="20">
        <f>P9</f>
        <v/>
      </c>
      <c r="L37" s="20">
        <f>P10</f>
        <v/>
      </c>
      <c r="M37" s="20">
        <f>P11</f>
        <v/>
      </c>
      <c r="N37" s="20">
        <f>P12</f>
        <v/>
      </c>
      <c r="O37" s="20">
        <f>P13</f>
        <v/>
      </c>
      <c r="P37" s="20">
        <f>P14</f>
        <v/>
      </c>
      <c r="Q37" s="20">
        <f>P15</f>
        <v/>
      </c>
      <c r="R37" s="20">
        <f>P16</f>
        <v/>
      </c>
      <c r="S37" s="20">
        <f>P17</f>
        <v/>
      </c>
      <c r="T37" s="20">
        <f>P18</f>
        <v/>
      </c>
      <c r="U37" s="20">
        <f>P19</f>
        <v/>
      </c>
      <c r="V37" s="21">
        <f>AVERAGE(D37:U37)</f>
        <v/>
      </c>
      <c r="W37" s="22">
        <f>V37/C37</f>
        <v/>
      </c>
    </row>
    <row r="38">
      <c r="A38" s="19" t="inlineStr">
        <is>
          <t>12</t>
        </is>
      </c>
      <c r="B38" s="11" t="n"/>
      <c r="C38" s="11" t="n">
        <v>2</v>
      </c>
      <c r="D38" s="20">
        <f>Q2</f>
        <v/>
      </c>
      <c r="E38" s="20">
        <f>Q3</f>
        <v/>
      </c>
      <c r="F38" s="20">
        <f>Q4</f>
        <v/>
      </c>
      <c r="G38" s="20">
        <f>Q5</f>
        <v/>
      </c>
      <c r="H38" s="20">
        <f>Q6</f>
        <v/>
      </c>
      <c r="I38" s="20">
        <f>Q7</f>
        <v/>
      </c>
      <c r="J38" s="20">
        <f>Q8</f>
        <v/>
      </c>
      <c r="K38" s="20">
        <f>Q9</f>
        <v/>
      </c>
      <c r="L38" s="20">
        <f>Q10</f>
        <v/>
      </c>
      <c r="M38" s="20">
        <f>Q11</f>
        <v/>
      </c>
      <c r="N38" s="20">
        <f>Q12</f>
        <v/>
      </c>
      <c r="O38" s="20">
        <f>Q13</f>
        <v/>
      </c>
      <c r="P38" s="20">
        <f>Q14</f>
        <v/>
      </c>
      <c r="Q38" s="20">
        <f>Q15</f>
        <v/>
      </c>
      <c r="R38" s="20">
        <f>Q16</f>
        <v/>
      </c>
      <c r="S38" s="20">
        <f>Q17</f>
        <v/>
      </c>
      <c r="T38" s="20">
        <f>Q18</f>
        <v/>
      </c>
      <c r="U38" s="20">
        <f>Q19</f>
        <v/>
      </c>
      <c r="V38" s="21">
        <f>AVERAGE(D38:U38)</f>
        <v/>
      </c>
      <c r="W38" s="22">
        <f>V38/C38</f>
        <v/>
      </c>
    </row>
    <row r="39">
      <c r="A39" s="11" t="n"/>
      <c r="B39" s="11" t="n"/>
      <c r="C39" s="11">
        <f>SUM(C24:C38</f>
        <v/>
      </c>
      <c r="D39" s="11">
        <f>SUM(D24:D38)</f>
        <v/>
      </c>
      <c r="E39" s="11">
        <f>SUM(E24:E38)</f>
        <v/>
      </c>
      <c r="F39" s="11">
        <f>SUM(F24:F38)</f>
        <v/>
      </c>
      <c r="G39" s="11">
        <f>SUM(G24:G38)</f>
        <v/>
      </c>
      <c r="H39" s="11">
        <f>SUM(H24:H38)</f>
        <v/>
      </c>
      <c r="I39" s="11">
        <f>SUM(I24:I38)</f>
        <v/>
      </c>
      <c r="J39" s="11">
        <f>SUM(J24:J38)</f>
        <v/>
      </c>
      <c r="K39" s="11">
        <f>SUM(K24:K38)</f>
        <v/>
      </c>
      <c r="L39" s="11">
        <f>SUM(L24:L38)</f>
        <v/>
      </c>
      <c r="M39" s="11">
        <f>SUM(M24:M38)</f>
        <v/>
      </c>
      <c r="N39" s="11">
        <f>SUM(N24:N38)</f>
        <v/>
      </c>
      <c r="O39" s="11">
        <f>SUM(O24:O38)</f>
        <v/>
      </c>
      <c r="P39" s="11">
        <f>SUM(P24:P38)</f>
        <v/>
      </c>
      <c r="Q39" s="11">
        <f>SUM(Q24:Q38)</f>
        <v/>
      </c>
      <c r="R39" s="11">
        <f>SUM(R24:R38)</f>
        <v/>
      </c>
      <c r="S39" s="11">
        <f>SUM(S24:S38)</f>
        <v/>
      </c>
      <c r="T39" s="11">
        <f>SUM(T24:T38)</f>
        <v/>
      </c>
      <c r="U39" s="11">
        <f>SUM(U24:U38)</f>
        <v/>
      </c>
      <c r="V39" s="21">
        <f>AVERAGE(V24:V38)</f>
        <v/>
      </c>
      <c r="W39" s="22">
        <f>AVERAGE(D39:U39)/C39</f>
        <v/>
      </c>
    </row>
    <row r="40">
      <c r="A40" s="11" t="n"/>
      <c r="B40" s="11" t="n"/>
      <c r="C40" s="11" t="n"/>
      <c r="D40" s="22">
        <f>D39/C39</f>
        <v/>
      </c>
      <c r="E40" s="22">
        <f>E39/C39</f>
        <v/>
      </c>
      <c r="F40" s="22">
        <f>F39/C39</f>
        <v/>
      </c>
      <c r="G40" s="22">
        <f>G39/C39</f>
        <v/>
      </c>
      <c r="H40" s="22">
        <f>H39/C39</f>
        <v/>
      </c>
      <c r="I40" s="22">
        <f>I39/C39</f>
        <v/>
      </c>
      <c r="J40" s="22">
        <f>J39/C39</f>
        <v/>
      </c>
      <c r="K40" s="22">
        <f>K39/C39</f>
        <v/>
      </c>
      <c r="L40" s="22">
        <f>L39/C39</f>
        <v/>
      </c>
      <c r="M40" s="22">
        <f>M39/C39</f>
        <v/>
      </c>
      <c r="N40" s="22">
        <f>N39/C39</f>
        <v/>
      </c>
      <c r="O40" s="22">
        <f>O39/C39</f>
        <v/>
      </c>
      <c r="P40" s="22">
        <f>P39/C39</f>
        <v/>
      </c>
      <c r="Q40" s="22">
        <f>Q39/C39</f>
        <v/>
      </c>
      <c r="R40" s="22">
        <f>R39/C39</f>
        <v/>
      </c>
      <c r="S40" s="22">
        <f>S39/C39</f>
        <v/>
      </c>
      <c r="T40" s="22">
        <f>T39/C39</f>
        <v/>
      </c>
      <c r="U40" s="22">
        <f>U39/C39</f>
        <v/>
      </c>
      <c r="V40" s="11" t="n"/>
      <c r="W40" s="11" t="n"/>
    </row>
  </sheetData>
  <conditionalFormatting sqref="D40:U40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W24:W39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4:U24">
    <cfRule type="colorScale" priority="3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5:U25">
    <cfRule type="colorScale" priority="4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6:U26">
    <cfRule type="colorScale" priority="5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27:U27">
    <cfRule type="colorScale" priority="6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8:U28">
    <cfRule type="colorScale" priority="7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29:U29">
    <cfRule type="colorScale" priority="8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0:U30">
    <cfRule type="colorScale" priority="9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1:U31">
    <cfRule type="colorScale" priority="10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2:U32">
    <cfRule type="colorScale" priority="1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3:U33">
    <cfRule type="colorScale" priority="12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4:U34">
    <cfRule type="colorScale" priority="13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5:U35">
    <cfRule type="colorScale" priority="14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conditionalFormatting sqref="D36:U36">
    <cfRule type="colorScale" priority="15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7:U37">
    <cfRule type="colorScale" priority="16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conditionalFormatting sqref="D38:U38">
    <cfRule type="colorScale" priority="17">
      <colorScale>
        <cfvo type="num" val="0"/>
        <cfvo type="num" val="1"/>
        <cfvo type="num" val="2"/>
        <color rgb="00ff4000"/>
        <color rgb="00ffff00"/>
        <color rgb="0081d41a"/>
      </colorScale>
    </cfRule>
  </conditionalFormatting>
  <dataValidations count="39">
    <dataValidation sqref="A2:A21" showDropDown="0" showInputMessage="1" showErrorMessage="1" allowBlank="1" type="whole" errorStyle="stop" operator="between">
      <formula1>40001</formula1>
      <formula2>41500</formula2>
    </dataValidation>
    <dataValidation sqref="B2:B21" showDropDown="0" showInputMessage="1" showErrorMessage="1" allowBlank="1" type="list" errorStyle="stop" operator="between">
      <formula1>#ref!</formula1>
      <formula2>0</formula2>
    </dataValidation>
    <dataValidation sqref="C2:C20 C21 F2:K19 M2:N19" showDropDown="0" showInputMessage="1" showErrorMessage="1" allowBlank="1" type="list" errorStyle="stop" operator="between">
      <formula1>#ref!</formula1>
      <formula2>0</formula2>
    </dataValidation>
    <dataValidation sqref="D2:D20 D21 E12:E19" showDropDown="0" showInputMessage="1" showErrorMessage="1" allowBlank="1" type="list" errorStyle="stop" operator="between">
      <formula1>#ref!</formula1>
      <formula2>0</formula2>
    </dataValidation>
    <dataValidation sqref="E2:E11 E20:E21" showDropDown="0" showInputMessage="1" showErrorMessage="1" allowBlank="1" type="list" errorStyle="stop" operator="between">
      <formula1>#ref!</formula1>
      <formula2>0</formula2>
    </dataValidation>
    <dataValidation sqref="F20:F21" showDropDown="0" showInputMessage="1" showErrorMessage="1" allowBlank="1" type="list" errorStyle="stop" operator="between">
      <formula1>#ref!</formula1>
      <formula2>0</formula2>
    </dataValidation>
    <dataValidation sqref="G20:G21" showDropDown="0" showInputMessage="1" showErrorMessage="1" allowBlank="1" type="list" errorStyle="stop" operator="between">
      <formula1>#ref!</formula1>
      <formula2>0</formula2>
    </dataValidation>
    <dataValidation sqref="H20:H21" showDropDown="0" showInputMessage="1" showErrorMessage="1" allowBlank="1" type="list" errorStyle="stop" operator="between">
      <formula1>#ref!</formula1>
      <formula2>0</formula2>
    </dataValidation>
    <dataValidation sqref="I20:I21" showDropDown="0" showInputMessage="1" showErrorMessage="1" allowBlank="1" type="list" errorStyle="stop" operator="between">
      <formula1>#ref!</formula1>
      <formula2>0</formula2>
    </dataValidation>
    <dataValidation sqref="J20:J21" showDropDown="0" showInputMessage="1" showErrorMessage="1" allowBlank="1" type="list" errorStyle="stop" operator="between">
      <formula1>#ref!</formula1>
      <formula2>0</formula2>
    </dataValidation>
    <dataValidation sqref="K20:K21" showDropDown="0" showInputMessage="1" showErrorMessage="1" allowBlank="1" type="list" errorStyle="stop" operator="between">
      <formula1>#ref!</formula1>
      <formula2>0</formula2>
    </dataValidation>
    <dataValidation sqref="L2:L21" showDropDown="0" showInputMessage="1" showErrorMessage="1" allowBlank="1" type="list" errorStyle="stop" operator="between">
      <formula1>#ref!</formula1>
      <formula2>0</formula2>
    </dataValidation>
    <dataValidation sqref="M20:M21" showDropDown="0" showInputMessage="1" showErrorMessage="1" allowBlank="1" type="list" errorStyle="stop" operator="between">
      <formula1>#ref!</formula1>
      <formula2>0</formula2>
    </dataValidation>
    <dataValidation sqref="N20:N21" showDropDown="0" showInputMessage="1" showErrorMessage="1" allowBlank="1" type="list" errorStyle="stop" operator="between">
      <formula1>#ref!</formula1>
      <formula2>0</formula2>
    </dataValidation>
    <dataValidation sqref="O2:O21" showDropDown="0" showInputMessage="1" showErrorMessage="1" allowBlank="1" type="list" errorStyle="stop" operator="between">
      <formula1>#ref!</formula1>
      <formula2>0</formula2>
    </dataValidation>
    <dataValidation sqref="P2:P21" showDropDown="0" showInputMessage="1" showErrorMessage="1" allowBlank="1" type="list" errorStyle="stop" operator="between">
      <formula1>#ref!</formula1>
      <formula2>0</formula2>
    </dataValidation>
    <dataValidation sqref="Q2:Q21" showDropDown="0" showInputMessage="1" showErrorMessage="1" allowBlank="1" type="list" errorStyle="stop" operator="between">
      <formula1>#ref!</formula1>
      <formula2>0</formula2>
    </dataValidation>
    <dataValidation sqref="R2" showDropDown="0" showInputMessage="1" showErrorMessage="1" allowBlank="1" type="list" errorStyle="stop" operator="between">
      <formula1>Протокол!$A2:$A1500</formula1>
      <formula2>0</formula2>
    </dataValidation>
    <dataValidation sqref="R3" showDropDown="0" showInputMessage="1" showErrorMessage="1" allowBlank="1" type="list" errorStyle="stop" operator="between">
      <formula1>Протокол!$A2:$A1500</formula1>
      <formula2>0</formula2>
    </dataValidation>
    <dataValidation sqref="R4" showDropDown="0" showInputMessage="1" showErrorMessage="1" allowBlank="1" type="list" errorStyle="stop" operator="between">
      <formula1>Протокол!$A2:$A1500</formula1>
      <formula2>0</formula2>
    </dataValidation>
    <dataValidation sqref="R5" showDropDown="0" showInputMessage="1" showErrorMessage="1" allowBlank="1" type="list" errorStyle="stop" operator="between">
      <formula1>Протокол!$A2:$A1500</formula1>
      <formula2>0</formula2>
    </dataValidation>
    <dataValidation sqref="R6" showDropDown="0" showInputMessage="1" showErrorMessage="1" allowBlank="1" type="list" errorStyle="stop" operator="between">
      <formula1>Протокол!$A2:$A1500</formula1>
      <formula2>0</formula2>
    </dataValidation>
    <dataValidation sqref="R7" showDropDown="0" showInputMessage="1" showErrorMessage="1" allowBlank="1" type="list" errorStyle="stop" operator="between">
      <formula1>Протокол!$A2:$A1500</formula1>
      <formula2>0</formula2>
    </dataValidation>
    <dataValidation sqref="R8" showDropDown="0" showInputMessage="1" showErrorMessage="1" allowBlank="1" type="list" errorStyle="stop" operator="between">
      <formula1>Протокол!$A2:$A1500</formula1>
      <formula2>0</formula2>
    </dataValidation>
    <dataValidation sqref="R9" showDropDown="0" showInputMessage="1" showErrorMessage="1" allowBlank="1" type="list" errorStyle="stop" operator="between">
      <formula1>Протокол!$A2:$A1500</formula1>
      <formula2>0</formula2>
    </dataValidation>
    <dataValidation sqref="R10" showDropDown="0" showInputMessage="1" showErrorMessage="1" allowBlank="1" type="list" errorStyle="stop" operator="between">
      <formula1>Протокол!$A2:$A1500</formula1>
      <formula2>0</formula2>
    </dataValidation>
    <dataValidation sqref="R11" showDropDown="0" showInputMessage="1" showErrorMessage="1" allowBlank="1" type="list" errorStyle="stop" operator="between">
      <formula1>Протокол!$A2:$A1500</formula1>
      <formula2>0</formula2>
    </dataValidation>
    <dataValidation sqref="R12" showDropDown="0" showInputMessage="1" showErrorMessage="1" allowBlank="1" type="list" errorStyle="stop" operator="between">
      <formula1>Протокол!$A2:$A1500</formula1>
      <formula2>0</formula2>
    </dataValidation>
    <dataValidation sqref="R13" showDropDown="0" showInputMessage="1" showErrorMessage="1" allowBlank="1" type="list" errorStyle="stop" operator="between">
      <formula1>Протокол!$A2:$A1500</formula1>
      <formula2>0</formula2>
    </dataValidation>
    <dataValidation sqref="R14" showDropDown="0" showInputMessage="1" showErrorMessage="1" allowBlank="1" type="list" errorStyle="stop" operator="between">
      <formula1>Протокол!$A2:$A1500</formula1>
      <formula2>0</formula2>
    </dataValidation>
    <dataValidation sqref="R15" showDropDown="0" showInputMessage="1" showErrorMessage="1" allowBlank="1" type="list" errorStyle="stop" operator="between">
      <formula1>Протокол!$A2:$A1500</formula1>
      <formula2>0</formula2>
    </dataValidation>
    <dataValidation sqref="R16" showDropDown="0" showInputMessage="1" showErrorMessage="1" allowBlank="1" type="list" errorStyle="stop" operator="between">
      <formula1>Протокол!$A2:$A1500</formula1>
      <formula2>0</formula2>
    </dataValidation>
    <dataValidation sqref="R17" showDropDown="0" showInputMessage="1" showErrorMessage="1" allowBlank="1" type="list" errorStyle="stop" operator="between">
      <formula1>Протокол!$A2:$A1500</formula1>
      <formula2>0</formula2>
    </dataValidation>
    <dataValidation sqref="R18" showDropDown="0" showInputMessage="1" showErrorMessage="1" allowBlank="1" type="list" errorStyle="stop" operator="between">
      <formula1>Протокол!$A2:$A1500</formula1>
      <formula2>0</formula2>
    </dataValidation>
    <dataValidation sqref="R19" showDropDown="0" showInputMessage="1" showErrorMessage="1" allowBlank="1" type="list" errorStyle="stop" operator="between">
      <formula1>Протокол!$A2:$A1500</formula1>
      <formula2>0</formula2>
    </dataValidation>
    <dataValidation sqref="R20" showDropDown="0" showInputMessage="1" showErrorMessage="1" allowBlank="1" type="list" errorStyle="stop" operator="between">
      <formula1>Протокол!$A2:$A1500</formula1>
      <formula2>0</formula2>
    </dataValidation>
    <dataValidation sqref="R21" showDropDown="0" showInputMessage="1" showErrorMessage="1" allowBlank="1" type="list" errorStyle="stop" operator="between">
      <formula1>Протокол!$A2:$A1500</formula1>
      <formula2>0</formula2>
    </dataValidation>
    <dataValidation sqref="S2:S21" showDropDown="0" showInputMessage="1" showErrorMessage="1" allowBlank="1" type="list" errorStyle="stop" operator="between">
      <formula1>#ref!</formula1>
      <formula2>0</formula2>
    </dataValidation>
    <dataValidation sqref="T2:T21" showDropDown="0" showInputMessage="1" showError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№</t>
        </is>
      </c>
      <c r="B1" s="0" t="inlineStr">
        <is>
          <t>Номер задания</t>
        </is>
      </c>
      <c r="C1" s="0" t="inlineStr">
        <is>
          <t>Требования</t>
        </is>
      </c>
      <c r="D1" s="0" t="inlineStr">
        <is>
          <t>Процент выполнения</t>
        </is>
      </c>
    </row>
    <row r="2">
      <c r="A2" s="11" t="n">
        <v>1</v>
      </c>
      <c r="B2" s="19">
        <f>'Протокол'!A24</f>
        <v/>
      </c>
      <c r="C2" s="11">
        <f>'Протокол'!B24</f>
        <v/>
      </c>
      <c r="D2" s="11">
        <f>'Протокол'!W24</f>
        <v/>
      </c>
    </row>
    <row r="3">
      <c r="A3" s="11" t="n">
        <v>2</v>
      </c>
      <c r="B3" s="19">
        <f>'Протокол'!A25</f>
        <v/>
      </c>
      <c r="C3" s="11">
        <f>'Протокол'!B25</f>
        <v/>
      </c>
      <c r="D3" s="11">
        <f>'Протокол'!W25</f>
        <v/>
      </c>
    </row>
    <row r="4">
      <c r="A4" s="11" t="n">
        <v>3</v>
      </c>
      <c r="B4" s="19">
        <f>'Протокол'!A26</f>
        <v/>
      </c>
      <c r="C4" s="11">
        <f>'Протокол'!B26</f>
        <v/>
      </c>
      <c r="D4" s="11">
        <f>'Протокол'!W26</f>
        <v/>
      </c>
    </row>
    <row r="5">
      <c r="A5" s="11" t="n">
        <v>4</v>
      </c>
      <c r="B5" s="19">
        <f>'Протокол'!A27</f>
        <v/>
      </c>
      <c r="C5" s="11">
        <f>'Протокол'!B27</f>
        <v/>
      </c>
      <c r="D5" s="11">
        <f>'Протокол'!W27</f>
        <v/>
      </c>
    </row>
    <row r="6">
      <c r="A6" s="11" t="n">
        <v>5</v>
      </c>
      <c r="B6" s="19">
        <f>'Протокол'!A28</f>
        <v/>
      </c>
      <c r="C6" s="11">
        <f>'Протокол'!B28</f>
        <v/>
      </c>
      <c r="D6" s="11">
        <f>'Протокол'!W28</f>
        <v/>
      </c>
    </row>
    <row r="7">
      <c r="A7" s="11" t="n">
        <v>6</v>
      </c>
      <c r="B7" s="19">
        <f>'Протокол'!A29</f>
        <v/>
      </c>
      <c r="C7" s="11">
        <f>'Протокол'!B29</f>
        <v/>
      </c>
      <c r="D7" s="11">
        <f>'Протокол'!W29</f>
        <v/>
      </c>
    </row>
    <row r="8">
      <c r="A8" s="11" t="n">
        <v>7</v>
      </c>
      <c r="B8" s="19">
        <f>'Протокол'!A30</f>
        <v/>
      </c>
      <c r="C8" s="11">
        <f>'Протокол'!B30</f>
        <v/>
      </c>
      <c r="D8" s="11">
        <f>'Протокол'!W30</f>
        <v/>
      </c>
    </row>
    <row r="9">
      <c r="A9" s="11" t="n">
        <v>8</v>
      </c>
      <c r="B9" s="19">
        <f>'Протокол'!A31</f>
        <v/>
      </c>
      <c r="C9" s="11">
        <f>'Протокол'!B31</f>
        <v/>
      </c>
      <c r="D9" s="11">
        <f>'Протокол'!W31</f>
        <v/>
      </c>
    </row>
    <row r="10">
      <c r="A10" s="11" t="n">
        <v>9</v>
      </c>
      <c r="B10" s="19">
        <f>'Протокол'!A32</f>
        <v/>
      </c>
      <c r="C10" s="11">
        <f>'Протокол'!B32</f>
        <v/>
      </c>
      <c r="D10" s="11">
        <f>'Протокол'!W32</f>
        <v/>
      </c>
    </row>
    <row r="11">
      <c r="A11" s="11" t="n">
        <v>10</v>
      </c>
      <c r="B11" s="19">
        <f>'Протокол'!A33</f>
        <v/>
      </c>
      <c r="C11" s="11">
        <f>'Протокол'!B33</f>
        <v/>
      </c>
      <c r="D11" s="11">
        <f>'Протокол'!W33</f>
        <v/>
      </c>
    </row>
    <row r="12">
      <c r="A12" s="11" t="n">
        <v>11</v>
      </c>
      <c r="B12" s="19">
        <f>'Протокол'!A34</f>
        <v/>
      </c>
      <c r="C12" s="11">
        <f>'Протокол'!B34</f>
        <v/>
      </c>
      <c r="D12" s="11">
        <f>'Протокол'!W34</f>
        <v/>
      </c>
    </row>
    <row r="13">
      <c r="A13" s="11" t="n">
        <v>12</v>
      </c>
      <c r="B13" s="19">
        <f>'Протокол'!A35</f>
        <v/>
      </c>
      <c r="C13" s="11">
        <f>'Протокол'!B35</f>
        <v/>
      </c>
      <c r="D13" s="11">
        <f>'Протокол'!W35</f>
        <v/>
      </c>
    </row>
    <row r="14">
      <c r="A14" s="11" t="n">
        <v>13</v>
      </c>
      <c r="B14" s="19">
        <f>'Протокол'!A36</f>
        <v/>
      </c>
      <c r="C14" s="11">
        <f>'Протокол'!B36</f>
        <v/>
      </c>
      <c r="D14" s="11">
        <f>'Протокол'!W36</f>
        <v/>
      </c>
    </row>
    <row r="15">
      <c r="A15" s="11" t="n">
        <v>14</v>
      </c>
      <c r="B15" s="19">
        <f>'Протокол'!A37</f>
        <v/>
      </c>
      <c r="C15" s="11">
        <f>'Протокол'!B37</f>
        <v/>
      </c>
      <c r="D15" s="11">
        <f>'Протокол'!W37</f>
        <v/>
      </c>
    </row>
    <row r="16">
      <c r="A16" s="11" t="n">
        <v>15</v>
      </c>
      <c r="B16" s="19">
        <f>'Протокол'!A38</f>
        <v/>
      </c>
      <c r="C16" s="11">
        <f>'Протокол'!B38</f>
        <v/>
      </c>
      <c r="D16" s="11">
        <f>'Протокол'!W38</f>
        <v/>
      </c>
    </row>
  </sheetData>
  <autoFilter ref="A1:D16"/>
  <conditionalFormatting sqref="D2:D16">
    <cfRule type="colorScale" priority="1">
      <colorScale>
        <cfvo type="num" val="0"/>
        <cfvo type="num" val="0.5"/>
        <cfvo type="num" val="1"/>
        <color rgb="00ff4000"/>
        <color rgb="00ffff00"/>
        <color rgb="0081d41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2024-11-10T21:53:08Z</dcterms:created>
  <dcterms:modified xsi:type="dcterms:W3CDTF">2025-03-30T14:14:03Z</dcterms:modified>
  <cp:revision>3</cp:revision>
</cp:coreProperties>
</file>