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uss Jacobi" sheetId="1" r:id="rId4"/>
    <sheet state="visible" name="Gauss-Seidel" sheetId="2" r:id="rId5"/>
    <sheet state="visible" name="Graphs" sheetId="3" r:id="rId6"/>
  </sheets>
  <definedNames/>
  <calcPr/>
</workbook>
</file>

<file path=xl/sharedStrings.xml><?xml version="1.0" encoding="utf-8"?>
<sst xmlns="http://schemas.openxmlformats.org/spreadsheetml/2006/main" count="18" uniqueCount="14">
  <si>
    <t>Jacobi's Method</t>
  </si>
  <si>
    <t>Matrix A</t>
  </si>
  <si>
    <t>Iteration</t>
  </si>
  <si>
    <r>
      <rPr>
        <rFont val="Calibri"/>
        <b/>
        <color theme="1"/>
        <sz val="14.0"/>
      </rPr>
      <t>x</t>
    </r>
    <r>
      <rPr>
        <rFont val="Calibri"/>
        <b/>
        <color theme="1"/>
        <sz val="14.0"/>
        <vertAlign val="subscript"/>
      </rPr>
      <t>i</t>
    </r>
  </si>
  <si>
    <r>
      <rPr>
        <rFont val="Calibri"/>
        <b/>
        <color theme="1"/>
        <sz val="14.0"/>
      </rPr>
      <t>y</t>
    </r>
    <r>
      <rPr>
        <rFont val="Calibri"/>
        <b/>
        <color theme="1"/>
        <sz val="14.0"/>
        <vertAlign val="subscript"/>
      </rPr>
      <t>i</t>
    </r>
  </si>
  <si>
    <r>
      <rPr>
        <rFont val="Calibri"/>
        <b/>
        <color theme="1"/>
        <sz val="14.0"/>
      </rPr>
      <t>z</t>
    </r>
    <r>
      <rPr>
        <rFont val="Calibri"/>
        <b/>
        <color theme="1"/>
        <sz val="14.0"/>
        <vertAlign val="subscript"/>
      </rPr>
      <t>i</t>
    </r>
  </si>
  <si>
    <t>Error xi</t>
  </si>
  <si>
    <t>Error yi</t>
  </si>
  <si>
    <t>Error Zi</t>
  </si>
  <si>
    <t xml:space="preserve"> Gauss-Seidel Matrix</t>
  </si>
  <si>
    <t>MatrixA</t>
  </si>
  <si>
    <r>
      <rPr>
        <rFont val="Calibri"/>
        <b/>
        <color theme="1"/>
        <sz val="14.0"/>
      </rPr>
      <t>x</t>
    </r>
    <r>
      <rPr>
        <rFont val="Calibri"/>
        <b/>
        <color theme="1"/>
        <sz val="14.0"/>
        <vertAlign val="subscript"/>
      </rPr>
      <t>i</t>
    </r>
  </si>
  <si>
    <r>
      <rPr>
        <rFont val="Calibri"/>
        <b/>
        <color theme="1"/>
        <sz val="14.0"/>
      </rPr>
      <t>y</t>
    </r>
    <r>
      <rPr>
        <rFont val="Calibri"/>
        <b/>
        <color theme="1"/>
        <sz val="14.0"/>
        <vertAlign val="subscript"/>
      </rPr>
      <t>i</t>
    </r>
  </si>
  <si>
    <r>
      <rPr>
        <rFont val="Calibri"/>
        <b/>
        <color theme="1"/>
        <sz val="14.0"/>
      </rPr>
      <t>z</t>
    </r>
    <r>
      <rPr>
        <rFont val="Calibri"/>
        <b/>
        <color theme="1"/>
        <sz val="14.0"/>
        <vertAlign val="subscript"/>
      </rPr>
      <t>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</si>
</sst>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6">
    <font>
      <sz val="11.0"/>
      <color theme="1"/>
      <name val="Calibri"/>
      <scheme val="minor"/>
    </font>
    <font>
      <b/>
      <sz val="20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76923C"/>
        <bgColor rgb="FF76923C"/>
      </patternFill>
    </fill>
    <fill>
      <patternFill patternType="solid">
        <fgColor rgb="FF4F6128"/>
        <bgColor rgb="FF4F6128"/>
      </patternFill>
    </fill>
    <fill>
      <patternFill patternType="solid">
        <fgColor rgb="FF00B050"/>
        <bgColor rgb="FF00B050"/>
      </patternFill>
    </fill>
    <fill>
      <patternFill patternType="solid">
        <fgColor rgb="FF66FF33"/>
        <bgColor rgb="FF66FF33"/>
      </patternFill>
    </fill>
    <fill>
      <patternFill patternType="solid">
        <fgColor rgb="FF66FF66"/>
        <bgColor rgb="FF66FF66"/>
      </patternFill>
    </fill>
    <fill>
      <patternFill patternType="solid">
        <fgColor rgb="FFFFFF00"/>
        <bgColor rgb="FFFFFF00"/>
      </patternFill>
    </fill>
  </fills>
  <borders count="18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/>
    </xf>
    <xf borderId="8" fillId="3" fontId="3" numFmtId="0" xfId="0" applyAlignment="1" applyBorder="1" applyFont="1">
      <alignment horizontal="center"/>
    </xf>
    <xf borderId="9" fillId="0" fontId="2" numFmtId="0" xfId="0" applyBorder="1" applyFont="1"/>
    <xf borderId="10" fillId="2" fontId="4" numFmtId="0" xfId="0" applyBorder="1" applyFont="1"/>
    <xf borderId="7" fillId="2" fontId="4" numFmtId="0" xfId="0" applyBorder="1" applyFont="1"/>
    <xf borderId="7" fillId="5" fontId="4" numFmtId="0" xfId="0" applyBorder="1" applyFill="1" applyFont="1"/>
    <xf borderId="7" fillId="3" fontId="3" numFmtId="0" xfId="0" applyBorder="1" applyFont="1"/>
    <xf borderId="7" fillId="3" fontId="4" numFmtId="0" xfId="0" applyBorder="1" applyFont="1"/>
    <xf borderId="7" fillId="3" fontId="4" numFmtId="0" xfId="0" applyAlignment="1" applyBorder="1" applyFont="1">
      <alignment horizontal="center"/>
    </xf>
    <xf borderId="7" fillId="2" fontId="3" numFmtId="0" xfId="0" applyBorder="1" applyFont="1"/>
    <xf borderId="7" fillId="2" fontId="4" numFmtId="2" xfId="0" applyBorder="1" applyFont="1" applyNumberFormat="1"/>
    <xf borderId="11" fillId="2" fontId="4" numFmtId="0" xfId="0" applyAlignment="1" applyBorder="1" applyFont="1">
      <alignment horizontal="center"/>
    </xf>
    <xf borderId="12" fillId="2" fontId="4" numFmtId="0" xfId="0" applyBorder="1" applyFont="1"/>
    <xf borderId="13" fillId="2" fontId="4" numFmtId="0" xfId="0" applyBorder="1" applyFont="1"/>
    <xf borderId="13" fillId="5" fontId="4" numFmtId="0" xfId="0" applyBorder="1" applyFont="1"/>
    <xf borderId="13" fillId="3" fontId="4" numFmtId="0" xfId="0" applyBorder="1" applyFont="1"/>
    <xf borderId="13" fillId="3" fontId="4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15" fillId="5" fontId="3" numFmtId="0" xfId="0" applyAlignment="1" applyBorder="1" applyFont="1">
      <alignment readingOrder="0"/>
    </xf>
    <xf borderId="15" fillId="6" fontId="5" numFmtId="0" xfId="0" applyBorder="1" applyFill="1" applyFont="1"/>
    <xf borderId="15" fillId="6" fontId="5" numFmtId="0" xfId="0" applyAlignment="1" applyBorder="1" applyFont="1">
      <alignment readingOrder="0"/>
    </xf>
    <xf borderId="16" fillId="6" fontId="5" numFmtId="0" xfId="0" applyAlignment="1" applyBorder="1" applyFont="1">
      <alignment readingOrder="0"/>
    </xf>
    <xf borderId="7" fillId="7" fontId="4" numFmtId="0" xfId="0" applyBorder="1" applyFill="1" applyFont="1"/>
    <xf borderId="7" fillId="7" fontId="3" numFmtId="164" xfId="0" applyBorder="1" applyFont="1" applyNumberFormat="1"/>
    <xf borderId="17" fillId="7" fontId="4" numFmtId="0" xfId="0" applyBorder="1" applyFont="1"/>
    <xf borderId="7" fillId="7" fontId="4" numFmtId="164" xfId="0" applyBorder="1" applyFont="1" applyNumberFormat="1"/>
    <xf borderId="7" fillId="7" fontId="4" numFmtId="2" xfId="0" applyBorder="1" applyFont="1" applyNumberFormat="1"/>
    <xf borderId="17" fillId="7" fontId="4" numFmtId="2" xfId="0" applyBorder="1" applyFont="1" applyNumberFormat="1"/>
    <xf borderId="7" fillId="8" fontId="4" numFmtId="0" xfId="0" applyBorder="1" applyFill="1" applyFont="1"/>
    <xf borderId="7" fillId="8" fontId="4" numFmtId="164" xfId="0" applyBorder="1" applyFont="1" applyNumberFormat="1"/>
    <xf borderId="7" fillId="8" fontId="4" numFmtId="2" xfId="0" applyBorder="1" applyFont="1" applyNumberFormat="1"/>
    <xf borderId="17" fillId="8" fontId="4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Gauss Jacobi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xi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'Gauss Jacobi'!$A$10:$A$20</c:f>
            </c:numRef>
          </c:xVal>
          <c:yVal>
            <c:numRef>
              <c:f>'Gauss Jacobi'!$B$10:$B$20</c:f>
              <c:numCache/>
            </c:numRef>
          </c:yVal>
        </c:ser>
        <c:ser>
          <c:idx val="1"/>
          <c:order val="1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'Gauss Jacobi'!$A$10:$A$20</c:f>
            </c:numRef>
          </c:xVal>
          <c:yVal>
            <c:numRef>
              <c:f>'Gauss Jacobi'!$C$10:$C$20</c:f>
              <c:numCache/>
            </c:numRef>
          </c:yVal>
        </c:ser>
        <c:ser>
          <c:idx val="2"/>
          <c:order val="2"/>
          <c:tx>
            <c:v>zi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'Gauss Jacobi'!$A$10:$A$20</c:f>
            </c:numRef>
          </c:xVal>
          <c:yVal>
            <c:numRef>
              <c:f>'Gauss Jacobi'!$D$10:$D$20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0995"/>
        <c:axId val="1472839684"/>
      </c:scatterChart>
      <c:valAx>
        <c:axId val="905709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2839684"/>
      </c:valAx>
      <c:valAx>
        <c:axId val="1472839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Solution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57099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Gauss Seidel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xi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'Gauss-Seidel'!$A$10:$A$16</c:f>
            </c:numRef>
          </c:xVal>
          <c:yVal>
            <c:numRef>
              <c:f>'Gauss-Seidel'!$B$10:$B$16</c:f>
              <c:numCache/>
            </c:numRef>
          </c:yVal>
        </c:ser>
        <c:ser>
          <c:idx val="1"/>
          <c:order val="1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'Gauss-Seidel'!$A$10:$A$16</c:f>
            </c:numRef>
          </c:xVal>
          <c:yVal>
            <c:numRef>
              <c:f>'Gauss-Seidel'!$C$10:$C$16</c:f>
              <c:numCache/>
            </c:numRef>
          </c:yVal>
        </c:ser>
        <c:ser>
          <c:idx val="2"/>
          <c:order val="2"/>
          <c:tx>
            <c:v>zi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'Gauss-Seidel'!$A$10:$A$16</c:f>
            </c:numRef>
          </c:xVal>
          <c:yVal>
            <c:numRef>
              <c:f>'Gauss-Seidel'!$D$10:$D$16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87425"/>
        <c:axId val="249101171"/>
      </c:scatterChart>
      <c:valAx>
        <c:axId val="21169874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9101171"/>
      </c:valAx>
      <c:valAx>
        <c:axId val="249101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Solution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698742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Gauss Jacobi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Error xi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'Gauss Jacobi'!$A$10:$A$20</c:f>
            </c:numRef>
          </c:xVal>
          <c:yVal>
            <c:numRef>
              <c:f>'Gauss Jacobi'!$E$10:$E$20</c:f>
              <c:numCache/>
            </c:numRef>
          </c:yVal>
        </c:ser>
        <c:ser>
          <c:idx val="1"/>
          <c:order val="1"/>
          <c:tx>
            <c:v>Error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'Gauss Jacobi'!$A$10:$A$20</c:f>
            </c:numRef>
          </c:xVal>
          <c:yVal>
            <c:numRef>
              <c:f>'Gauss Jacobi'!$F$10:$F$20</c:f>
              <c:numCache/>
            </c:numRef>
          </c:yVal>
        </c:ser>
        <c:ser>
          <c:idx val="2"/>
          <c:order val="2"/>
          <c:tx>
            <c:v>Error Zi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'Gauss Jacobi'!$A$10:$A$20</c:f>
            </c:numRef>
          </c:xVal>
          <c:yVal>
            <c:numRef>
              <c:f>'Gauss Jacobi'!$G$10:$G$20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53305"/>
        <c:axId val="1910295015"/>
      </c:scatterChart>
      <c:valAx>
        <c:axId val="12862533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0295015"/>
      </c:valAx>
      <c:valAx>
        <c:axId val="1910295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625330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Gauss Seidel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Error xi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'Gauss-Seidel'!$A$10:$A$16</c:f>
            </c:numRef>
          </c:xVal>
          <c:yVal>
            <c:numRef>
              <c:f>'Gauss-Seidel'!$E$10:$E$16</c:f>
              <c:numCache/>
            </c:numRef>
          </c:yVal>
        </c:ser>
        <c:ser>
          <c:idx val="1"/>
          <c:order val="1"/>
          <c:tx>
            <c:v>Error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'Gauss-Seidel'!$A$10:$A$16</c:f>
            </c:numRef>
          </c:xVal>
          <c:yVal>
            <c:numRef>
              <c:f>'Gauss-Seidel'!$F$10:$F$16</c:f>
              <c:numCache/>
            </c:numRef>
          </c:yVal>
        </c:ser>
        <c:ser>
          <c:idx val="2"/>
          <c:order val="2"/>
          <c:tx>
            <c:v>Error Zi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'Gauss-Seidel'!$A$10:$A$16</c:f>
            </c:numRef>
          </c:xVal>
          <c:yVal>
            <c:numRef>
              <c:f>'Gauss-Seidel'!$G$10:$G$16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62619"/>
        <c:axId val="205548472"/>
      </c:scatterChart>
      <c:valAx>
        <c:axId val="11066626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548472"/>
      </c:valAx>
      <c:valAx>
        <c:axId val="205548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Erroe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666261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38100</xdr:rowOff>
    </xdr:from>
    <xdr:ext cx="4371975" cy="28384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342900</xdr:colOff>
      <xdr:row>0</xdr:row>
      <xdr:rowOff>57150</xdr:rowOff>
    </xdr:from>
    <xdr:ext cx="4343400" cy="28384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38100</xdr:rowOff>
    </xdr:from>
    <xdr:ext cx="4391025" cy="28765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323850</xdr:colOff>
      <xdr:row>14</xdr:row>
      <xdr:rowOff>28575</xdr:rowOff>
    </xdr:from>
    <xdr:ext cx="4381500" cy="28765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4" width="15.14"/>
    <col customWidth="1" min="5" max="7" width="9.57"/>
    <col customWidth="1" min="8" max="8" width="4.57"/>
    <col customWidth="1" min="9" max="9" width="13.14"/>
    <col customWidth="1" min="10" max="26" width="8.71"/>
  </cols>
  <sheetData>
    <row r="1" ht="31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5"/>
      <c r="C2" s="6"/>
      <c r="D2" s="7"/>
      <c r="E2" s="8"/>
      <c r="F2" s="5"/>
      <c r="G2" s="6"/>
      <c r="H2" s="9"/>
      <c r="I2" s="5"/>
      <c r="J2" s="10"/>
    </row>
    <row r="3">
      <c r="A3" s="11">
        <v>5.0</v>
      </c>
      <c r="B3" s="12">
        <v>2.0</v>
      </c>
      <c r="C3" s="12">
        <v>1.0</v>
      </c>
      <c r="D3" s="13">
        <v>7.0</v>
      </c>
      <c r="E3" s="14"/>
      <c r="F3" s="15"/>
      <c r="G3" s="16"/>
      <c r="H3" s="17"/>
      <c r="I3" s="18"/>
      <c r="J3" s="19"/>
    </row>
    <row r="4">
      <c r="A4" s="11">
        <v>-1.0</v>
      </c>
      <c r="B4" s="12">
        <v>4.0</v>
      </c>
      <c r="C4" s="12">
        <v>2.0</v>
      </c>
      <c r="D4" s="13">
        <v>3.0</v>
      </c>
      <c r="E4" s="14"/>
      <c r="F4" s="15"/>
      <c r="G4" s="16"/>
      <c r="H4" s="17"/>
      <c r="I4" s="18"/>
      <c r="J4" s="19"/>
    </row>
    <row r="5">
      <c r="A5" s="11">
        <v>2.0</v>
      </c>
      <c r="B5" s="12">
        <v>-3.0</v>
      </c>
      <c r="C5" s="12">
        <v>10.0</v>
      </c>
      <c r="D5" s="13">
        <v>-1.0</v>
      </c>
      <c r="E5" s="14"/>
      <c r="F5" s="15"/>
      <c r="G5" s="16"/>
      <c r="H5" s="17"/>
      <c r="I5" s="18"/>
      <c r="J5" s="19"/>
    </row>
    <row r="6">
      <c r="A6" s="11"/>
      <c r="B6" s="12"/>
      <c r="C6" s="12"/>
      <c r="D6" s="13"/>
      <c r="E6" s="15"/>
      <c r="F6" s="15"/>
      <c r="G6" s="16"/>
      <c r="H6" s="12"/>
      <c r="I6" s="12"/>
      <c r="J6" s="19"/>
    </row>
    <row r="7">
      <c r="A7" s="11"/>
      <c r="B7" s="12"/>
      <c r="C7" s="12"/>
      <c r="D7" s="13"/>
      <c r="E7" s="15"/>
      <c r="F7" s="15"/>
      <c r="G7" s="16"/>
      <c r="H7" s="12"/>
      <c r="I7" s="12"/>
      <c r="J7" s="19"/>
    </row>
    <row r="8">
      <c r="A8" s="20"/>
      <c r="B8" s="21"/>
      <c r="C8" s="21"/>
      <c r="D8" s="22"/>
      <c r="E8" s="23"/>
      <c r="F8" s="23"/>
      <c r="G8" s="24"/>
      <c r="H8" s="21"/>
      <c r="I8" s="21"/>
      <c r="J8" s="25"/>
    </row>
    <row r="9">
      <c r="A9" s="26" t="s">
        <v>2</v>
      </c>
      <c r="B9" s="27" t="s">
        <v>3</v>
      </c>
      <c r="C9" s="27" t="s">
        <v>4</v>
      </c>
      <c r="D9" s="27" t="s">
        <v>5</v>
      </c>
      <c r="E9" s="28" t="s">
        <v>6</v>
      </c>
      <c r="F9" s="28" t="s">
        <v>7</v>
      </c>
      <c r="G9" s="29" t="s">
        <v>8</v>
      </c>
    </row>
    <row r="10">
      <c r="A10" s="30">
        <v>0.0</v>
      </c>
      <c r="B10" s="31">
        <v>-2.4</v>
      </c>
      <c r="C10" s="31">
        <v>5.0</v>
      </c>
      <c r="D10" s="31">
        <v>0.3</v>
      </c>
      <c r="E10" s="30"/>
      <c r="F10" s="30"/>
      <c r="G10" s="32"/>
    </row>
    <row r="11">
      <c r="A11" s="30">
        <v>1.0</v>
      </c>
      <c r="B11" s="33">
        <f>(D3-C3*D10-B3*C10)/A3</f>
        <v>-0.66</v>
      </c>
      <c r="C11" s="33">
        <f>(D4-C4*D10-A4*B10)/B4</f>
        <v>0</v>
      </c>
      <c r="D11" s="33">
        <f t="shared" ref="D11:D26" si="2">($D$5-$B$5*C10-$A$5*B10)/$C$5</f>
        <v>1.88</v>
      </c>
      <c r="E11" s="34">
        <f t="shared" ref="E11:G11" si="1">ABS(B11-B10)</f>
        <v>1.74</v>
      </c>
      <c r="F11" s="34">
        <f t="shared" si="1"/>
        <v>5</v>
      </c>
      <c r="G11" s="35">
        <f t="shared" si="1"/>
        <v>1.58</v>
      </c>
    </row>
    <row r="12">
      <c r="A12" s="30">
        <v>2.0</v>
      </c>
      <c r="B12" s="33">
        <f t="shared" ref="B12:B26" si="4">($D$3-$C$3*D11-$B$3*C11)/$A$3</f>
        <v>1.024</v>
      </c>
      <c r="C12" s="33">
        <f t="shared" ref="C12:C26" si="5">($D$4-$C$4*D11-$A$4*B11)/$B$4</f>
        <v>-0.355</v>
      </c>
      <c r="D12" s="33">
        <f t="shared" si="2"/>
        <v>0.032</v>
      </c>
      <c r="E12" s="34">
        <f t="shared" ref="E12:G12" si="3">ABS(B12-B11)</f>
        <v>1.684</v>
      </c>
      <c r="F12" s="34">
        <f t="shared" si="3"/>
        <v>0.355</v>
      </c>
      <c r="G12" s="35">
        <f t="shared" si="3"/>
        <v>1.848</v>
      </c>
    </row>
    <row r="13">
      <c r="A13" s="30">
        <v>3.0</v>
      </c>
      <c r="B13" s="33">
        <f t="shared" si="4"/>
        <v>1.5356</v>
      </c>
      <c r="C13" s="33">
        <f t="shared" si="5"/>
        <v>0.99</v>
      </c>
      <c r="D13" s="33">
        <f t="shared" si="2"/>
        <v>-0.4113</v>
      </c>
      <c r="E13" s="34">
        <f t="shared" ref="E13:G13" si="6">ABS(B13-B12)</f>
        <v>0.5116</v>
      </c>
      <c r="F13" s="34">
        <f t="shared" si="6"/>
        <v>1.345</v>
      </c>
      <c r="G13" s="35">
        <f t="shared" si="6"/>
        <v>0.4433</v>
      </c>
    </row>
    <row r="14">
      <c r="A14" s="30">
        <v>4.0</v>
      </c>
      <c r="B14" s="33">
        <f t="shared" si="4"/>
        <v>1.08626</v>
      </c>
      <c r="C14" s="33">
        <f t="shared" si="5"/>
        <v>1.33955</v>
      </c>
      <c r="D14" s="33">
        <f t="shared" si="2"/>
        <v>-0.11012</v>
      </c>
      <c r="E14" s="34">
        <f t="shared" ref="E14:G14" si="7">ABS(B14-B13)</f>
        <v>0.44934</v>
      </c>
      <c r="F14" s="34">
        <f t="shared" si="7"/>
        <v>0.34955</v>
      </c>
      <c r="G14" s="35">
        <f t="shared" si="7"/>
        <v>0.30118</v>
      </c>
    </row>
    <row r="15">
      <c r="A15" s="30">
        <v>5.0</v>
      </c>
      <c r="B15" s="33">
        <f t="shared" si="4"/>
        <v>0.886204</v>
      </c>
      <c r="C15" s="33">
        <f t="shared" si="5"/>
        <v>1.076625</v>
      </c>
      <c r="D15" s="33">
        <f t="shared" si="2"/>
        <v>0.084613</v>
      </c>
      <c r="E15" s="34">
        <f t="shared" ref="E15:G15" si="8">ABS(B15-B14)</f>
        <v>0.200056</v>
      </c>
      <c r="F15" s="34">
        <f t="shared" si="8"/>
        <v>0.262925</v>
      </c>
      <c r="G15" s="35">
        <f t="shared" si="8"/>
        <v>0.194733</v>
      </c>
    </row>
    <row r="16">
      <c r="A16" s="30">
        <v>6.0</v>
      </c>
      <c r="B16" s="33">
        <f t="shared" si="4"/>
        <v>0.9524274</v>
      </c>
      <c r="C16" s="33">
        <f t="shared" si="5"/>
        <v>0.9292445</v>
      </c>
      <c r="D16" s="33">
        <f t="shared" si="2"/>
        <v>0.0457467</v>
      </c>
      <c r="E16" s="34">
        <f t="shared" ref="E16:G16" si="9">ABS(B16-B15)</f>
        <v>0.0662234</v>
      </c>
      <c r="F16" s="34">
        <f t="shared" si="9"/>
        <v>0.1473805</v>
      </c>
      <c r="G16" s="35">
        <f t="shared" si="9"/>
        <v>0.0388663</v>
      </c>
    </row>
    <row r="17">
      <c r="A17" s="30">
        <v>7.0</v>
      </c>
      <c r="B17" s="33">
        <f t="shared" si="4"/>
        <v>1.01915286</v>
      </c>
      <c r="C17" s="33">
        <f t="shared" si="5"/>
        <v>0.9652335</v>
      </c>
      <c r="D17" s="33">
        <f t="shared" si="2"/>
        <v>-0.01171213</v>
      </c>
      <c r="E17" s="34">
        <f t="shared" ref="E17:G17" si="10">ABS(B17-B16)</f>
        <v>0.06672546</v>
      </c>
      <c r="F17" s="34">
        <f t="shared" si="10"/>
        <v>0.035989</v>
      </c>
      <c r="G17" s="35">
        <f t="shared" si="10"/>
        <v>0.05745883</v>
      </c>
    </row>
    <row r="18">
      <c r="A18" s="30">
        <v>8.0</v>
      </c>
      <c r="B18" s="33">
        <f t="shared" si="4"/>
        <v>1.016249026</v>
      </c>
      <c r="C18" s="33">
        <f t="shared" si="5"/>
        <v>1.01064428</v>
      </c>
      <c r="D18" s="33">
        <f t="shared" si="2"/>
        <v>-0.014260522</v>
      </c>
      <c r="E18" s="34">
        <f t="shared" ref="E18:G18" si="11">ABS(B18-B17)</f>
        <v>0.002903834</v>
      </c>
      <c r="F18" s="34">
        <f t="shared" si="11"/>
        <v>0.04541078</v>
      </c>
      <c r="G18" s="35">
        <f t="shared" si="11"/>
        <v>0.002548392</v>
      </c>
    </row>
    <row r="19">
      <c r="A19" s="30">
        <v>9.0</v>
      </c>
      <c r="B19" s="33">
        <f t="shared" si="4"/>
        <v>0.9985943924</v>
      </c>
      <c r="C19" s="33">
        <f t="shared" si="5"/>
        <v>1.011192518</v>
      </c>
      <c r="D19" s="33">
        <f t="shared" si="2"/>
        <v>-0.0000565212</v>
      </c>
      <c r="E19" s="34">
        <f t="shared" ref="E19:G19" si="12">ABS(B19-B18)</f>
        <v>0.0176546336</v>
      </c>
      <c r="F19" s="34">
        <f t="shared" si="12"/>
        <v>0.0005482375</v>
      </c>
      <c r="G19" s="35">
        <f t="shared" si="12"/>
        <v>0.0142040008</v>
      </c>
    </row>
    <row r="20">
      <c r="A20" s="36">
        <v>10.0</v>
      </c>
      <c r="B20" s="37">
        <f t="shared" si="4"/>
        <v>0.9955342972</v>
      </c>
      <c r="C20" s="37">
        <f t="shared" si="5"/>
        <v>0.9996768587</v>
      </c>
      <c r="D20" s="37">
        <f t="shared" si="2"/>
        <v>0.00363887677</v>
      </c>
      <c r="E20" s="38">
        <f t="shared" ref="E20:G20" si="13">ABS(B20-B19)</f>
        <v>0.00306009516</v>
      </c>
      <c r="F20" s="38">
        <f t="shared" si="13"/>
        <v>0.0115156588</v>
      </c>
      <c r="G20" s="39">
        <f t="shared" si="13"/>
        <v>0.00369539797</v>
      </c>
    </row>
    <row r="21" ht="15.75" customHeight="1">
      <c r="A21" s="30">
        <v>11.0</v>
      </c>
      <c r="B21" s="33">
        <f t="shared" si="4"/>
        <v>0.9994014812</v>
      </c>
      <c r="C21" s="33">
        <f t="shared" si="5"/>
        <v>0.9970641359</v>
      </c>
      <c r="D21" s="33">
        <f t="shared" si="2"/>
        <v>0.000796198162</v>
      </c>
      <c r="E21" s="34">
        <f t="shared" ref="E21:G21" si="14">ABS(B21-B20)</f>
        <v>0.003867183926</v>
      </c>
      <c r="F21" s="34">
        <f t="shared" si="14"/>
        <v>0.002612722775</v>
      </c>
      <c r="G21" s="35">
        <f t="shared" si="14"/>
        <v>0.002842678608</v>
      </c>
    </row>
    <row r="22" ht="15.75" customHeight="1">
      <c r="A22" s="30">
        <v>12.0</v>
      </c>
      <c r="B22" s="33">
        <f t="shared" si="4"/>
        <v>1.001015106</v>
      </c>
      <c r="C22" s="33">
        <f t="shared" si="5"/>
        <v>0.9994522712</v>
      </c>
      <c r="D22" s="33">
        <f t="shared" si="2"/>
        <v>-0.0007610554557</v>
      </c>
      <c r="E22" s="34">
        <f t="shared" ref="E22:G22" si="15">ABS(B22-B21)</f>
        <v>0.001613624832</v>
      </c>
      <c r="F22" s="34">
        <f t="shared" si="15"/>
        <v>0.002388135285</v>
      </c>
      <c r="G22" s="35">
        <f t="shared" si="15"/>
        <v>0.001557253618</v>
      </c>
    </row>
    <row r="23" ht="15.75" customHeight="1">
      <c r="A23" s="30">
        <v>13.0</v>
      </c>
      <c r="B23" s="33">
        <f t="shared" si="4"/>
        <v>1.000371303</v>
      </c>
      <c r="C23" s="33">
        <f t="shared" si="5"/>
        <v>1.000634304</v>
      </c>
      <c r="D23" s="33">
        <f t="shared" si="2"/>
        <v>-0.0003673398364</v>
      </c>
      <c r="E23" s="34">
        <f t="shared" ref="E23:G23" si="16">ABS(B23-B22)</f>
        <v>0.0006438033907</v>
      </c>
      <c r="F23" s="34">
        <f t="shared" si="16"/>
        <v>0.001182033017</v>
      </c>
      <c r="G23" s="35">
        <f t="shared" si="16"/>
        <v>0.0003937156193</v>
      </c>
    </row>
    <row r="24" ht="15.75" customHeight="1">
      <c r="A24" s="30">
        <v>14.0</v>
      </c>
      <c r="B24" s="33">
        <f t="shared" si="4"/>
        <v>0.9998197463</v>
      </c>
      <c r="C24" s="33">
        <f t="shared" si="5"/>
        <v>1.000276496</v>
      </c>
      <c r="D24" s="33">
        <f t="shared" si="2"/>
        <v>0.0001160307468</v>
      </c>
      <c r="E24" s="34">
        <f t="shared" ref="E24:G24" si="17">ABS(B24-B23)</f>
        <v>0.0005515563306</v>
      </c>
      <c r="F24" s="34">
        <f t="shared" si="17"/>
        <v>0.0003578086573</v>
      </c>
      <c r="G24" s="35">
        <f t="shared" si="17"/>
        <v>0.0004833705832</v>
      </c>
    </row>
    <row r="25" ht="15.75" customHeight="1">
      <c r="A25" s="30">
        <v>15.0</v>
      </c>
      <c r="B25" s="33">
        <f t="shared" si="4"/>
        <v>0.9998661956</v>
      </c>
      <c r="C25" s="33">
        <f t="shared" si="5"/>
        <v>0.9998969212</v>
      </c>
      <c r="D25" s="33">
        <f t="shared" si="2"/>
        <v>0.0001189994157</v>
      </c>
      <c r="E25" s="34">
        <f t="shared" ref="E25:G25" si="18">ABS(B25-B24)</f>
        <v>0.0000464493463</v>
      </c>
      <c r="F25" s="34">
        <f t="shared" si="18"/>
        <v>0.0003795743742</v>
      </c>
      <c r="G25" s="35">
        <f t="shared" si="18"/>
        <v>0.000002968668914</v>
      </c>
    </row>
    <row r="26" ht="15.75" customHeight="1">
      <c r="A26" s="30">
        <v>16.0</v>
      </c>
      <c r="B26" s="33">
        <f t="shared" si="4"/>
        <v>1.000017432</v>
      </c>
      <c r="C26" s="33">
        <f t="shared" si="5"/>
        <v>0.9999070492</v>
      </c>
      <c r="D26" s="33">
        <f t="shared" si="2"/>
        <v>-0.000004162765825</v>
      </c>
      <c r="E26" s="34">
        <f t="shared" ref="E26:G26" si="19">ABS(B26-B25)</f>
        <v>0.0001512360159</v>
      </c>
      <c r="F26" s="34">
        <f t="shared" si="19"/>
        <v>0.00001012800212</v>
      </c>
      <c r="G26" s="35">
        <f t="shared" si="19"/>
        <v>0.0001231621815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J1"/>
    <mergeCell ref="A2:C2"/>
    <mergeCell ref="E2:G2"/>
    <mergeCell ref="H2:J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4" width="15.14"/>
    <col customWidth="1" min="5" max="7" width="9.57"/>
    <col customWidth="1" min="8" max="8" width="4.57"/>
    <col customWidth="1" min="9" max="9" width="13.14"/>
    <col customWidth="1" min="10" max="26" width="8.71"/>
  </cols>
  <sheetData>
    <row r="1" ht="31.5" customHeight="1">
      <c r="A1" s="1" t="s">
        <v>9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10</v>
      </c>
      <c r="B2" s="5"/>
      <c r="C2" s="6"/>
      <c r="D2" s="7"/>
      <c r="E2" s="8"/>
      <c r="F2" s="5"/>
      <c r="G2" s="6"/>
      <c r="H2" s="9"/>
      <c r="I2" s="5"/>
      <c r="J2" s="10"/>
    </row>
    <row r="3">
      <c r="A3" s="11">
        <v>5.0</v>
      </c>
      <c r="B3" s="12">
        <v>2.0</v>
      </c>
      <c r="C3" s="12">
        <v>1.0</v>
      </c>
      <c r="D3" s="13">
        <v>7.0</v>
      </c>
      <c r="E3" s="15"/>
      <c r="F3" s="15"/>
      <c r="G3" s="16"/>
      <c r="H3" s="17"/>
      <c r="I3" s="18"/>
      <c r="J3" s="19"/>
    </row>
    <row r="4">
      <c r="A4" s="11">
        <v>-1.0</v>
      </c>
      <c r="B4" s="12">
        <v>4.0</v>
      </c>
      <c r="C4" s="12">
        <v>2.0</v>
      </c>
      <c r="D4" s="13">
        <v>3.0</v>
      </c>
      <c r="E4" s="15"/>
      <c r="F4" s="15"/>
      <c r="G4" s="16"/>
      <c r="H4" s="17"/>
      <c r="I4" s="18"/>
      <c r="J4" s="19"/>
    </row>
    <row r="5">
      <c r="A5" s="11">
        <v>2.0</v>
      </c>
      <c r="B5" s="12">
        <v>-3.0</v>
      </c>
      <c r="C5" s="12">
        <v>10.0</v>
      </c>
      <c r="D5" s="13">
        <v>-1.0</v>
      </c>
      <c r="E5" s="15"/>
      <c r="F5" s="15"/>
      <c r="G5" s="16"/>
      <c r="H5" s="17"/>
      <c r="I5" s="18"/>
      <c r="J5" s="19"/>
    </row>
    <row r="6">
      <c r="A6" s="11"/>
      <c r="B6" s="12"/>
      <c r="C6" s="12"/>
      <c r="D6" s="13"/>
      <c r="E6" s="15"/>
      <c r="F6" s="15"/>
      <c r="G6" s="16"/>
      <c r="H6" s="12"/>
      <c r="I6" s="12"/>
      <c r="J6" s="19"/>
    </row>
    <row r="7">
      <c r="A7" s="11"/>
      <c r="B7" s="12"/>
      <c r="C7" s="12"/>
      <c r="D7" s="13"/>
      <c r="E7" s="15"/>
      <c r="F7" s="15"/>
      <c r="G7" s="16"/>
      <c r="H7" s="12"/>
      <c r="I7" s="12"/>
      <c r="J7" s="19"/>
    </row>
    <row r="8">
      <c r="A8" s="20"/>
      <c r="B8" s="21"/>
      <c r="C8" s="21"/>
      <c r="D8" s="22"/>
      <c r="E8" s="23"/>
      <c r="F8" s="23"/>
      <c r="G8" s="24"/>
      <c r="H8" s="21"/>
      <c r="I8" s="21"/>
      <c r="J8" s="25"/>
    </row>
    <row r="9">
      <c r="A9" s="26" t="s">
        <v>2</v>
      </c>
      <c r="B9" s="27" t="s">
        <v>11</v>
      </c>
      <c r="C9" s="27" t="s">
        <v>12</v>
      </c>
      <c r="D9" s="27" t="s">
        <v>13</v>
      </c>
      <c r="E9" s="28" t="s">
        <v>6</v>
      </c>
      <c r="F9" s="28" t="s">
        <v>7</v>
      </c>
      <c r="G9" s="29" t="s">
        <v>8</v>
      </c>
    </row>
    <row r="10">
      <c r="A10" s="30">
        <v>0.0</v>
      </c>
      <c r="B10" s="31">
        <v>-2.4</v>
      </c>
      <c r="C10" s="31">
        <v>5.0</v>
      </c>
      <c r="D10" s="31">
        <v>0.3</v>
      </c>
      <c r="E10" s="30"/>
      <c r="F10" s="30"/>
      <c r="G10" s="32"/>
    </row>
    <row r="11">
      <c r="A11" s="30">
        <v>1.0</v>
      </c>
      <c r="B11" s="33">
        <f>(D3-C3*D10-B3*C10)/A3</f>
        <v>-0.66</v>
      </c>
      <c r="C11" s="33">
        <f>(D4-C4*D10-A4*B11)/B4</f>
        <v>0.435</v>
      </c>
      <c r="D11" s="33">
        <f t="shared" ref="D11:D26" si="2">($D$5-$B$5*C11-$A$5*B11)/$C$5</f>
        <v>0.1625</v>
      </c>
      <c r="E11" s="34">
        <f t="shared" ref="E11:G11" si="1">ABS(B11-B10)</f>
        <v>1.74</v>
      </c>
      <c r="F11" s="34">
        <f t="shared" si="1"/>
        <v>4.565</v>
      </c>
      <c r="G11" s="35">
        <f t="shared" si="1"/>
        <v>0.1375</v>
      </c>
    </row>
    <row r="12">
      <c r="A12" s="30">
        <v>2.0</v>
      </c>
      <c r="B12" s="33">
        <f t="shared" ref="B12:B26" si="4">($D$3-$C$3*D11-$B$3*C11)/$A$3</f>
        <v>1.1935</v>
      </c>
      <c r="C12" s="33">
        <f t="shared" ref="C12:C26" si="5">($D$4-$C$4*D11-$A$4*B12)/$B$4</f>
        <v>0.967125</v>
      </c>
      <c r="D12" s="33">
        <f t="shared" si="2"/>
        <v>-0.0485625</v>
      </c>
      <c r="E12" s="34">
        <f t="shared" ref="E12:G12" si="3">ABS(B12-B11)</f>
        <v>1.8535</v>
      </c>
      <c r="F12" s="34">
        <f t="shared" si="3"/>
        <v>0.532125</v>
      </c>
      <c r="G12" s="35">
        <f t="shared" si="3"/>
        <v>0.2110625</v>
      </c>
    </row>
    <row r="13">
      <c r="A13" s="30">
        <v>3.0</v>
      </c>
      <c r="B13" s="33">
        <f t="shared" si="4"/>
        <v>1.0228625</v>
      </c>
      <c r="C13" s="33">
        <f t="shared" si="5"/>
        <v>1.029996875</v>
      </c>
      <c r="D13" s="33">
        <f t="shared" si="2"/>
        <v>0.0044265625</v>
      </c>
      <c r="E13" s="34">
        <f t="shared" ref="E13:G13" si="6">ABS(B13-B12)</f>
        <v>0.1706375</v>
      </c>
      <c r="F13" s="34">
        <f t="shared" si="6"/>
        <v>0.062871875</v>
      </c>
      <c r="G13" s="35">
        <f t="shared" si="6"/>
        <v>0.0529890625</v>
      </c>
    </row>
    <row r="14">
      <c r="A14" s="30">
        <v>4.0</v>
      </c>
      <c r="B14" s="33">
        <f t="shared" si="4"/>
        <v>0.9871159375</v>
      </c>
      <c r="C14" s="33">
        <f t="shared" si="5"/>
        <v>0.9945657031</v>
      </c>
      <c r="D14" s="33">
        <f t="shared" si="2"/>
        <v>0.0009465234375</v>
      </c>
      <c r="E14" s="34">
        <f t="shared" ref="E14:G14" si="7">ABS(B14-B13)</f>
        <v>0.0357465625</v>
      </c>
      <c r="F14" s="34">
        <f t="shared" si="7"/>
        <v>0.03543117188</v>
      </c>
      <c r="G14" s="35">
        <f t="shared" si="7"/>
        <v>0.003480039063</v>
      </c>
    </row>
    <row r="15">
      <c r="A15" s="30">
        <v>5.0</v>
      </c>
      <c r="B15" s="33">
        <f t="shared" si="4"/>
        <v>1.001984414</v>
      </c>
      <c r="C15" s="33">
        <f t="shared" si="5"/>
        <v>1.000022842</v>
      </c>
      <c r="D15" s="33">
        <f t="shared" si="2"/>
        <v>-0.0003900302734</v>
      </c>
      <c r="E15" s="34">
        <f t="shared" ref="E15:G15" si="8">ABS(B15-B14)</f>
        <v>0.01486847656</v>
      </c>
      <c r="F15" s="34">
        <f t="shared" si="8"/>
        <v>0.005457138672</v>
      </c>
      <c r="G15" s="35">
        <f t="shared" si="8"/>
        <v>0.001336553711</v>
      </c>
    </row>
    <row r="16">
      <c r="A16" s="36">
        <v>6.0</v>
      </c>
      <c r="B16" s="37">
        <f t="shared" si="4"/>
        <v>1.000068869</v>
      </c>
      <c r="C16" s="37">
        <f t="shared" si="5"/>
        <v>1.000212232</v>
      </c>
      <c r="D16" s="37">
        <f t="shared" si="2"/>
        <v>0.00004989587402</v>
      </c>
      <c r="E16" s="38">
        <f t="shared" ref="E16:G16" si="9">ABS(B16-B15)</f>
        <v>0.001915544727</v>
      </c>
      <c r="F16" s="38">
        <f t="shared" si="9"/>
        <v>0.0001893906738</v>
      </c>
      <c r="G16" s="39">
        <f t="shared" si="9"/>
        <v>0.0004399261475</v>
      </c>
    </row>
    <row r="17">
      <c r="A17" s="30">
        <v>7.0</v>
      </c>
      <c r="B17" s="33">
        <f t="shared" si="4"/>
        <v>0.9999051278</v>
      </c>
      <c r="C17" s="33">
        <f t="shared" si="5"/>
        <v>0.999951334</v>
      </c>
      <c r="D17" s="33">
        <f t="shared" si="2"/>
        <v>0.000004374639282</v>
      </c>
      <c r="E17" s="34">
        <f t="shared" ref="E17:G17" si="10">ABS(B17-B16)</f>
        <v>0.000163741499</v>
      </c>
      <c r="F17" s="34">
        <f t="shared" si="10"/>
        <v>0.0002608984485</v>
      </c>
      <c r="G17" s="35">
        <f t="shared" si="10"/>
        <v>0.00004552123474</v>
      </c>
    </row>
    <row r="18">
      <c r="A18" s="30">
        <v>8.0</v>
      </c>
      <c r="B18" s="33">
        <f t="shared" si="4"/>
        <v>1.000018591</v>
      </c>
      <c r="C18" s="33">
        <f t="shared" si="5"/>
        <v>1.000002461</v>
      </c>
      <c r="D18" s="33">
        <f t="shared" si="2"/>
        <v>-0.000002980128799</v>
      </c>
      <c r="E18" s="34">
        <f t="shared" ref="E18:G18" si="11">ABS(B18-B17)</f>
        <v>0.0001134636263</v>
      </c>
      <c r="F18" s="34">
        <f t="shared" si="11"/>
        <v>0.00005112652396</v>
      </c>
      <c r="G18" s="35">
        <f t="shared" si="11"/>
        <v>0.000007354768082</v>
      </c>
    </row>
    <row r="19">
      <c r="A19" s="30">
        <v>9.0</v>
      </c>
      <c r="B19" s="33">
        <f t="shared" si="4"/>
        <v>0.9999996118</v>
      </c>
      <c r="C19" s="33">
        <f t="shared" si="5"/>
        <v>1.000001393</v>
      </c>
      <c r="D19" s="33">
        <f t="shared" si="2"/>
        <v>0.0000004955434086</v>
      </c>
      <c r="E19" s="34">
        <f t="shared" ref="E19:G19" si="12">ABS(B19-B18)</f>
        <v>0.00001897965597</v>
      </c>
      <c r="F19" s="34">
        <f t="shared" si="12"/>
        <v>0.000001067529951</v>
      </c>
      <c r="G19" s="35">
        <f t="shared" si="12"/>
        <v>0.000003475672208</v>
      </c>
    </row>
    <row r="20">
      <c r="A20" s="30">
        <v>10.0</v>
      </c>
      <c r="B20" s="33">
        <f t="shared" si="4"/>
        <v>0.9999993437</v>
      </c>
      <c r="C20" s="33">
        <f t="shared" si="5"/>
        <v>0.9999995881</v>
      </c>
      <c r="D20" s="33">
        <f t="shared" si="2"/>
        <v>0.000000007707885064</v>
      </c>
      <c r="E20" s="34">
        <f t="shared" ref="E20:G20" si="13">ABS(B20-B19)</f>
        <v>0.0000002681224615</v>
      </c>
      <c r="F20" s="34">
        <f t="shared" si="13"/>
        <v>0.000001804866719</v>
      </c>
      <c r="G20" s="35">
        <f t="shared" si="13"/>
        <v>0.0000004878355235</v>
      </c>
    </row>
    <row r="21" ht="15.75" customHeight="1">
      <c r="A21" s="30">
        <v>11.0</v>
      </c>
      <c r="B21" s="33">
        <f t="shared" si="4"/>
        <v>1.000000163</v>
      </c>
      <c r="C21" s="33">
        <f t="shared" si="5"/>
        <v>1.000000037</v>
      </c>
      <c r="D21" s="33">
        <f t="shared" si="2"/>
        <v>-0.00000002155601049</v>
      </c>
      <c r="E21" s="34">
        <f t="shared" ref="E21:G21" si="14">ABS(B21-B20)</f>
        <v>0.0000008195137925</v>
      </c>
      <c r="F21" s="34">
        <f t="shared" si="14"/>
        <v>0.0000004487962099</v>
      </c>
      <c r="G21" s="35">
        <f t="shared" si="14"/>
        <v>0.00000002926389555</v>
      </c>
    </row>
    <row r="22" ht="15.75" customHeight="1">
      <c r="A22" s="30">
        <v>12.0</v>
      </c>
      <c r="B22" s="33">
        <f t="shared" si="4"/>
        <v>0.9999999895</v>
      </c>
      <c r="C22" s="33">
        <f t="shared" si="5"/>
        <v>1.000000008</v>
      </c>
      <c r="D22" s="33">
        <f t="shared" si="2"/>
        <v>0.000000004541786947</v>
      </c>
      <c r="E22" s="34">
        <f t="shared" ref="E22:G22" si="15">ABS(B22-B21)</f>
        <v>0.0000001736657049</v>
      </c>
      <c r="F22" s="34">
        <f t="shared" si="15"/>
        <v>0.00000002878447858</v>
      </c>
      <c r="G22" s="35">
        <f t="shared" si="15"/>
        <v>0.00000002609779743</v>
      </c>
    </row>
    <row r="23" ht="15.75" customHeight="1">
      <c r="A23" s="30">
        <v>13.0</v>
      </c>
      <c r="B23" s="33">
        <f t="shared" si="4"/>
        <v>0.9999999958</v>
      </c>
      <c r="C23" s="33">
        <f t="shared" si="5"/>
        <v>0.9999999967</v>
      </c>
      <c r="D23" s="33">
        <f t="shared" si="2"/>
        <v>-0.0000000001596616617</v>
      </c>
      <c r="E23" s="34">
        <f t="shared" ref="E23:G23" si="16">ABS(B23-B22)</f>
        <v>0.000000006294232024</v>
      </c>
      <c r="F23" s="34">
        <f t="shared" si="16"/>
        <v>0.00000001147534068</v>
      </c>
      <c r="G23" s="35">
        <f t="shared" si="16"/>
        <v>0.000000004701448608</v>
      </c>
    </row>
    <row r="24" ht="15.75" customHeight="1">
      <c r="A24" s="30">
        <v>14.0</v>
      </c>
      <c r="B24" s="33">
        <f t="shared" si="4"/>
        <v>1.000000001</v>
      </c>
      <c r="C24" s="33">
        <f t="shared" si="5"/>
        <v>1</v>
      </c>
      <c r="D24" s="33">
        <f t="shared" si="2"/>
        <v>-0.0000000001457475918</v>
      </c>
      <c r="E24" s="34">
        <f t="shared" ref="E24:G24" si="17">ABS(B24-B23)</f>
        <v>0.000000005530426117</v>
      </c>
      <c r="F24" s="34">
        <f t="shared" si="17"/>
        <v>0.000000003733330978</v>
      </c>
      <c r="G24" s="35">
        <f t="shared" si="17"/>
        <v>0</v>
      </c>
    </row>
    <row r="25" ht="15.75" customHeight="1">
      <c r="A25" s="30">
        <v>15.0</v>
      </c>
      <c r="B25" s="33">
        <f t="shared" si="4"/>
        <v>0.9999999999</v>
      </c>
      <c r="C25" s="33">
        <f t="shared" si="5"/>
        <v>1</v>
      </c>
      <c r="D25" s="33">
        <f t="shared" si="2"/>
        <v>0</v>
      </c>
      <c r="E25" s="34">
        <f t="shared" ref="E25:G25" si="18">ABS(B25-B24)</f>
        <v>0.000000001496115343</v>
      </c>
      <c r="F25" s="34">
        <f t="shared" si="18"/>
        <v>0.0000000003809859095</v>
      </c>
      <c r="G25" s="35">
        <f t="shared" si="18"/>
        <v>0.0000000001849272957</v>
      </c>
    </row>
    <row r="26" ht="15.75" customHeight="1">
      <c r="A26" s="30">
        <v>16.0</v>
      </c>
      <c r="B26" s="33">
        <f t="shared" si="4"/>
        <v>1</v>
      </c>
      <c r="C26" s="33">
        <f t="shared" si="5"/>
        <v>1</v>
      </c>
      <c r="D26" s="33">
        <f t="shared" si="2"/>
        <v>0</v>
      </c>
      <c r="E26" s="34">
        <f t="shared" ref="E26:G26" si="19">ABS(B26-B25)</f>
        <v>0.0000000001154090157</v>
      </c>
      <c r="F26" s="34">
        <f t="shared" si="19"/>
        <v>0</v>
      </c>
      <c r="G26" s="35">
        <f t="shared" si="19"/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J1"/>
    <mergeCell ref="A2:C2"/>
    <mergeCell ref="E2:G2"/>
    <mergeCell ref="H2:J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