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1604" yWindow="-12" windowWidth="11448" windowHeight="11148"/>
  </bookViews>
  <sheets>
    <sheet name="Report" sheetId="21" r:id="rId1"/>
    <sheet name="First Mortgage" sheetId="2" r:id="rId2"/>
    <sheet name="HELOC" sheetId="3" r:id="rId3"/>
    <sheet name="HE Loan" sheetId="4" r:id="rId4"/>
    <sheet name="Auto" sheetId="6" r:id="rId5"/>
    <sheet name="CC - Bankcard" sheetId="7" r:id="rId6"/>
    <sheet name="CC - Private Label" sheetId="8" r:id="rId7"/>
    <sheet name="Consumer Finance" sheetId="12" r:id="rId8"/>
    <sheet name="Student Loans" sheetId="13" r:id="rId9"/>
    <sheet name="Notes " sheetId="10" r:id="rId10"/>
  </sheets>
  <definedNames>
    <definedName name="_xlnm.Print_Area" localSheetId="4">Auto!$A$2:$V$47</definedName>
    <definedName name="_xlnm.Print_Area" localSheetId="5">'CC - Bankcard'!$A$2:$V$46</definedName>
    <definedName name="_xlnm.Print_Area" localSheetId="6">'CC - Private Label'!$A$2:$V$43</definedName>
    <definedName name="_xlnm.Print_Area" localSheetId="7">'Consumer Finance'!$A$2:$V$43</definedName>
    <definedName name="_xlnm.Print_Area" localSheetId="1">'First Mortgage'!$A$2:$AA$48</definedName>
    <definedName name="_xlnm.Print_Area" localSheetId="3">'HE Loan'!$A$2:$V$47</definedName>
    <definedName name="_xlnm.Print_Area" localSheetId="2">HELOC!$A$2:$V$47</definedName>
    <definedName name="_xlnm.Print_Area" localSheetId="9">'Notes '!$A$2:$Q$44</definedName>
    <definedName name="_xlnm.Print_Area" localSheetId="8">'Student Loans'!$A$2:$V$47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46" i="3" l="1"/>
  <c r="S39" i="8" l="1"/>
  <c r="E43" i="7" l="1"/>
  <c r="S43" i="7"/>
  <c r="A44" i="13"/>
  <c r="E44" i="13"/>
  <c r="I44" i="13" s="1"/>
  <c r="S43" i="13"/>
  <c r="A40" i="12"/>
  <c r="I40" i="12" s="1"/>
  <c r="E40" i="12"/>
  <c r="S39" i="12"/>
  <c r="E40" i="8" l="1"/>
  <c r="A42" i="8"/>
  <c r="A43" i="7"/>
  <c r="S43" i="6"/>
  <c r="E44" i="6"/>
  <c r="A44" i="6"/>
  <c r="S43" i="4"/>
  <c r="E44" i="4"/>
  <c r="A44" i="4"/>
  <c r="S43" i="3"/>
  <c r="E44" i="3"/>
  <c r="X43" i="2"/>
  <c r="N43" i="2"/>
  <c r="I39" i="8" l="1"/>
  <c r="I44" i="6"/>
  <c r="I43" i="4"/>
  <c r="I43" i="3"/>
  <c r="I43" i="7"/>
</calcChain>
</file>

<file path=xl/sharedStrings.xml><?xml version="1.0" encoding="utf-8"?>
<sst xmlns="http://schemas.openxmlformats.org/spreadsheetml/2006/main" count="1290" uniqueCount="126">
  <si>
    <t>Slide 5</t>
  </si>
  <si>
    <t>Slide 6</t>
  </si>
  <si>
    <t>Slide 7</t>
  </si>
  <si>
    <t>2008 Q1</t>
  </si>
  <si>
    <t>Q2</t>
  </si>
  <si>
    <t>Q3</t>
  </si>
  <si>
    <t>Q4</t>
  </si>
  <si>
    <t>2009 Q1</t>
  </si>
  <si>
    <t>2010 Q1</t>
  </si>
  <si>
    <t>2011 Q1</t>
  </si>
  <si>
    <t>2012 Q1</t>
  </si>
  <si>
    <t>2013 Q1</t>
  </si>
  <si>
    <t>2014 Q1</t>
  </si>
  <si>
    <t>Quarter</t>
  </si>
  <si>
    <t>Investor Report</t>
  </si>
  <si>
    <r>
      <t xml:space="preserve">Number of Loans Outstanding
</t>
    </r>
    <r>
      <rPr>
        <sz val="8"/>
        <color theme="1"/>
        <rFont val="Arial"/>
        <family val="2"/>
      </rPr>
      <t>(Millions, NSA)</t>
    </r>
  </si>
  <si>
    <r>
      <t xml:space="preserve">Early 
Delinquency Rate
</t>
    </r>
    <r>
      <rPr>
        <sz val="8"/>
        <color theme="1"/>
        <rFont val="Arial"/>
        <family val="2"/>
      </rPr>
      <t>(30 days past due;
 % of dollar balances, NSA)</t>
    </r>
  </si>
  <si>
    <r>
      <t xml:space="preserve">Serious 
Delinquency Rate
</t>
    </r>
    <r>
      <rPr>
        <sz val="8"/>
        <color theme="1"/>
        <rFont val="Arial"/>
        <family val="2"/>
      </rPr>
      <t>(90+ days past due or in foreclosure or bankruptcy;
 % of dollar balances, NSA)</t>
    </r>
  </si>
  <si>
    <r>
      <t xml:space="preserve">First Mortgage NonHARP Refinance
</t>
    </r>
    <r>
      <rPr>
        <sz val="8"/>
        <color theme="1"/>
        <rFont val="Arial"/>
        <family val="2"/>
      </rPr>
      <t>(Number of Loans 
Originated, NSA)</t>
    </r>
  </si>
  <si>
    <r>
      <t xml:space="preserve">First Mortgage Purchase
</t>
    </r>
    <r>
      <rPr>
        <sz val="8"/>
        <color theme="1"/>
        <rFont val="Arial"/>
        <family val="2"/>
      </rPr>
      <t>(Number of Loans 
Originated, NSA)</t>
    </r>
  </si>
  <si>
    <t>Slide 8</t>
  </si>
  <si>
    <t>Slide 12</t>
  </si>
  <si>
    <t>Slide 16</t>
  </si>
  <si>
    <t>Slide 17</t>
  </si>
  <si>
    <r>
      <t xml:space="preserve">Loan Originations
</t>
    </r>
    <r>
      <rPr>
        <sz val="8"/>
        <color theme="1"/>
        <rFont val="Arial"/>
        <family val="2"/>
      </rPr>
      <t>(Number of Loans &amp; Leases
Originated, NSA)</t>
    </r>
  </si>
  <si>
    <r>
      <t xml:space="preserve">Number of Loans &amp; Leases Outstanding
</t>
    </r>
    <r>
      <rPr>
        <sz val="8"/>
        <color theme="1"/>
        <rFont val="Arial"/>
        <family val="2"/>
      </rPr>
      <t>(Millions, NSA)</t>
    </r>
  </si>
  <si>
    <r>
      <t xml:space="preserve">Loan Originations
</t>
    </r>
    <r>
      <rPr>
        <sz val="8"/>
        <color theme="1"/>
        <rFont val="Arial"/>
        <family val="2"/>
      </rPr>
      <t>(Number of New Credit Card Accounts Issued, NSA)</t>
    </r>
  </si>
  <si>
    <t>Slide 22</t>
  </si>
  <si>
    <t>Slide 23</t>
  </si>
  <si>
    <t>This space intentionally left blank</t>
  </si>
  <si>
    <r>
      <t>Q4</t>
    </r>
    <r>
      <rPr>
        <sz val="11"/>
        <color theme="5"/>
        <rFont val="Arial"/>
        <family val="2"/>
      </rPr>
      <t>*</t>
    </r>
  </si>
  <si>
    <r>
      <t>Q3</t>
    </r>
    <r>
      <rPr>
        <sz val="11"/>
        <color theme="5"/>
        <rFont val="Arial"/>
        <family val="2"/>
      </rPr>
      <t>*</t>
    </r>
  </si>
  <si>
    <r>
      <t>Q2</t>
    </r>
    <r>
      <rPr>
        <sz val="11"/>
        <color theme="5"/>
        <rFont val="Arial"/>
        <family val="2"/>
      </rPr>
      <t>*</t>
    </r>
  </si>
  <si>
    <r>
      <t xml:space="preserve">Total First Mortgage
</t>
    </r>
    <r>
      <rPr>
        <sz val="8"/>
        <color theme="1"/>
        <rFont val="Arial"/>
        <family val="2"/>
      </rPr>
      <t>(Number of Loans 
Originated, NSA)</t>
    </r>
  </si>
  <si>
    <t>Equifax U.S. Consumer Trends Report</t>
  </si>
  <si>
    <t>Note: Due to changes in data reported to Equifax by lenders or servicers, previously reported data may change.</t>
  </si>
  <si>
    <r>
      <rPr>
        <sz val="8"/>
        <color theme="5"/>
        <rFont val="Arial"/>
        <family val="2"/>
      </rPr>
      <t>*</t>
    </r>
    <r>
      <rPr>
        <sz val="8"/>
        <color theme="1"/>
        <rFont val="Arial"/>
        <family val="2"/>
      </rPr>
      <t>Significant lags in lender reporting on newly opened accounts affect reported values for up to 12 months.  See notes section for further information.</t>
    </r>
  </si>
  <si>
    <r>
      <t>First Mortgage</t>
    </r>
    <r>
      <rPr>
        <b/>
        <sz val="11"/>
        <color theme="5"/>
        <rFont val="Arial"/>
        <family val="2"/>
      </rPr>
      <t>**</t>
    </r>
    <r>
      <rPr>
        <b/>
        <sz val="11"/>
        <color theme="1"/>
        <rFont val="Arial"/>
        <family val="2"/>
      </rPr>
      <t xml:space="preserve">
HARP Refinance
</t>
    </r>
    <r>
      <rPr>
        <sz val="8"/>
        <color theme="1"/>
        <rFont val="Arial"/>
        <family val="2"/>
      </rPr>
      <t>(Number of Loans 
Originated, NSA)</t>
    </r>
  </si>
  <si>
    <r>
      <rPr>
        <sz val="8"/>
        <color theme="5"/>
        <rFont val="Arial"/>
        <family val="2"/>
      </rPr>
      <t>*</t>
    </r>
    <r>
      <rPr>
        <sz val="8"/>
        <color theme="1"/>
        <rFont val="Arial"/>
        <family val="2"/>
      </rPr>
      <t>Significant lags in lender reporting on newly opened accounts affect reported values for up to 12 months.  Starred quarters are estimated. See notes section for further information.</t>
    </r>
  </si>
  <si>
    <t>2015 Q1</t>
  </si>
  <si>
    <r>
      <t xml:space="preserve">Note: </t>
    </r>
    <r>
      <rPr>
        <sz val="8"/>
        <color theme="1"/>
        <rFont val="Arial"/>
        <family val="2"/>
      </rPr>
      <t xml:space="preserve">Due to changes in data reported to Equifax by lenders or servicers, previously reported data may change. </t>
    </r>
  </si>
  <si>
    <t>Note: Due to changes in data reported to Equifax by lenders or servicers, previously reported data may change. Equifax Risk Scores are from a randomly selected representative borrower on the account.</t>
  </si>
  <si>
    <r>
      <t xml:space="preserve">Average Origination Loan Balance for Highest-Risk Decile
</t>
    </r>
    <r>
      <rPr>
        <sz val="8"/>
        <color theme="1"/>
        <rFont val="Arial"/>
        <family val="2"/>
      </rPr>
      <t xml:space="preserve">(NSA) </t>
    </r>
  </si>
  <si>
    <t>Slide 15</t>
  </si>
  <si>
    <t>Slide 26</t>
  </si>
  <si>
    <t>Slide 28</t>
  </si>
  <si>
    <t>Slide 29</t>
  </si>
  <si>
    <t>This report is available at:</t>
  </si>
  <si>
    <t>2016 Q1</t>
  </si>
  <si>
    <r>
      <rPr>
        <sz val="8"/>
        <color theme="5"/>
        <rFont val="Arial"/>
        <family val="2"/>
      </rPr>
      <t>*</t>
    </r>
    <r>
      <rPr>
        <sz val="8"/>
        <color theme="1"/>
        <rFont val="Arial"/>
        <family val="2"/>
      </rPr>
      <t xml:space="preserve">Significant lags in lender reporting on newly opened accounts affect reported values for up to 12 months. Starred quarters are grossed up for expected but as yet unreported new tradelines. See notes </t>
    </r>
  </si>
  <si>
    <t>© 2017 Equifax Inc. Atlanta, Georgia. All rights reserved.</t>
  </si>
  <si>
    <t>2017 Q1</t>
  </si>
  <si>
    <r>
      <t xml:space="preserve">Loan Originations
</t>
    </r>
    <r>
      <rPr>
        <sz val="8"/>
        <color theme="1"/>
        <rFont val="Arial"/>
        <family val="2"/>
      </rPr>
      <t>(Number of New Consumer Finance Accounts Issued, NSA)</t>
    </r>
  </si>
  <si>
    <r>
      <t xml:space="preserve">Serious 
Delinquency Rate
</t>
    </r>
    <r>
      <rPr>
        <sz val="8"/>
        <color theme="1"/>
        <rFont val="Arial"/>
        <family val="2"/>
      </rPr>
      <t>(60+ days past due;
 % of dollar balances, NSA)</t>
    </r>
  </si>
  <si>
    <r>
      <t xml:space="preserve">Loan Originations
</t>
    </r>
    <r>
      <rPr>
        <sz val="8"/>
        <color theme="1"/>
        <rFont val="Arial"/>
        <family val="2"/>
      </rPr>
      <t>(Number of New Student Loan Accounts Issued, NSA)</t>
    </r>
  </si>
  <si>
    <r>
      <t>2017 Q1</t>
    </r>
    <r>
      <rPr>
        <sz val="11"/>
        <color theme="5"/>
        <rFont val="Arial"/>
        <family val="2"/>
      </rPr>
      <t>*</t>
    </r>
  </si>
  <si>
    <r>
      <t xml:space="preserve">Number of Loans Outstanding
</t>
    </r>
    <r>
      <rPr>
        <sz val="8"/>
        <color theme="1"/>
        <rFont val="Arial"/>
        <family val="2"/>
      </rPr>
      <t>(Millions, NSA, includes deferred and non-deferred loans)</t>
    </r>
  </si>
  <si>
    <t>1-539</t>
  </si>
  <si>
    <t>540-579</t>
  </si>
  <si>
    <t>580-619</t>
  </si>
  <si>
    <t>620-659</t>
  </si>
  <si>
    <t>660-699</t>
  </si>
  <si>
    <t>Year</t>
  </si>
  <si>
    <r>
      <t>2017</t>
    </r>
    <r>
      <rPr>
        <sz val="11"/>
        <color theme="5"/>
        <rFont val="Arial"/>
        <family val="2"/>
      </rPr>
      <t>*</t>
    </r>
  </si>
  <si>
    <t>700-739</t>
  </si>
  <si>
    <t>740-779</t>
  </si>
  <si>
    <r>
      <t>Median VantageScore® 3.0 Credit Score</t>
    </r>
    <r>
      <rPr>
        <b/>
        <vertAlign val="superscript"/>
        <sz val="11"/>
        <color theme="1"/>
        <rFont val="Arial"/>
        <family val="2"/>
      </rPr>
      <t xml:space="preserve"> </t>
    </r>
    <r>
      <rPr>
        <b/>
        <sz val="11"/>
        <color theme="1"/>
        <rFont val="Arial"/>
        <family val="2"/>
      </rPr>
      <t xml:space="preserve">for New Originations
</t>
    </r>
    <r>
      <rPr>
        <sz val="8"/>
        <color theme="1"/>
        <rFont val="Arial"/>
        <family val="2"/>
      </rPr>
      <t xml:space="preserve">(NSA) </t>
    </r>
  </si>
  <si>
    <r>
      <t>10</t>
    </r>
    <r>
      <rPr>
        <b/>
        <vertAlign val="superscript"/>
        <sz val="11"/>
        <color theme="1"/>
        <rFont val="Arial"/>
        <family val="2"/>
      </rPr>
      <t>th</t>
    </r>
    <r>
      <rPr>
        <b/>
        <sz val="11"/>
        <color theme="1"/>
        <rFont val="Arial"/>
        <family val="2"/>
      </rPr>
      <t xml:space="preserve"> Percentile VantageScore 3.0 Credit Score</t>
    </r>
    <r>
      <rPr>
        <b/>
        <vertAlign val="superscript"/>
        <sz val="11"/>
        <color theme="1"/>
        <rFont val="Arial"/>
        <family val="2"/>
      </rPr>
      <t xml:space="preserve"> </t>
    </r>
    <r>
      <rPr>
        <b/>
        <sz val="11"/>
        <color theme="1"/>
        <rFont val="Arial"/>
        <family val="2"/>
      </rPr>
      <t xml:space="preserve">for New Originations
</t>
    </r>
    <r>
      <rPr>
        <sz val="8"/>
        <color theme="1"/>
        <rFont val="Arial"/>
        <family val="2"/>
      </rPr>
      <t xml:space="preserve">(NSA) </t>
    </r>
  </si>
  <si>
    <t>Note: Due to changes in data reported to Equifax by lenders or servicers, previously reported data may change. VantageScore credit scores are from a randomly selected representative borrower on the account.</t>
  </si>
  <si>
    <r>
      <rPr>
        <sz val="8"/>
        <color theme="5"/>
        <rFont val="Arial"/>
        <family val="2"/>
      </rPr>
      <t>*</t>
    </r>
    <r>
      <rPr>
        <sz val="8"/>
        <color theme="1"/>
        <rFont val="Arial"/>
        <family val="2"/>
      </rPr>
      <t>Significant lags in lender reporting on newly opened accounts affect reported values for up to 12 months.  See notes section.</t>
    </r>
  </si>
  <si>
    <t>Slide 13</t>
  </si>
  <si>
    <t>Slide 14</t>
  </si>
  <si>
    <t>Slide 20</t>
  </si>
  <si>
    <t>Slide 32</t>
  </si>
  <si>
    <t>Slide 34</t>
  </si>
  <si>
    <t>780-High</t>
  </si>
  <si>
    <t>No Score</t>
  </si>
  <si>
    <t>Slide 35</t>
  </si>
  <si>
    <t>Slide 38</t>
  </si>
  <si>
    <t>Slide 40</t>
  </si>
  <si>
    <t>Slide 41</t>
  </si>
  <si>
    <t>Slide 46</t>
  </si>
  <si>
    <t>Slide 47</t>
  </si>
  <si>
    <t>Slide 44</t>
  </si>
  <si>
    <r>
      <rPr>
        <sz val="8"/>
        <color theme="5"/>
        <rFont val="Arial"/>
        <family val="2"/>
      </rPr>
      <t>*</t>
    </r>
    <r>
      <rPr>
        <sz val="8"/>
        <color theme="1"/>
        <rFont val="Arial"/>
        <family val="2"/>
      </rPr>
      <t xml:space="preserve">Due to U.S. Department of Education servicing  guidelines student loan delinquency is rarely reported prior to 90 days past due. Serious delinquency includes all loans 90-or-more-days past due or in bankruptcy, excluding write-offs. </t>
    </r>
  </si>
  <si>
    <r>
      <t xml:space="preserve">Serious 
Delinquency Rate
</t>
    </r>
    <r>
      <rPr>
        <sz val="8"/>
        <color theme="1"/>
        <rFont val="Arial"/>
        <family val="2"/>
      </rPr>
      <t>(90+ days past due or in bankruptcy;
 % of dollar balances in repayment, NSA)</t>
    </r>
    <r>
      <rPr>
        <sz val="8"/>
        <color theme="5"/>
        <rFont val="Arial"/>
        <family val="2"/>
      </rPr>
      <t>*</t>
    </r>
  </si>
  <si>
    <t>Contents</t>
  </si>
  <si>
    <t>First Mortgage</t>
  </si>
  <si>
    <t>HELOC</t>
  </si>
  <si>
    <t>Home Equity Installment Loans</t>
  </si>
  <si>
    <t>Auto Loans and Leases</t>
  </si>
  <si>
    <t>Credit Card: Bankcard</t>
  </si>
  <si>
    <t>Credit Card: Private Label</t>
  </si>
  <si>
    <t>Consumer Finance</t>
  </si>
  <si>
    <t>Student Loans</t>
  </si>
  <si>
    <t>Notes</t>
  </si>
  <si>
    <t>Slide 9</t>
  </si>
  <si>
    <t>Slide 18</t>
  </si>
  <si>
    <t>Slide 24</t>
  </si>
  <si>
    <t>Slide 30</t>
  </si>
  <si>
    <t>Slide 36</t>
  </si>
  <si>
    <t>Slide 42</t>
  </si>
  <si>
    <t>Slide 48</t>
  </si>
  <si>
    <t>Data as of June 2017</t>
  </si>
  <si>
    <r>
      <t xml:space="preserve">First Mortgage Purchase
</t>
    </r>
    <r>
      <rPr>
        <sz val="8"/>
        <color theme="1"/>
        <rFont val="Arial"/>
        <family val="2"/>
      </rPr>
      <t xml:space="preserve">(Origination Balances in $Billion, NSA) </t>
    </r>
  </si>
  <si>
    <r>
      <t xml:space="preserve">Total First Mortgage
</t>
    </r>
    <r>
      <rPr>
        <sz val="8"/>
        <color theme="1"/>
        <rFont val="Arial"/>
        <family val="2"/>
      </rPr>
      <t>(Origination Balances in $Billion) 
Originated, NSA)</t>
    </r>
  </si>
  <si>
    <t>Data reported through June 2017. Source: Equifax Inc.</t>
  </si>
  <si>
    <r>
      <t xml:space="preserve">Data reported through June 2017. Sources: Equifax Inc. and Federal Housing Finance Agency (Home Affordable Refinance Program (HARP) data). </t>
    </r>
    <r>
      <rPr>
        <sz val="8"/>
        <color theme="5"/>
        <rFont val="Arial"/>
        <family val="2"/>
      </rPr>
      <t>**</t>
    </r>
    <r>
      <rPr>
        <sz val="8"/>
        <color theme="1"/>
        <rFont val="Arial"/>
        <family val="2"/>
      </rPr>
      <t>Reported through February 2017; refinance/purchase share for 2015 and earlier from Federal Financial Institution Examinations Council (Home Mortgage Disclosure Act data); 2016-2017 refinance/purchase shares estimated by Equifax.</t>
    </r>
  </si>
  <si>
    <r>
      <t>Data reported through March 2017. Sources: Equifax Inc. and Federal Housing Finance Agency (Home Affordable Refinance Program (HARP) data)</t>
    </r>
    <r>
      <rPr>
        <sz val="8"/>
        <color theme="1"/>
        <rFont val="Arial"/>
        <family val="2"/>
      </rPr>
      <t>; 2016-2017 refinance/purchase shares estimated by Equifax.</t>
    </r>
  </si>
  <si>
    <t>Slide 10</t>
  </si>
  <si>
    <r>
      <t>First Mortgage</t>
    </r>
    <r>
      <rPr>
        <b/>
        <sz val="11"/>
        <color theme="1"/>
        <rFont val="Arial"/>
        <family val="2"/>
      </rPr>
      <t xml:space="preserve">
Refinance
</t>
    </r>
    <r>
      <rPr>
        <sz val="8"/>
        <color theme="1"/>
        <rFont val="Arial"/>
        <family val="2"/>
      </rPr>
      <t>(Origination Balances in $Billion, NSA)</t>
    </r>
  </si>
  <si>
    <r>
      <t xml:space="preserve">Loan Originations
</t>
    </r>
    <r>
      <rPr>
        <sz val="8"/>
        <color theme="1"/>
        <rFont val="Arial"/>
        <family val="2"/>
      </rPr>
      <t>(Origination Credit Limits in $Billions, NSA)</t>
    </r>
  </si>
  <si>
    <t>Slide 19</t>
  </si>
  <si>
    <r>
      <t xml:space="preserve">Loan Originations
</t>
    </r>
    <r>
      <rPr>
        <sz val="8"/>
        <color theme="1"/>
        <rFont val="Arial"/>
        <family val="2"/>
      </rPr>
      <t xml:space="preserve">(Number of Loans 
Originated, NSA) </t>
    </r>
  </si>
  <si>
    <t>Slide 25</t>
  </si>
  <si>
    <t>Slide 31</t>
  </si>
  <si>
    <t>Slide 37</t>
  </si>
  <si>
    <t>Slide 43</t>
  </si>
  <si>
    <t>Slide 49</t>
  </si>
  <si>
    <t>Slide 50</t>
  </si>
  <si>
    <r>
      <t>Year-to-Date Distribution of Borrower Origination VantageScore</t>
    </r>
    <r>
      <rPr>
        <b/>
        <vertAlign val="superscript"/>
        <sz val="11"/>
        <color theme="1"/>
        <rFont val="Arial"/>
        <family val="2"/>
      </rPr>
      <t>®</t>
    </r>
    <r>
      <rPr>
        <b/>
        <sz val="11"/>
        <color theme="1"/>
        <rFont val="Arial"/>
        <family val="2"/>
      </rPr>
      <t xml:space="preserve"> 3.0 Credit Scores </t>
    </r>
    <r>
      <rPr>
        <b/>
        <sz val="8"/>
        <color theme="1"/>
        <rFont val="Arial"/>
        <family val="2"/>
      </rPr>
      <t>(% of Accounts, NSA)</t>
    </r>
  </si>
  <si>
    <t>https://investor.equifax.com/news-and-events/events-and-presentations</t>
  </si>
  <si>
    <t>Published July 27, 2017</t>
  </si>
  <si>
    <t xml:space="preserve">Visit us online today at </t>
  </si>
  <si>
    <t>www.equifax.com/business/credit-trends</t>
  </si>
  <si>
    <t>This report is available at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</si>
</sst>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0.0%"/>
    <numFmt numFmtId="165" formatCode="&quot;$&quot;#,##0"/>
    <numFmt numFmtId="166" formatCode="&quot;$&quot;#,##0.00"/>
    <numFmt numFmtId="167" formatCode="&quot;$&quot;#,##0.0"/>
  </numFmts>
  <fonts count="31" x14ac:knownFonts="1">
    <font>
      <sz val="11"/>
      <color theme="1"/>
      <name val="Calibri"/>
      <family val="2"/>
      <scheme val="minor"/>
    </font>
    <font>
      <sz val="14"/>
      <color theme="1"/>
      <name val="Arial"/>
      <family val="2"/>
    </font>
    <font>
      <sz val="11"/>
      <color theme="1"/>
      <name val="Calibri"/>
      <family val="2"/>
      <scheme val="minor"/>
    </font>
    <font>
      <b/>
      <sz val="11"/>
      <color theme="1"/>
      <name val="Arial"/>
      <family val="2"/>
    </font>
    <font>
      <b/>
      <vertAlign val="superscript"/>
      <sz val="11"/>
      <color theme="1"/>
      <name val="Arial"/>
      <family val="2"/>
    </font>
    <font>
      <sz val="11"/>
      <color theme="1"/>
      <name val="Arial"/>
      <family val="2"/>
    </font>
    <font>
      <sz val="9"/>
      <color theme="1"/>
      <name val="Arial"/>
      <family val="2"/>
    </font>
    <font>
      <b/>
      <sz val="11"/>
      <color theme="0"/>
      <name val="Arial"/>
      <family val="2"/>
    </font>
    <font>
      <sz val="8"/>
      <color theme="1"/>
      <name val="Arial"/>
      <family val="2"/>
    </font>
    <font>
      <u/>
      <sz val="11"/>
      <color theme="10"/>
      <name val="Calibri"/>
      <family val="2"/>
      <scheme val="minor"/>
    </font>
    <font>
      <u/>
      <sz val="11"/>
      <color theme="11"/>
      <name val="Calibri"/>
      <family val="2"/>
      <scheme val="minor"/>
    </font>
    <font>
      <sz val="8"/>
      <name val="Calibri"/>
      <family val="2"/>
      <scheme val="minor"/>
    </font>
    <font>
      <b/>
      <sz val="11"/>
      <color theme="1"/>
      <name val="Arial"/>
      <family val="2"/>
    </font>
    <font>
      <sz val="11"/>
      <color theme="1"/>
      <name val="Arial"/>
      <family val="2"/>
    </font>
    <font>
      <sz val="8"/>
      <color theme="1"/>
      <name val="Arial"/>
      <family val="2"/>
    </font>
    <font>
      <sz val="11"/>
      <color theme="5"/>
      <name val="Arial"/>
      <family val="2"/>
    </font>
    <font>
      <sz val="8"/>
      <color theme="5"/>
      <name val="Arial"/>
      <family val="2"/>
    </font>
    <font>
      <sz val="8"/>
      <name val="Arial"/>
      <family val="2"/>
    </font>
    <font>
      <b/>
      <sz val="11"/>
      <color theme="0" tint="-0.14999847407452621"/>
      <name val="Arial"/>
      <family val="2"/>
    </font>
    <font>
      <sz val="11"/>
      <color theme="0" tint="-0.14999847407452621"/>
      <name val="Arial"/>
      <family val="2"/>
    </font>
    <font>
      <b/>
      <sz val="16"/>
      <color theme="1"/>
      <name val="Arial"/>
      <family val="2"/>
    </font>
    <font>
      <b/>
      <sz val="11"/>
      <color theme="5"/>
      <name val="Arial"/>
      <family val="2"/>
    </font>
    <font>
      <sz val="11"/>
      <color theme="1"/>
      <name val="Wingdings"/>
      <charset val="2"/>
    </font>
    <font>
      <sz val="12"/>
      <color theme="1"/>
      <name val="Arial"/>
      <family val="2"/>
    </font>
    <font>
      <sz val="11"/>
      <color theme="6"/>
      <name val="Arial"/>
      <family val="2"/>
    </font>
    <font>
      <u/>
      <sz val="12"/>
      <color theme="10"/>
      <name val="Arial"/>
      <family val="2"/>
    </font>
    <font>
      <sz val="12"/>
      <color rgb="FF9BA19F"/>
      <name val="Wingdings"/>
      <charset val="2"/>
    </font>
    <font>
      <u/>
      <sz val="11"/>
      <color theme="10"/>
      <name val="Arial"/>
      <family val="2"/>
    </font>
    <font>
      <b/>
      <sz val="16"/>
      <color theme="0"/>
      <name val="Arial"/>
      <family val="2"/>
    </font>
    <font>
      <sz val="12"/>
      <name val="Arial"/>
      <family val="2"/>
    </font>
    <font>
      <b/>
      <sz val="8"/>
      <color theme="1"/>
      <name val="Arial"/>
      <family val="2"/>
    </font>
  </fonts>
  <fills count="6">
    <fill>
      <patternFill patternType="none"/>
    </fill>
    <fill>
      <patternFill patternType="gray125"/>
    </fill>
    <fill>
      <patternFill patternType="solid">
        <fgColor rgb="FFD1D4D3"/>
        <bgColor indexed="64"/>
      </patternFill>
    </fill>
    <fill>
      <patternFill patternType="solid">
        <fgColor theme="3"/>
        <bgColor indexed="64"/>
      </patternFill>
    </fill>
    <fill>
      <patternFill patternType="solid">
        <fgColor rgb="FFE7E9E8"/>
        <bgColor indexed="64"/>
      </patternFill>
    </fill>
    <fill>
      <patternFill patternType="solid">
        <fgColor theme="6"/>
        <bgColor indexed="64"/>
      </patternFill>
    </fill>
  </fills>
  <borders count="1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top/>
      <bottom/>
      <diagonal/>
    </border>
    <border>
      <left/>
      <right style="thin">
        <color theme="2"/>
      </right>
      <top/>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right/>
      <top style="thin">
        <color theme="2"/>
      </top>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4" fontId="2" fillId="0" borderId="0" applyFont="0" applyFill="0" applyBorder="0" applyAlignment="0" applyProtection="0"/>
    <xf numFmtId="0" fontId="9" fillId="0" borderId="0" applyNumberFormat="0" applyFill="0" applyBorder="0" applyAlignment="0" applyProtection="0"/>
    <xf numFmtId="0" fontId="1" fillId="0" borderId="0"/>
  </cellStyleXfs>
  <cellXfs count="124">
    <xf numFmtId="0" fontId="0" fillId="0" borderId="0" xfId="0"/>
    <xf numFmtId="0" fontId="5" fillId="0" borderId="0" xfId="0" applyFont="1"/>
    <xf numFmtId="0" fontId="5"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xf numFmtId="0" fontId="8" fillId="0" borderId="0" xfId="0" applyFont="1" applyAlignment="1">
      <alignment vertical="center"/>
    </xf>
    <xf numFmtId="0" fontId="7" fillId="3" borderId="1" xfId="0" applyFont="1" applyFill="1" applyBorder="1" applyAlignment="1">
      <alignment horizontal="center" vertical="center" wrapText="1"/>
    </xf>
    <xf numFmtId="0" fontId="5" fillId="4" borderId="1" xfId="0" applyFont="1" applyFill="1" applyBorder="1" applyAlignment="1">
      <alignment horizontal="left"/>
    </xf>
    <xf numFmtId="0" fontId="5" fillId="4" borderId="1" xfId="0" applyFont="1" applyFill="1" applyBorder="1"/>
    <xf numFmtId="0" fontId="13" fillId="4" borderId="1" xfId="0" applyFont="1" applyFill="1" applyBorder="1"/>
    <xf numFmtId="0" fontId="14" fillId="0" borderId="0" xfId="0" applyFont="1" applyAlignment="1">
      <alignment wrapText="1"/>
    </xf>
    <xf numFmtId="0" fontId="8" fillId="0" borderId="0" xfId="0" applyFont="1" applyAlignment="1">
      <alignment wrapText="1"/>
    </xf>
    <xf numFmtId="0" fontId="8" fillId="0" borderId="0" xfId="0" applyFont="1" applyBorder="1" applyAlignment="1">
      <alignment vertical="top"/>
    </xf>
    <xf numFmtId="0" fontId="8" fillId="0" borderId="0" xfId="0" applyFont="1" applyBorder="1" applyAlignment="1">
      <alignment vertical="center" wrapText="1"/>
    </xf>
    <xf numFmtId="0" fontId="8" fillId="0" borderId="0" xfId="0" applyFont="1" applyAlignment="1"/>
    <xf numFmtId="0" fontId="17" fillId="0" borderId="0" xfId="0" applyFont="1" applyAlignment="1"/>
    <xf numFmtId="0" fontId="13" fillId="0" borderId="0" xfId="0" applyFont="1" applyFill="1" applyBorder="1" applyAlignment="1">
      <alignment horizontal="left"/>
    </xf>
    <xf numFmtId="0" fontId="18" fillId="0" borderId="0" xfId="0" applyFont="1" applyFill="1" applyBorder="1" applyAlignment="1">
      <alignment horizontal="center" wrapText="1"/>
    </xf>
    <xf numFmtId="0" fontId="19" fillId="0" borderId="0" xfId="0" applyFont="1" applyAlignment="1"/>
    <xf numFmtId="0" fontId="13" fillId="0" borderId="0" xfId="0" applyFont="1" applyFill="1" applyBorder="1" applyAlignment="1">
      <alignment wrapText="1"/>
    </xf>
    <xf numFmtId="0" fontId="14" fillId="0" borderId="0" xfId="0" applyFont="1" applyBorder="1" applyAlignment="1">
      <alignment vertical="center"/>
    </xf>
    <xf numFmtId="0" fontId="14" fillId="0" borderId="0" xfId="0" applyFont="1" applyBorder="1" applyAlignment="1"/>
    <xf numFmtId="0" fontId="8" fillId="0" borderId="0" xfId="0" applyFont="1" applyAlignment="1">
      <alignment horizontal="left" wrapText="1"/>
    </xf>
    <xf numFmtId="0" fontId="5" fillId="0" borderId="0" xfId="0" applyFont="1" applyFill="1" applyBorder="1" applyAlignment="1">
      <alignment horizontal="left" wrapText="1" indent="2"/>
    </xf>
    <xf numFmtId="0" fontId="5" fillId="0" borderId="0" xfId="0" applyFont="1" applyFill="1" applyBorder="1" applyAlignment="1">
      <alignment horizontal="left" wrapText="1"/>
    </xf>
    <xf numFmtId="0" fontId="8" fillId="0" borderId="0" xfId="0" applyFont="1" applyAlignment="1">
      <alignment horizontal="center" vertical="center" wrapText="1"/>
    </xf>
    <xf numFmtId="0" fontId="5" fillId="0" borderId="0" xfId="0" applyFont="1" applyFill="1" applyBorder="1" applyAlignment="1">
      <alignment wrapText="1"/>
    </xf>
    <xf numFmtId="0" fontId="5" fillId="0" borderId="0" xfId="0" applyFont="1" applyFill="1" applyBorder="1" applyAlignment="1">
      <alignment horizontal="left"/>
    </xf>
    <xf numFmtId="0" fontId="22" fillId="0" borderId="0" xfId="0" applyFont="1" applyBorder="1" applyAlignment="1">
      <alignment horizontal="left" vertical="center" wrapText="1" indent="2" readingOrder="1"/>
    </xf>
    <xf numFmtId="0" fontId="5" fillId="0" borderId="0" xfId="0" applyFont="1" applyBorder="1" applyAlignment="1">
      <alignment horizontal="left" vertical="center" wrapText="1" readingOrder="1"/>
    </xf>
    <xf numFmtId="0" fontId="22" fillId="0" borderId="0" xfId="0" applyFont="1" applyAlignment="1">
      <alignment horizontal="left" vertical="center" wrapText="1" indent="2" readingOrder="1"/>
    </xf>
    <xf numFmtId="0" fontId="5" fillId="0" borderId="0" xfId="0" applyFont="1" applyBorder="1" applyAlignment="1"/>
    <xf numFmtId="0" fontId="20" fillId="0" borderId="0" xfId="0" applyFont="1" applyBorder="1" applyAlignment="1">
      <alignment horizontal="center"/>
    </xf>
    <xf numFmtId="0" fontId="23" fillId="0" borderId="0" xfId="0" applyFont="1" applyBorder="1" applyAlignment="1">
      <alignment horizontal="left" vertical="center" wrapText="1"/>
    </xf>
    <xf numFmtId="0" fontId="23" fillId="0" borderId="0" xfId="0" applyFont="1" applyBorder="1" applyAlignment="1">
      <alignment vertical="center" wrapText="1"/>
    </xf>
    <xf numFmtId="0" fontId="8" fillId="0" borderId="0" xfId="0" applyFont="1" applyBorder="1" applyAlignment="1"/>
    <xf numFmtId="0" fontId="3" fillId="2" borderId="1" xfId="0" applyFont="1" applyFill="1" applyBorder="1" applyAlignment="1">
      <alignment horizontal="center" wrapText="1"/>
    </xf>
    <xf numFmtId="0" fontId="5" fillId="0" borderId="0" xfId="0" applyFont="1" applyFill="1" applyBorder="1" applyAlignment="1"/>
    <xf numFmtId="3" fontId="24" fillId="0" borderId="1" xfId="1" applyNumberFormat="1" applyFont="1" applyBorder="1" applyAlignment="1">
      <alignment horizontal="right" indent="4"/>
    </xf>
    <xf numFmtId="2" fontId="5" fillId="0" borderId="1" xfId="0" applyNumberFormat="1" applyFont="1" applyBorder="1" applyAlignment="1">
      <alignment horizontal="center"/>
    </xf>
    <xf numFmtId="10" fontId="5" fillId="0" borderId="1" xfId="2" applyNumberFormat="1" applyFont="1" applyBorder="1" applyAlignment="1">
      <alignment horizontal="center"/>
    </xf>
    <xf numFmtId="3" fontId="5" fillId="0" borderId="1" xfId="1" applyNumberFormat="1" applyFont="1" applyBorder="1" applyAlignment="1">
      <alignment horizontal="right" indent="4"/>
    </xf>
    <xf numFmtId="164" fontId="5" fillId="0" borderId="1" xfId="2" applyNumberFormat="1" applyFont="1" applyBorder="1" applyAlignment="1">
      <alignment horizontal="center"/>
    </xf>
    <xf numFmtId="0" fontId="14" fillId="0" borderId="0" xfId="0" applyFont="1" applyAlignment="1">
      <alignment horizontal="left" vertical="center" wrapText="1"/>
    </xf>
    <xf numFmtId="0" fontId="8" fillId="0" borderId="0" xfId="0" applyFont="1" applyAlignment="1">
      <alignment vertical="center" wrapText="1"/>
    </xf>
    <xf numFmtId="0" fontId="14" fillId="0" borderId="0" xfId="0" applyFont="1" applyAlignment="1">
      <alignment vertical="center" wrapText="1"/>
    </xf>
    <xf numFmtId="165" fontId="5" fillId="0" borderId="1" xfId="5" applyNumberFormat="1" applyFont="1" applyBorder="1" applyAlignment="1">
      <alignment horizontal="center"/>
    </xf>
    <xf numFmtId="1" fontId="5" fillId="0" borderId="1" xfId="1" applyNumberFormat="1" applyFont="1" applyBorder="1" applyAlignment="1">
      <alignment horizontal="center"/>
    </xf>
    <xf numFmtId="3" fontId="5" fillId="0" borderId="1" xfId="1" applyNumberFormat="1" applyFont="1" applyBorder="1" applyAlignment="1">
      <alignment horizontal="right" indent="3"/>
    </xf>
    <xf numFmtId="0" fontId="14" fillId="0" borderId="0" xfId="0" applyFont="1" applyAlignment="1">
      <alignment horizontal="left" vertical="center" wrapText="1"/>
    </xf>
    <xf numFmtId="0" fontId="26" fillId="0" borderId="0" xfId="0" applyFont="1" applyAlignment="1">
      <alignment horizontal="left" vertical="center" indent="5" readingOrder="1"/>
    </xf>
    <xf numFmtId="0" fontId="14" fillId="0" borderId="0" xfId="0" applyFont="1" applyAlignment="1">
      <alignment horizontal="left" vertical="center" wrapText="1"/>
    </xf>
    <xf numFmtId="0" fontId="5" fillId="0" borderId="0" xfId="0" applyFont="1" applyFill="1" applyBorder="1" applyAlignment="1">
      <alignment horizontal="left" wrapText="1" indent="2"/>
    </xf>
    <xf numFmtId="0" fontId="5" fillId="0" borderId="0" xfId="0" applyFont="1" applyFill="1" applyBorder="1" applyAlignment="1">
      <alignment horizontal="left"/>
    </xf>
    <xf numFmtId="0" fontId="5" fillId="0" borderId="0" xfId="0" applyFont="1" applyFill="1" applyBorder="1" applyAlignment="1">
      <alignment horizontal="left" wrapText="1"/>
    </xf>
    <xf numFmtId="0" fontId="22" fillId="0" borderId="0" xfId="0" applyFont="1" applyAlignment="1">
      <alignment horizontal="left" vertical="center" wrapText="1" indent="2" readingOrder="1"/>
    </xf>
    <xf numFmtId="0" fontId="23" fillId="0" borderId="0" xfId="0" applyFont="1" applyBorder="1" applyAlignment="1">
      <alignment horizontal="left" vertical="center" wrapText="1"/>
    </xf>
    <xf numFmtId="3" fontId="5" fillId="0" borderId="0" xfId="1" applyNumberFormat="1" applyFont="1" applyBorder="1" applyAlignment="1">
      <alignment horizontal="right" indent="3"/>
    </xf>
    <xf numFmtId="0" fontId="14" fillId="0" borderId="0" xfId="0" applyFont="1" applyAlignment="1">
      <alignment horizontal="left" vertical="center" wrapText="1"/>
    </xf>
    <xf numFmtId="0" fontId="27" fillId="0" borderId="0" xfId="6" applyFont="1" applyFill="1" applyBorder="1" applyAlignment="1">
      <alignment horizontal="left"/>
    </xf>
    <xf numFmtId="0" fontId="27" fillId="0" borderId="0" xfId="6" applyFont="1" applyAlignment="1"/>
    <xf numFmtId="0" fontId="5" fillId="0" borderId="0" xfId="0" applyFont="1" applyAlignment="1">
      <alignment horizontal="left" vertical="center" indent="2" readingOrder="1"/>
    </xf>
    <xf numFmtId="0" fontId="22" fillId="0" borderId="0" xfId="0" applyFont="1" applyAlignment="1">
      <alignment vertical="center" wrapText="1" readingOrder="1"/>
    </xf>
    <xf numFmtId="0" fontId="5" fillId="0" borderId="0" xfId="0" applyFont="1" applyAlignment="1">
      <alignment vertical="center" wrapText="1" readingOrder="1"/>
    </xf>
    <xf numFmtId="0" fontId="22" fillId="0" borderId="0" xfId="0" applyFont="1" applyFill="1" applyAlignment="1">
      <alignment vertical="center" wrapText="1" readingOrder="1"/>
    </xf>
    <xf numFmtId="0" fontId="7" fillId="3" borderId="6" xfId="0" applyFont="1" applyFill="1" applyBorder="1" applyAlignment="1">
      <alignment horizontal="center" vertical="center" wrapText="1"/>
    </xf>
    <xf numFmtId="0" fontId="5" fillId="4" borderId="1" xfId="0" applyFont="1" applyFill="1" applyBorder="1" applyAlignment="1">
      <alignment horizontal="center"/>
    </xf>
    <xf numFmtId="0" fontId="7" fillId="3" borderId="7" xfId="0" applyFont="1" applyFill="1" applyBorder="1" applyAlignment="1">
      <alignment vertical="center" wrapText="1"/>
    </xf>
    <xf numFmtId="0" fontId="3" fillId="2" borderId="8" xfId="0" applyFont="1" applyFill="1" applyBorder="1" applyAlignment="1">
      <alignment wrapText="1"/>
    </xf>
    <xf numFmtId="0" fontId="3" fillId="2" borderId="2" xfId="0" applyFont="1" applyFill="1" applyBorder="1" applyAlignment="1">
      <alignment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28" fillId="5" borderId="0" xfId="0" applyFont="1" applyFill="1"/>
    <xf numFmtId="0" fontId="29" fillId="0" borderId="0" xfId="0" applyFont="1"/>
    <xf numFmtId="0" fontId="27" fillId="0" borderId="0" xfId="6" applyFont="1"/>
    <xf numFmtId="164" fontId="5" fillId="0" borderId="0" xfId="0" applyNumberFormat="1" applyFont="1"/>
    <xf numFmtId="0" fontId="7" fillId="3" borderId="7" xfId="0" applyFont="1" applyFill="1" applyBorder="1" applyAlignment="1">
      <alignment horizontal="center" vertical="center" wrapText="1"/>
    </xf>
    <xf numFmtId="0" fontId="6" fillId="0" borderId="0" xfId="0" applyFont="1" applyAlignment="1">
      <alignment horizontal="left" indent="1"/>
    </xf>
    <xf numFmtId="0" fontId="7" fillId="3" borderId="7" xfId="0" applyFont="1" applyFill="1" applyBorder="1" applyAlignment="1">
      <alignment horizontal="center" vertical="center" wrapText="1"/>
    </xf>
    <xf numFmtId="0" fontId="7" fillId="3" borderId="5" xfId="0" applyFont="1" applyFill="1" applyBorder="1" applyAlignment="1">
      <alignment horizontal="center" vertical="center" wrapText="1"/>
    </xf>
    <xf numFmtId="166" fontId="5" fillId="0" borderId="1" xfId="1" applyNumberFormat="1" applyFont="1" applyBorder="1" applyAlignment="1">
      <alignment horizontal="right" indent="4"/>
    </xf>
    <xf numFmtId="167" fontId="5" fillId="0" borderId="1" xfId="1" applyNumberFormat="1" applyFont="1" applyBorder="1" applyAlignment="1">
      <alignment horizontal="right" indent="4"/>
    </xf>
    <xf numFmtId="167" fontId="5" fillId="0" borderId="1" xfId="1" applyNumberFormat="1" applyFont="1" applyBorder="1" applyAlignment="1">
      <alignment horizontal="right" indent="3"/>
    </xf>
    <xf numFmtId="0" fontId="18" fillId="0" borderId="3" xfId="0" applyFont="1" applyFill="1" applyBorder="1" applyAlignment="1">
      <alignment vertical="center" wrapText="1"/>
    </xf>
    <xf numFmtId="0" fontId="18" fillId="0" borderId="0" xfId="0" applyFont="1" applyFill="1" applyBorder="1" applyAlignment="1">
      <alignment vertical="center" wrapText="1"/>
    </xf>
    <xf numFmtId="166" fontId="8" fillId="0" borderId="0" xfId="0" applyNumberFormat="1" applyFont="1" applyAlignment="1"/>
    <xf numFmtId="166" fontId="8" fillId="0" borderId="0" xfId="0" applyNumberFormat="1" applyFont="1" applyAlignment="1">
      <alignment wrapText="1"/>
    </xf>
    <xf numFmtId="0" fontId="8" fillId="0" borderId="0" xfId="0" applyFont="1" applyAlignment="1">
      <alignment horizontal="left" vertical="center" wrapText="1"/>
    </xf>
    <xf numFmtId="0" fontId="8" fillId="0" borderId="0" xfId="0" applyFont="1" applyBorder="1" applyAlignment="1">
      <alignment horizontal="left" vertical="center" wrapText="1"/>
    </xf>
    <xf numFmtId="0" fontId="14" fillId="0" borderId="0" xfId="0" applyFont="1" applyBorder="1" applyAlignment="1">
      <alignment horizontal="left" vertical="center" wrapText="1"/>
    </xf>
    <xf numFmtId="0" fontId="8" fillId="0" borderId="0" xfId="0" applyFont="1" applyAlignment="1">
      <alignment horizontal="center" vertical="center" wrapText="1"/>
    </xf>
    <xf numFmtId="0" fontId="8" fillId="0" borderId="0" xfId="0" applyFont="1" applyFill="1" applyAlignment="1">
      <alignment horizontal="left" wrapText="1"/>
    </xf>
    <xf numFmtId="0" fontId="14" fillId="0" borderId="0" xfId="0" applyFont="1" applyAlignment="1">
      <alignment horizontal="left" vertical="center" wrapText="1"/>
    </xf>
    <xf numFmtId="0" fontId="8" fillId="0" borderId="0" xfId="0" applyFont="1" applyAlignment="1">
      <alignment horizontal="left" wrapText="1"/>
    </xf>
    <xf numFmtId="0" fontId="8" fillId="0" borderId="9" xfId="0"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Border="1" applyAlignment="1">
      <alignment horizontal="left" wrapText="1"/>
    </xf>
    <xf numFmtId="0" fontId="3" fillId="2" borderId="8" xfId="0" applyFont="1" applyFill="1" applyBorder="1" applyAlignment="1">
      <alignment horizontal="center" wrapText="1"/>
    </xf>
    <xf numFmtId="0" fontId="3" fillId="2" borderId="2" xfId="0" applyFont="1" applyFill="1" applyBorder="1" applyAlignment="1">
      <alignment horizont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12" fillId="2" borderId="8" xfId="0" applyFont="1" applyFill="1" applyBorder="1" applyAlignment="1">
      <alignment horizontal="center" wrapText="1"/>
    </xf>
    <xf numFmtId="0" fontId="12" fillId="2" borderId="2" xfId="0" applyFont="1" applyFill="1" applyBorder="1" applyAlignment="1">
      <alignment horizontal="center" wrapText="1"/>
    </xf>
    <xf numFmtId="0" fontId="3" fillId="2" borderId="5" xfId="0" applyFont="1" applyFill="1" applyBorder="1" applyAlignment="1">
      <alignment horizontal="center" wrapText="1"/>
    </xf>
    <xf numFmtId="0" fontId="3" fillId="2" borderId="6" xfId="0" applyFont="1" applyFill="1" applyBorder="1" applyAlignment="1">
      <alignment horizontal="center" wrapText="1"/>
    </xf>
    <xf numFmtId="0" fontId="3" fillId="2" borderId="7" xfId="0" applyFont="1" applyFill="1" applyBorder="1" applyAlignment="1">
      <alignment horizontal="center" wrapText="1"/>
    </xf>
    <xf numFmtId="0" fontId="7" fillId="3"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4" fillId="0" borderId="4" xfId="0" applyFont="1" applyBorder="1" applyAlignment="1">
      <alignment horizontal="left" vertical="center" wrapText="1"/>
    </xf>
    <xf numFmtId="0" fontId="23" fillId="0" borderId="0" xfId="0" applyFont="1" applyBorder="1" applyAlignment="1">
      <alignment horizontal="left" vertical="center" wrapText="1"/>
    </xf>
    <xf numFmtId="0" fontId="25" fillId="0" borderId="0" xfId="6" applyFont="1" applyBorder="1" applyAlignment="1">
      <alignment horizontal="center" vertical="center" wrapText="1"/>
    </xf>
    <xf numFmtId="0" fontId="20" fillId="0" borderId="0" xfId="0" applyFont="1" applyBorder="1" applyAlignment="1">
      <alignment horizontal="center"/>
    </xf>
    <xf numFmtId="0" fontId="13" fillId="0" borderId="0" xfId="0" applyFont="1" applyFill="1" applyBorder="1" applyAlignment="1">
      <alignment horizontal="left" wrapText="1" indent="2"/>
    </xf>
    <xf numFmtId="0" fontId="5" fillId="0" borderId="0" xfId="0" applyFont="1" applyFill="1" applyBorder="1" applyAlignment="1">
      <alignment horizontal="left" wrapText="1" indent="2"/>
    </xf>
    <xf numFmtId="0" fontId="5" fillId="0" borderId="0" xfId="0" applyFont="1" applyFill="1" applyBorder="1" applyAlignment="1">
      <alignment horizontal="left"/>
    </xf>
    <xf numFmtId="0" fontId="5" fillId="0" borderId="0" xfId="0" applyFont="1" applyAlignment="1">
      <alignment horizontal="left" wrapText="1"/>
    </xf>
    <xf numFmtId="0" fontId="22" fillId="0" borderId="0" xfId="0" applyFont="1" applyFill="1" applyAlignment="1">
      <alignment horizontal="left" vertical="center" wrapText="1" indent="2" readingOrder="1"/>
    </xf>
    <xf numFmtId="0" fontId="27" fillId="0" borderId="0" xfId="6"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horizontal="left" vertical="center" readingOrder="1"/>
    </xf>
    <xf numFmtId="0" fontId="27" fillId="0" borderId="0" xfId="6" applyFont="1" applyAlignment="1">
      <alignment horizontal="left" vertical="center"/>
    </xf>
    <xf numFmtId="0" fontId="27" fillId="0" borderId="0" xfId="6" applyFont="1" applyAlignment="1">
      <alignment horizontal="left" vertical="center" readingOrder="1"/>
    </xf>
  </cellXfs>
  <cellStyles count="8">
    <cellStyle name="Comma" xfId="1" builtinId="3"/>
    <cellStyle name="Currency" xfId="5" builtinId="4"/>
    <cellStyle name="Followed Hyperlink" xfId="4" builtinId="9" hidden="1"/>
    <cellStyle name="Hyperlink" xfId="3" builtinId="8" hidden="1"/>
    <cellStyle name="Hyperlink" xfId="6" builtinId="8"/>
    <cellStyle name="Normal" xfId="0" builtinId="0"/>
    <cellStyle name="Normal 2" xfId="7"/>
    <cellStyle name="Percent" xfId="2" builtinId="5"/>
  </cellStyles>
  <dxfs count="0"/>
  <tableStyles count="0" defaultTableStyle="TableStyleMedium2" defaultPivotStyle="PivotStyleLight16"/>
  <colors>
    <mruColors>
      <color rgb="FFEFF1F0"/>
      <color rgb="FFD1D4D3"/>
      <color rgb="FFE7E9E8"/>
      <color rgb="FFDFE1E0"/>
      <color rgb="FFECEDE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4.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634</xdr:colOff>
      <xdr:row>25</xdr:row>
      <xdr:rowOff>122398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15834" cy="5509738"/>
        </a:xfrm>
        <a:prstGeom prst="rect">
          <a:avLst/>
        </a:prstGeom>
      </xdr:spPr>
    </xdr:pic>
    <xdr:clientData/>
  </xdr:twoCellAnchor>
  <xdr:twoCellAnchor editAs="absolute">
    <xdr:from>
      <xdr:col>0</xdr:col>
      <xdr:colOff>525743</xdr:colOff>
      <xdr:row>12</xdr:row>
      <xdr:rowOff>9554</xdr:rowOff>
    </xdr:from>
    <xdr:to>
      <xdr:col>4</xdr:col>
      <xdr:colOff>99023</xdr:colOff>
      <xdr:row>17</xdr:row>
      <xdr:rowOff>139094</xdr:rowOff>
    </xdr:to>
    <xdr:sp macro="" textlink="">
      <xdr:nvSpPr>
        <xdr:cNvPr id="4" name="Rectangle 3"/>
        <xdr:cNvSpPr>
          <a:spLocks/>
        </xdr:cNvSpPr>
      </xdr:nvSpPr>
      <xdr:spPr>
        <a:xfrm>
          <a:off x="525743" y="3118514"/>
          <a:ext cx="2011680" cy="1005840"/>
        </a:xfrm>
        <a:prstGeom prst="rect">
          <a:avLst/>
        </a:prstGeom>
        <a:solidFill>
          <a:schemeClr val="tx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4</xdr:col>
      <xdr:colOff>225123</xdr:colOff>
      <xdr:row>12</xdr:row>
      <xdr:rowOff>9554</xdr:rowOff>
    </xdr:from>
    <xdr:to>
      <xdr:col>7</xdr:col>
      <xdr:colOff>408003</xdr:colOff>
      <xdr:row>17</xdr:row>
      <xdr:rowOff>139094</xdr:rowOff>
    </xdr:to>
    <xdr:sp macro="" textlink="">
      <xdr:nvSpPr>
        <xdr:cNvPr id="5" name="Rectangle 4"/>
        <xdr:cNvSpPr>
          <a:spLocks/>
        </xdr:cNvSpPr>
      </xdr:nvSpPr>
      <xdr:spPr>
        <a:xfrm>
          <a:off x="2663523" y="3118514"/>
          <a:ext cx="2011680" cy="1005840"/>
        </a:xfrm>
        <a:prstGeom prst="rect">
          <a:avLst/>
        </a:prstGeom>
        <a:solidFill>
          <a:schemeClr val="tx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7</xdr:col>
      <xdr:colOff>534102</xdr:colOff>
      <xdr:row>7</xdr:row>
      <xdr:rowOff>85754</xdr:rowOff>
    </xdr:from>
    <xdr:to>
      <xdr:col>11</xdr:col>
      <xdr:colOff>107382</xdr:colOff>
      <xdr:row>11</xdr:row>
      <xdr:rowOff>24794</xdr:rowOff>
    </xdr:to>
    <xdr:sp macro="" textlink="">
      <xdr:nvSpPr>
        <xdr:cNvPr id="6" name="Rectangle 5"/>
        <xdr:cNvSpPr>
          <a:spLocks/>
        </xdr:cNvSpPr>
      </xdr:nvSpPr>
      <xdr:spPr>
        <a:xfrm>
          <a:off x="4801302" y="1952654"/>
          <a:ext cx="2011680" cy="1005840"/>
        </a:xfrm>
        <a:prstGeom prst="rect">
          <a:avLst/>
        </a:prstGeom>
        <a:solidFill>
          <a:schemeClr val="tx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0</xdr:col>
      <xdr:colOff>541020</xdr:colOff>
      <xdr:row>5</xdr:row>
      <xdr:rowOff>68580</xdr:rowOff>
    </xdr:from>
    <xdr:to>
      <xdr:col>4</xdr:col>
      <xdr:colOff>0</xdr:colOff>
      <xdr:row>7</xdr:row>
      <xdr:rowOff>3193</xdr:rowOff>
    </xdr:to>
    <xdr:sp macro="" textlink="">
      <xdr:nvSpPr>
        <xdr:cNvPr id="7" name="Rectangle 6"/>
        <xdr:cNvSpPr>
          <a:spLocks noChangeAspect="1"/>
        </xdr:cNvSpPr>
      </xdr:nvSpPr>
      <xdr:spPr>
        <a:xfrm>
          <a:off x="541020" y="1402080"/>
          <a:ext cx="1897380" cy="468013"/>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2400">
              <a:solidFill>
                <a:schemeClr val="bg1"/>
              </a:solidFill>
              <a:effectLst>
                <a:outerShdw blurRad="50800" dist="38100" dir="5400000" algn="t" rotWithShape="0">
                  <a:prstClr val="black">
                    <a:alpha val="67000"/>
                  </a:prstClr>
                </a:outerShdw>
              </a:effectLst>
              <a:latin typeface="Arial" pitchFamily="34" charset="0"/>
              <a:cs typeface="Arial" pitchFamily="34" charset="0"/>
            </a:rPr>
            <a:t>CONTACTS</a:t>
          </a:r>
          <a:endParaRPr lang="en-US" sz="2400"/>
        </a:p>
      </xdr:txBody>
    </xdr:sp>
    <xdr:clientData/>
  </xdr:twoCellAnchor>
  <xdr:twoCellAnchor editAs="absolute">
    <xdr:from>
      <xdr:col>0</xdr:col>
      <xdr:colOff>571464</xdr:colOff>
      <xdr:row>12</xdr:row>
      <xdr:rowOff>9554</xdr:rowOff>
    </xdr:from>
    <xdr:to>
      <xdr:col>3</xdr:col>
      <xdr:colOff>480024</xdr:colOff>
      <xdr:row>16</xdr:row>
      <xdr:rowOff>174200</xdr:rowOff>
    </xdr:to>
    <xdr:sp macro="" textlink="">
      <xdr:nvSpPr>
        <xdr:cNvPr id="14" name="TextBox 28"/>
        <xdr:cNvSpPr txBox="1"/>
      </xdr:nvSpPr>
      <xdr:spPr>
        <a:xfrm>
          <a:off x="571464" y="3118514"/>
          <a:ext cx="1737360" cy="865686"/>
        </a:xfrm>
        <a:prstGeom prst="rect">
          <a:avLst/>
        </a:prstGeom>
        <a:noFill/>
        <a:ln>
          <a:noFill/>
        </a:ln>
      </xdr:spPr>
      <xdr:txBody>
        <a:bodyPr wrap="square" lIns="0" r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l">
            <a:lnSpc>
              <a:spcPct val="114000"/>
            </a:lnSpc>
          </a:pPr>
          <a:r>
            <a:rPr lang="en-US" sz="1400" b="1">
              <a:solidFill>
                <a:schemeClr val="bg1"/>
              </a:solidFill>
              <a:latin typeface="Arial" pitchFamily="34" charset="0"/>
              <a:cs typeface="Arial" pitchFamily="34" charset="0"/>
            </a:rPr>
            <a:t>Jeff Dodge</a:t>
          </a:r>
        </a:p>
        <a:p>
          <a:pPr algn="l">
            <a:lnSpc>
              <a:spcPct val="114000"/>
            </a:lnSpc>
          </a:pPr>
          <a:r>
            <a:rPr lang="en-US" sz="1100" b="0">
              <a:solidFill>
                <a:schemeClr val="bg1"/>
              </a:solidFill>
              <a:latin typeface="Arial" pitchFamily="34" charset="0"/>
              <a:cs typeface="Arial" pitchFamily="34" charset="0"/>
            </a:rPr>
            <a:t>SVP, Investor Relations</a:t>
          </a:r>
        </a:p>
        <a:p>
          <a:pPr algn="l">
            <a:lnSpc>
              <a:spcPct val="114000"/>
            </a:lnSpc>
          </a:pPr>
          <a:r>
            <a:rPr lang="en-US" sz="1100" b="0">
              <a:solidFill>
                <a:schemeClr val="bg1"/>
              </a:solidFill>
              <a:latin typeface="Arial" pitchFamily="34" charset="0"/>
              <a:cs typeface="Arial" pitchFamily="34" charset="0"/>
            </a:rPr>
            <a:t>404.885.8804</a:t>
          </a:r>
        </a:p>
        <a:p>
          <a:pPr algn="l">
            <a:lnSpc>
              <a:spcPct val="114000"/>
            </a:lnSpc>
          </a:pPr>
          <a:r>
            <a:rPr lang="en-US" sz="1000" b="0">
              <a:solidFill>
                <a:schemeClr val="bg1"/>
              </a:solidFill>
              <a:latin typeface="Arial" pitchFamily="34" charset="0"/>
              <a:cs typeface="Arial" pitchFamily="34" charset="0"/>
            </a:rPr>
            <a:t>Jeff.Dodge@equifax.com</a:t>
          </a:r>
          <a:endParaRPr lang="en-US" sz="1100">
            <a:solidFill>
              <a:schemeClr val="bg1"/>
            </a:solidFill>
            <a:latin typeface="Arial" pitchFamily="34" charset="0"/>
            <a:cs typeface="Arial" pitchFamily="34" charset="0"/>
          </a:endParaRPr>
        </a:p>
      </xdr:txBody>
    </xdr:sp>
    <xdr:clientData/>
  </xdr:twoCellAnchor>
  <xdr:twoCellAnchor editAs="absolute">
    <xdr:from>
      <xdr:col>4</xdr:col>
      <xdr:colOff>276057</xdr:colOff>
      <xdr:row>12</xdr:row>
      <xdr:rowOff>9554</xdr:rowOff>
    </xdr:from>
    <xdr:to>
      <xdr:col>7</xdr:col>
      <xdr:colOff>367497</xdr:colOff>
      <xdr:row>16</xdr:row>
      <xdr:rowOff>174200</xdr:rowOff>
    </xdr:to>
    <xdr:sp macro="" textlink="">
      <xdr:nvSpPr>
        <xdr:cNvPr id="15" name="TextBox 29"/>
        <xdr:cNvSpPr txBox="1"/>
      </xdr:nvSpPr>
      <xdr:spPr>
        <a:xfrm>
          <a:off x="2714457" y="3118514"/>
          <a:ext cx="1920240" cy="865686"/>
        </a:xfrm>
        <a:prstGeom prst="rect">
          <a:avLst/>
        </a:prstGeom>
        <a:noFill/>
        <a:ln>
          <a:noFill/>
        </a:ln>
      </xdr:spPr>
      <xdr:txBody>
        <a:bodyPr wrap="square" lIns="0" r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l">
            <a:lnSpc>
              <a:spcPct val="114000"/>
            </a:lnSpc>
          </a:pPr>
          <a:r>
            <a:rPr lang="en-US" sz="1400" b="1">
              <a:solidFill>
                <a:schemeClr val="bg1"/>
              </a:solidFill>
              <a:latin typeface="Arial" pitchFamily="34" charset="0"/>
              <a:cs typeface="Arial" pitchFamily="34" charset="0"/>
            </a:rPr>
            <a:t>Douglas Brandberg</a:t>
          </a:r>
        </a:p>
        <a:p>
          <a:pPr algn="l">
            <a:lnSpc>
              <a:spcPct val="114000"/>
            </a:lnSpc>
          </a:pPr>
          <a:r>
            <a:rPr lang="en-US" sz="1100" b="0">
              <a:solidFill>
                <a:schemeClr val="bg1"/>
              </a:solidFill>
              <a:latin typeface="Arial" pitchFamily="34" charset="0"/>
              <a:cs typeface="Arial" pitchFamily="34" charset="0"/>
            </a:rPr>
            <a:t>SVP, Investor Relations</a:t>
          </a:r>
        </a:p>
        <a:p>
          <a:pPr algn="l">
            <a:lnSpc>
              <a:spcPct val="114000"/>
            </a:lnSpc>
          </a:pPr>
          <a:r>
            <a:rPr lang="en-US" sz="1100" b="0">
              <a:solidFill>
                <a:schemeClr val="bg1"/>
              </a:solidFill>
              <a:latin typeface="Arial" pitchFamily="34" charset="0"/>
              <a:cs typeface="Arial" pitchFamily="34" charset="0"/>
            </a:rPr>
            <a:t>404.885.8453 </a:t>
          </a:r>
        </a:p>
        <a:p>
          <a:pPr algn="l">
            <a:lnSpc>
              <a:spcPct val="114000"/>
            </a:lnSpc>
          </a:pPr>
          <a:r>
            <a:rPr lang="en-US" sz="1000" b="0">
              <a:solidFill>
                <a:schemeClr val="bg1"/>
              </a:solidFill>
              <a:latin typeface="Arial" pitchFamily="34" charset="0"/>
              <a:cs typeface="Arial" pitchFamily="34" charset="0"/>
            </a:rPr>
            <a:t>Douglas.Brandberg@equifax.com</a:t>
          </a:r>
          <a:endParaRPr lang="en-US" sz="1050">
            <a:solidFill>
              <a:schemeClr val="bg1"/>
            </a:solidFill>
            <a:latin typeface="Arial" pitchFamily="34" charset="0"/>
            <a:cs typeface="Arial" pitchFamily="34" charset="0"/>
          </a:endParaRPr>
        </a:p>
      </xdr:txBody>
    </xdr:sp>
    <xdr:clientData/>
  </xdr:twoCellAnchor>
  <xdr:twoCellAnchor editAs="absolute">
    <xdr:from>
      <xdr:col>7</xdr:col>
      <xdr:colOff>582989</xdr:colOff>
      <xdr:row>7</xdr:row>
      <xdr:rowOff>85754</xdr:rowOff>
    </xdr:from>
    <xdr:to>
      <xdr:col>10</xdr:col>
      <xdr:colOff>582989</xdr:colOff>
      <xdr:row>10</xdr:row>
      <xdr:rowOff>151340</xdr:rowOff>
    </xdr:to>
    <xdr:sp macro="" textlink="">
      <xdr:nvSpPr>
        <xdr:cNvPr id="16" name="TextBox 30"/>
        <xdr:cNvSpPr txBox="1"/>
      </xdr:nvSpPr>
      <xdr:spPr>
        <a:xfrm>
          <a:off x="4850189" y="1952654"/>
          <a:ext cx="1828800" cy="865686"/>
        </a:xfrm>
        <a:prstGeom prst="rect">
          <a:avLst/>
        </a:prstGeom>
        <a:noFill/>
        <a:ln>
          <a:noFill/>
        </a:ln>
      </xdr:spPr>
      <xdr:txBody>
        <a:bodyPr wrap="square" lIns="0" r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l">
            <a:lnSpc>
              <a:spcPct val="114000"/>
            </a:lnSpc>
          </a:pPr>
          <a:r>
            <a:rPr lang="en-US" sz="1400" b="1">
              <a:solidFill>
                <a:schemeClr val="bg1"/>
              </a:solidFill>
              <a:latin typeface="Arial" pitchFamily="34" charset="0"/>
              <a:cs typeface="Arial" pitchFamily="34" charset="0"/>
            </a:rPr>
            <a:t>Amy Graybill</a:t>
          </a:r>
        </a:p>
        <a:p>
          <a:pPr algn="l">
            <a:lnSpc>
              <a:spcPct val="114000"/>
            </a:lnSpc>
          </a:pPr>
          <a:r>
            <a:rPr lang="en-US" sz="1100" b="0">
              <a:solidFill>
                <a:schemeClr val="bg1"/>
              </a:solidFill>
              <a:latin typeface="Arial" pitchFamily="34" charset="0"/>
              <a:cs typeface="Arial" pitchFamily="34" charset="0"/>
            </a:rPr>
            <a:t>Product Manager</a:t>
          </a:r>
        </a:p>
        <a:p>
          <a:pPr algn="l">
            <a:lnSpc>
              <a:spcPct val="114000"/>
            </a:lnSpc>
          </a:pPr>
          <a:r>
            <a:rPr lang="en-US" sz="1100" b="0">
              <a:solidFill>
                <a:schemeClr val="bg1"/>
              </a:solidFill>
              <a:latin typeface="Arial" pitchFamily="34" charset="0"/>
              <a:cs typeface="Arial" pitchFamily="34" charset="0"/>
            </a:rPr>
            <a:t>302.632.9035 </a:t>
          </a:r>
        </a:p>
        <a:p>
          <a:pPr algn="l">
            <a:lnSpc>
              <a:spcPct val="114000"/>
            </a:lnSpc>
          </a:pPr>
          <a:r>
            <a:rPr lang="en-US" sz="1000" b="0">
              <a:solidFill>
                <a:schemeClr val="bg1"/>
              </a:solidFill>
              <a:latin typeface="Arial" pitchFamily="34" charset="0"/>
              <a:cs typeface="Arial" pitchFamily="34" charset="0"/>
            </a:rPr>
            <a:t>Amy.Graybill@equifax.com</a:t>
          </a:r>
          <a:endParaRPr lang="en-US" sz="1100">
            <a:solidFill>
              <a:schemeClr val="bg1"/>
            </a:solidFill>
            <a:latin typeface="Arial" pitchFamily="34" charset="0"/>
            <a:cs typeface="Arial" pitchFamily="34" charset="0"/>
          </a:endParaRPr>
        </a:p>
      </xdr:txBody>
    </xdr:sp>
    <xdr:clientData/>
  </xdr:twoCellAnchor>
  <xdr:twoCellAnchor editAs="absolute">
    <xdr:from>
      <xdr:col>0</xdr:col>
      <xdr:colOff>525743</xdr:colOff>
      <xdr:row>7</xdr:row>
      <xdr:rowOff>85754</xdr:rowOff>
    </xdr:from>
    <xdr:to>
      <xdr:col>4</xdr:col>
      <xdr:colOff>99023</xdr:colOff>
      <xdr:row>11</xdr:row>
      <xdr:rowOff>24794</xdr:rowOff>
    </xdr:to>
    <xdr:sp macro="" textlink="">
      <xdr:nvSpPr>
        <xdr:cNvPr id="17" name="Rectangle 16"/>
        <xdr:cNvSpPr>
          <a:spLocks/>
        </xdr:cNvSpPr>
      </xdr:nvSpPr>
      <xdr:spPr>
        <a:xfrm>
          <a:off x="525743" y="1952654"/>
          <a:ext cx="2011680" cy="1005840"/>
        </a:xfrm>
        <a:prstGeom prst="rect">
          <a:avLst/>
        </a:prstGeom>
        <a:solidFill>
          <a:schemeClr val="tx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4</xdr:col>
      <xdr:colOff>225123</xdr:colOff>
      <xdr:row>7</xdr:row>
      <xdr:rowOff>85754</xdr:rowOff>
    </xdr:from>
    <xdr:to>
      <xdr:col>7</xdr:col>
      <xdr:colOff>408003</xdr:colOff>
      <xdr:row>11</xdr:row>
      <xdr:rowOff>24794</xdr:rowOff>
    </xdr:to>
    <xdr:sp macro="" textlink="">
      <xdr:nvSpPr>
        <xdr:cNvPr id="18" name="Rectangle 17"/>
        <xdr:cNvSpPr>
          <a:spLocks/>
        </xdr:cNvSpPr>
      </xdr:nvSpPr>
      <xdr:spPr>
        <a:xfrm>
          <a:off x="2663523" y="1952654"/>
          <a:ext cx="2011680" cy="1005840"/>
        </a:xfrm>
        <a:prstGeom prst="rect">
          <a:avLst/>
        </a:prstGeom>
        <a:solidFill>
          <a:schemeClr val="tx2"/>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0</xdr:col>
      <xdr:colOff>571464</xdr:colOff>
      <xdr:row>7</xdr:row>
      <xdr:rowOff>85754</xdr:rowOff>
    </xdr:from>
    <xdr:to>
      <xdr:col>3</xdr:col>
      <xdr:colOff>480024</xdr:colOff>
      <xdr:row>10</xdr:row>
      <xdr:rowOff>151340</xdr:rowOff>
    </xdr:to>
    <xdr:sp macro="" textlink="">
      <xdr:nvSpPr>
        <xdr:cNvPr id="19" name="TextBox 28"/>
        <xdr:cNvSpPr txBox="1"/>
      </xdr:nvSpPr>
      <xdr:spPr>
        <a:xfrm>
          <a:off x="571464" y="1952654"/>
          <a:ext cx="1737360" cy="865686"/>
        </a:xfrm>
        <a:prstGeom prst="rect">
          <a:avLst/>
        </a:prstGeom>
        <a:noFill/>
        <a:ln>
          <a:noFill/>
        </a:ln>
      </xdr:spPr>
      <xdr:txBody>
        <a:bodyPr wrap="square" lIns="0" r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l">
            <a:lnSpc>
              <a:spcPct val="114000"/>
            </a:lnSpc>
          </a:pPr>
          <a:r>
            <a:rPr lang="en-US" sz="1400" b="1">
              <a:solidFill>
                <a:schemeClr val="bg1"/>
              </a:solidFill>
              <a:latin typeface="Arial" pitchFamily="34" charset="0"/>
              <a:cs typeface="Arial" pitchFamily="34" charset="0"/>
            </a:rPr>
            <a:t>Amy Crews Cutts</a:t>
          </a:r>
        </a:p>
        <a:p>
          <a:pPr algn="l">
            <a:lnSpc>
              <a:spcPct val="114000"/>
            </a:lnSpc>
          </a:pPr>
          <a:r>
            <a:rPr lang="en-US" sz="1100" b="0">
              <a:solidFill>
                <a:schemeClr val="bg1"/>
              </a:solidFill>
              <a:latin typeface="Arial" pitchFamily="34" charset="0"/>
              <a:cs typeface="Arial" pitchFamily="34" charset="0"/>
            </a:rPr>
            <a:t>SVP, Chief Economist</a:t>
          </a:r>
        </a:p>
        <a:p>
          <a:pPr algn="l">
            <a:lnSpc>
              <a:spcPct val="114000"/>
            </a:lnSpc>
          </a:pPr>
          <a:r>
            <a:rPr lang="en-US" sz="1100" b="0">
              <a:solidFill>
                <a:schemeClr val="bg1"/>
              </a:solidFill>
              <a:latin typeface="Arial" pitchFamily="34" charset="0"/>
              <a:cs typeface="Arial" pitchFamily="34" charset="0"/>
            </a:rPr>
            <a:t>703.225.8184</a:t>
          </a:r>
        </a:p>
        <a:p>
          <a:pPr algn="l">
            <a:lnSpc>
              <a:spcPct val="114000"/>
            </a:lnSpc>
          </a:pPr>
          <a:r>
            <a:rPr lang="en-US" sz="1000" b="0">
              <a:solidFill>
                <a:schemeClr val="bg1"/>
              </a:solidFill>
              <a:latin typeface="Arial" pitchFamily="34" charset="0"/>
              <a:cs typeface="Arial" pitchFamily="34" charset="0"/>
            </a:rPr>
            <a:t>Amy.Cutts@equifax.com</a:t>
          </a:r>
          <a:endParaRPr lang="en-US" sz="1100">
            <a:solidFill>
              <a:schemeClr val="bg1"/>
            </a:solidFill>
            <a:latin typeface="Arial" pitchFamily="34" charset="0"/>
            <a:cs typeface="Arial" pitchFamily="34" charset="0"/>
          </a:endParaRPr>
        </a:p>
      </xdr:txBody>
    </xdr:sp>
    <xdr:clientData/>
  </xdr:twoCellAnchor>
  <xdr:twoCellAnchor editAs="absolute">
    <xdr:from>
      <xdr:col>4</xdr:col>
      <xdr:colOff>276057</xdr:colOff>
      <xdr:row>7</xdr:row>
      <xdr:rowOff>85754</xdr:rowOff>
    </xdr:from>
    <xdr:to>
      <xdr:col>7</xdr:col>
      <xdr:colOff>184617</xdr:colOff>
      <xdr:row>10</xdr:row>
      <xdr:rowOff>151340</xdr:rowOff>
    </xdr:to>
    <xdr:sp macro="" textlink="">
      <xdr:nvSpPr>
        <xdr:cNvPr id="20" name="TextBox 29"/>
        <xdr:cNvSpPr txBox="1"/>
      </xdr:nvSpPr>
      <xdr:spPr>
        <a:xfrm>
          <a:off x="2714457" y="1952654"/>
          <a:ext cx="1737360" cy="865686"/>
        </a:xfrm>
        <a:prstGeom prst="rect">
          <a:avLst/>
        </a:prstGeom>
        <a:noFill/>
        <a:ln>
          <a:noFill/>
        </a:ln>
      </xdr:spPr>
      <xdr:txBody>
        <a:bodyPr wrap="square" lIns="0" r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l">
            <a:lnSpc>
              <a:spcPct val="114000"/>
            </a:lnSpc>
          </a:pPr>
          <a:r>
            <a:rPr lang="en-US" sz="1400" b="1">
              <a:solidFill>
                <a:schemeClr val="bg1"/>
              </a:solidFill>
              <a:latin typeface="Arial" pitchFamily="34" charset="0"/>
              <a:cs typeface="Arial" pitchFamily="34" charset="0"/>
            </a:rPr>
            <a:t>Gunnar Blix</a:t>
          </a:r>
        </a:p>
        <a:p>
          <a:pPr algn="l">
            <a:lnSpc>
              <a:spcPct val="114000"/>
            </a:lnSpc>
          </a:pPr>
          <a:r>
            <a:rPr lang="en-US" sz="1100" b="0">
              <a:solidFill>
                <a:schemeClr val="bg1"/>
              </a:solidFill>
              <a:latin typeface="Arial" pitchFamily="34" charset="0"/>
              <a:cs typeface="Arial" pitchFamily="34" charset="0"/>
            </a:rPr>
            <a:t>Deputy Chief Economist</a:t>
          </a:r>
        </a:p>
        <a:p>
          <a:pPr algn="l">
            <a:lnSpc>
              <a:spcPct val="114000"/>
            </a:lnSpc>
          </a:pPr>
          <a:r>
            <a:rPr lang="en-US" sz="1100" b="0">
              <a:solidFill>
                <a:schemeClr val="bg1"/>
              </a:solidFill>
              <a:latin typeface="Arial" pitchFamily="34" charset="0"/>
              <a:cs typeface="Arial" pitchFamily="34" charset="0"/>
            </a:rPr>
            <a:t>603.306.6989 </a:t>
          </a:r>
        </a:p>
        <a:p>
          <a:pPr algn="l">
            <a:lnSpc>
              <a:spcPct val="114000"/>
            </a:lnSpc>
          </a:pPr>
          <a:r>
            <a:rPr lang="en-US" sz="1000" b="0">
              <a:solidFill>
                <a:schemeClr val="bg1"/>
              </a:solidFill>
              <a:latin typeface="Arial" pitchFamily="34" charset="0"/>
              <a:cs typeface="Arial" pitchFamily="34" charset="0"/>
            </a:rPr>
            <a:t>Gunnar.Blix@equifax.com</a:t>
          </a:r>
          <a:endParaRPr lang="en-US" sz="1100">
            <a:solidFill>
              <a:schemeClr val="bg1"/>
            </a:solidFill>
            <a:latin typeface="Arial" pitchFamily="34" charset="0"/>
            <a:cs typeface="Arial"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27516</xdr:colOff>
      <xdr:row>44</xdr:row>
      <xdr:rowOff>55033</xdr:rowOff>
    </xdr:from>
    <xdr:to>
      <xdr:col>1</xdr:col>
      <xdr:colOff>365124</xdr:colOff>
      <xdr:row>45</xdr:row>
      <xdr:rowOff>101366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16" y="8665633"/>
          <a:ext cx="1823508" cy="351133"/>
        </a:xfrm>
        <a:prstGeom prst="rect">
          <a:avLst/>
        </a:prstGeom>
      </xdr:spPr>
    </xdr:pic>
    <xdr:clientData/>
  </xdr:twoCellAnchor>
  <xdr:twoCellAnchor>
    <xdr:from>
      <xdr:col>0</xdr:col>
      <xdr:colOff>0</xdr:colOff>
      <xdr:row>0</xdr:row>
      <xdr:rowOff>90793</xdr:rowOff>
    </xdr:from>
    <xdr:to>
      <xdr:col>1</xdr:col>
      <xdr:colOff>20955</xdr:colOff>
      <xdr:row>0</xdr:row>
      <xdr:rowOff>410833</xdr:rowOff>
    </xdr:to>
    <xdr:sp macro="" textlink="">
      <xdr:nvSpPr>
        <xdr:cNvPr id="5" name="TextBox 4"/>
        <xdr:cNvSpPr txBox="1"/>
      </xdr:nvSpPr>
      <xdr:spPr>
        <a:xfrm>
          <a:off x="0" y="90793"/>
          <a:ext cx="155448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Notes</a:t>
          </a:r>
        </a:p>
      </xdr:txBody>
    </xdr:sp>
    <xdr:clientData/>
  </xdr:twoCellAnchor>
  <xdr:twoCellAnchor>
    <xdr:from>
      <xdr:col>0</xdr:col>
      <xdr:colOff>28575</xdr:colOff>
      <xdr:row>3</xdr:row>
      <xdr:rowOff>142874</xdr:rowOff>
    </xdr:from>
    <xdr:to>
      <xdr:col>4</xdr:col>
      <xdr:colOff>133350</xdr:colOff>
      <xdr:row>41</xdr:row>
      <xdr:rowOff>152400</xdr:rowOff>
    </xdr:to>
    <xdr:sp macro="" textlink="">
      <xdr:nvSpPr>
        <xdr:cNvPr id="10" name="Content Placeholder 2"/>
        <xdr:cNvSpPr>
          <a:spLocks noGrp="1"/>
        </xdr:cNvSpPr>
      </xdr:nvSpPr>
      <xdr:spPr>
        <a:xfrm>
          <a:off x="28575" y="962024"/>
          <a:ext cx="6010275" cy="7248526"/>
        </a:xfrm>
        <a:prstGeom prst="rect">
          <a:avLst/>
        </a:prstGeom>
      </xdr:spPr>
      <xdr:txBody>
        <a:bodyPr vert="horz" wrap="square" lIns="0" tIns="0" rIns="0" bIns="0" rtlCol="0">
          <a:noAutofit/>
        </a:bodyPr>
        <a:lstStyle>
          <a:lvl1pPr marL="228600" indent="-228600" algn="l" defTabSz="914400" rtl="0" eaLnBrk="1" latinLnBrk="0" hangingPunct="1">
            <a:lnSpc>
              <a:spcPct val="95000"/>
            </a:lnSpc>
            <a:spcBef>
              <a:spcPts val="900"/>
            </a:spcBef>
            <a:buClr>
              <a:schemeClr val="accent2"/>
            </a:buClr>
            <a:buSzPct val="95000"/>
            <a:buFontTx/>
            <a:buBlip>
              <a:blip xmlns:r="http://schemas.openxmlformats.org/officeDocument/2006/relationships" r:embed="rId2"/>
            </a:buBlip>
            <a:defRPr sz="2400" kern="1200">
              <a:solidFill>
                <a:srgbClr val="5C666F"/>
              </a:solidFill>
              <a:latin typeface="Arial"/>
              <a:ea typeface="+mn-ea"/>
              <a:cs typeface="Arial"/>
            </a:defRPr>
          </a:lvl1pPr>
          <a:lvl2pPr marL="455613" indent="-227013" algn="l" defTabSz="914400" rtl="0" eaLnBrk="1" latinLnBrk="0" hangingPunct="1">
            <a:lnSpc>
              <a:spcPct val="95000"/>
            </a:lnSpc>
            <a:spcBef>
              <a:spcPts val="200"/>
            </a:spcBef>
            <a:buClr>
              <a:schemeClr val="accent1"/>
            </a:buClr>
            <a:buFont typeface="Wingdings" charset="2"/>
            <a:buChar char="§"/>
            <a:defRPr sz="2000" kern="1200">
              <a:solidFill>
                <a:srgbClr val="5C666F"/>
              </a:solidFill>
              <a:latin typeface="Arial"/>
              <a:ea typeface="+mn-ea"/>
              <a:cs typeface="Arial"/>
            </a:defRPr>
          </a:lvl2pPr>
          <a:lvl3pPr marL="684213" indent="-228600" algn="l" defTabSz="914400" rtl="0" eaLnBrk="1" latinLnBrk="0" hangingPunct="1">
            <a:lnSpc>
              <a:spcPct val="95000"/>
            </a:lnSpc>
            <a:spcBef>
              <a:spcPts val="200"/>
            </a:spcBef>
            <a:buClr>
              <a:schemeClr val="accent1"/>
            </a:buClr>
            <a:buFont typeface="Wingdings" pitchFamily="2" charset="2"/>
            <a:buChar char="§"/>
            <a:defRPr sz="1800" kern="1200">
              <a:solidFill>
                <a:srgbClr val="5C666F"/>
              </a:solidFill>
              <a:latin typeface="Arial"/>
              <a:ea typeface="+mn-ea"/>
              <a:cs typeface="Arial"/>
            </a:defRPr>
          </a:lvl3pPr>
          <a:lvl4pPr marL="854075" indent="-169863" algn="l" defTabSz="914400" rtl="0" eaLnBrk="1" latinLnBrk="0" hangingPunct="1">
            <a:lnSpc>
              <a:spcPct val="95000"/>
            </a:lnSpc>
            <a:spcBef>
              <a:spcPts val="200"/>
            </a:spcBef>
            <a:buClr>
              <a:schemeClr val="accent1"/>
            </a:buClr>
            <a:buFont typeface="Arial" pitchFamily="34" charset="0"/>
            <a:buChar char="•"/>
            <a:defRPr sz="1600" kern="1200">
              <a:solidFill>
                <a:srgbClr val="5C666F"/>
              </a:solidFill>
              <a:latin typeface="Arial"/>
              <a:ea typeface="+mn-ea"/>
              <a:cs typeface="Arial"/>
            </a:defRPr>
          </a:lvl4pPr>
          <a:lvl5pPr marL="1025525" indent="-171450" algn="l" defTabSz="914400" rtl="0" eaLnBrk="1" latinLnBrk="0" hangingPunct="1">
            <a:lnSpc>
              <a:spcPct val="95000"/>
            </a:lnSpc>
            <a:spcBef>
              <a:spcPts val="200"/>
            </a:spcBef>
            <a:buClr>
              <a:schemeClr val="accent1"/>
            </a:buClr>
            <a:buSzPct val="90000"/>
            <a:buFont typeface="Courier New" pitchFamily="49" charset="0"/>
            <a:buChar char="o"/>
            <a:defRPr sz="1400" kern="1200">
              <a:solidFill>
                <a:srgbClr val="5C666F"/>
              </a:solidFill>
              <a:latin typeface="Arial"/>
              <a:ea typeface="+mn-ea"/>
              <a:cs typeface="Arial"/>
            </a:defRPr>
          </a:lvl5pPr>
          <a:lvl6pPr marL="25146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6pPr>
          <a:lvl7pPr marL="29718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pPr>
            <a:lnSpc>
              <a:spcPct val="100000"/>
            </a:lnSpc>
          </a:pPr>
          <a:r>
            <a:rPr lang="en-US" sz="1400">
              <a:solidFill>
                <a:schemeClr val="bg2">
                  <a:lumMod val="50000"/>
                </a:schemeClr>
              </a:solidFill>
            </a:rPr>
            <a:t>Data reported covers the period 1</a:t>
          </a:r>
          <a:r>
            <a:rPr lang="en-US" sz="1400" baseline="30000">
              <a:solidFill>
                <a:schemeClr val="bg2">
                  <a:lumMod val="50000"/>
                </a:schemeClr>
              </a:solidFill>
            </a:rPr>
            <a:t>st</a:t>
          </a:r>
          <a:r>
            <a:rPr lang="en-US" sz="1400">
              <a:solidFill>
                <a:schemeClr val="bg2">
                  <a:lumMod val="50000"/>
                </a:schemeClr>
              </a:solidFill>
            </a:rPr>
            <a:t> Quarter 2008 through 1</a:t>
          </a:r>
          <a:r>
            <a:rPr lang="en-US" sz="1400" baseline="30000">
              <a:solidFill>
                <a:schemeClr val="bg2">
                  <a:lumMod val="50000"/>
                </a:schemeClr>
              </a:solidFill>
            </a:rPr>
            <a:t>st</a:t>
          </a:r>
          <a:r>
            <a:rPr lang="en-US" sz="1400">
              <a:solidFill>
                <a:schemeClr val="bg2">
                  <a:lumMod val="50000"/>
                </a:schemeClr>
              </a:solidFill>
            </a:rPr>
            <a:t> Quarter 2017 and are not seasonally adjusted.</a:t>
          </a:r>
        </a:p>
        <a:p>
          <a:pPr>
            <a:lnSpc>
              <a:spcPct val="100000"/>
            </a:lnSpc>
            <a:spcBef>
              <a:spcPts val="700"/>
            </a:spcBef>
          </a:pPr>
          <a:r>
            <a:rPr lang="en-US" sz="1400">
              <a:solidFill>
                <a:schemeClr val="bg2">
                  <a:lumMod val="50000"/>
                </a:schemeClr>
              </a:solidFill>
            </a:rPr>
            <a:t>The PDF file that accompanies this report contains charts for</a:t>
          </a:r>
          <a:r>
            <a:rPr lang="en-US" sz="1400" baseline="0">
              <a:solidFill>
                <a:schemeClr val="bg2">
                  <a:lumMod val="50000"/>
                </a:schemeClr>
              </a:solidFill>
            </a:rPr>
            <a:t> all the data referenced by slide number in this report</a:t>
          </a:r>
          <a:r>
            <a:rPr lang="en-US" sz="1400">
              <a:solidFill>
                <a:schemeClr val="bg2">
                  <a:lumMod val="50000"/>
                </a:schemeClr>
              </a:solidFill>
            </a:rPr>
            <a:t>.</a:t>
          </a:r>
        </a:p>
        <a:p>
          <a:pPr>
            <a:lnSpc>
              <a:spcPct val="100000"/>
            </a:lnSpc>
            <a:spcBef>
              <a:spcPts val="700"/>
            </a:spcBef>
          </a:pPr>
          <a:r>
            <a:rPr lang="en-US" sz="1400">
              <a:solidFill>
                <a:schemeClr val="bg2">
                  <a:lumMod val="50000"/>
                </a:schemeClr>
              </a:solidFill>
            </a:rPr>
            <a:t>These reports are available at http://investor.equifax.com/</a:t>
          </a:r>
        </a:p>
        <a:p>
          <a:pPr>
            <a:lnSpc>
              <a:spcPct val="100000"/>
            </a:lnSpc>
            <a:spcBef>
              <a:spcPts val="700"/>
            </a:spcBef>
          </a:pPr>
          <a:r>
            <a:rPr lang="en-US" sz="1400">
              <a:solidFill>
                <a:schemeClr val="bg2">
                  <a:lumMod val="50000"/>
                </a:schemeClr>
              </a:solidFill>
            </a:rPr>
            <a:t>Due to changes in data reported to Equifax, previously reported data may change.</a:t>
          </a:r>
        </a:p>
        <a:p>
          <a:pPr>
            <a:lnSpc>
              <a:spcPct val="100000"/>
            </a:lnSpc>
            <a:spcBef>
              <a:spcPts val="700"/>
            </a:spcBef>
          </a:pPr>
          <a:r>
            <a:rPr lang="en-US" sz="1400">
              <a:solidFill>
                <a:schemeClr val="bg2">
                  <a:lumMod val="50000"/>
                </a:schemeClr>
              </a:solidFill>
            </a:rPr>
            <a:t>Data are sourced from Equifax’s U.S. Consumer Credit database of over 220 million consumers.</a:t>
          </a:r>
        </a:p>
        <a:p>
          <a:pPr lvl="1">
            <a:lnSpc>
              <a:spcPct val="100000"/>
            </a:lnSpc>
            <a:spcBef>
              <a:spcPts val="400"/>
            </a:spcBef>
            <a:buClr>
              <a:schemeClr val="accent1">
                <a:lumMod val="75000"/>
              </a:schemeClr>
            </a:buClr>
          </a:pPr>
          <a:r>
            <a:rPr lang="en-US" sz="1100">
              <a:solidFill>
                <a:schemeClr val="bg2">
                  <a:lumMod val="50000"/>
                </a:schemeClr>
              </a:solidFill>
            </a:rPr>
            <a:t>Equifax Credit Trends is the primary source for the data in this report; for more information on this database please visit www.equifax.com/business/credit-trends </a:t>
          </a:r>
        </a:p>
        <a:p>
          <a:pPr lvl="1">
            <a:lnSpc>
              <a:spcPct val="100000"/>
            </a:lnSpc>
            <a:spcBef>
              <a:spcPts val="400"/>
            </a:spcBef>
            <a:buClr>
              <a:schemeClr val="accent1">
                <a:lumMod val="75000"/>
              </a:schemeClr>
            </a:buClr>
          </a:pPr>
          <a:r>
            <a:rPr lang="en-US" sz="1100">
              <a:solidFill>
                <a:schemeClr val="bg2">
                  <a:lumMod val="50000"/>
                </a:schemeClr>
              </a:solidFill>
            </a:rPr>
            <a:t>These data are population level – not a sample.</a:t>
          </a:r>
        </a:p>
        <a:p>
          <a:pPr lvl="1">
            <a:lnSpc>
              <a:spcPct val="100000"/>
            </a:lnSpc>
            <a:spcBef>
              <a:spcPts val="400"/>
            </a:spcBef>
            <a:buClr>
              <a:schemeClr val="accent1">
                <a:lumMod val="75000"/>
              </a:schemeClr>
            </a:buClr>
          </a:pPr>
          <a:r>
            <a:rPr lang="en-US" sz="1100">
              <a:solidFill>
                <a:schemeClr val="bg2">
                  <a:lumMod val="50000"/>
                </a:schemeClr>
              </a:solidFill>
            </a:rPr>
            <a:t>Jointly held accounts are represented by a randomly selected borrower on the account. Tradelines are only counted once.</a:t>
          </a:r>
        </a:p>
        <a:p>
          <a:pPr lvl="1">
            <a:lnSpc>
              <a:spcPct val="100000"/>
            </a:lnSpc>
            <a:spcBef>
              <a:spcPts val="400"/>
            </a:spcBef>
            <a:buClr>
              <a:schemeClr val="accent1">
                <a:lumMod val="75000"/>
              </a:schemeClr>
            </a:buClr>
          </a:pPr>
          <a:r>
            <a:rPr lang="en-US" sz="1100">
              <a:solidFill>
                <a:schemeClr val="bg2">
                  <a:lumMod val="50000"/>
                </a:schemeClr>
              </a:solidFill>
            </a:rPr>
            <a:t>Exclusions for data quality are applied, such as timely reporting of the establishment of the trade (≤12 months); completeness of the tradeline record including type, credit limit, balance outstanding and status; and other similar filters (e.g., exclude if borrower’s death reported).</a:t>
          </a:r>
        </a:p>
        <a:p>
          <a:pPr>
            <a:lnSpc>
              <a:spcPct val="100000"/>
            </a:lnSpc>
            <a:spcBef>
              <a:spcPts val="700"/>
            </a:spcBef>
          </a:pPr>
          <a:r>
            <a:rPr lang="en-US" sz="1400">
              <a:solidFill>
                <a:schemeClr val="bg2">
                  <a:lumMod val="50000"/>
                </a:schemeClr>
              </a:solidFill>
            </a:rPr>
            <a:t>Data on new tradeline originations are subject to revision for up to 12 months due to lags in lenders and servicers reporting to Equifax.</a:t>
          </a:r>
        </a:p>
        <a:p>
          <a:pPr lvl="1">
            <a:lnSpc>
              <a:spcPct val="100000"/>
            </a:lnSpc>
            <a:spcBef>
              <a:spcPts val="400"/>
            </a:spcBef>
            <a:buClr>
              <a:schemeClr val="accent1">
                <a:lumMod val="75000"/>
              </a:schemeClr>
            </a:buClr>
          </a:pPr>
          <a:r>
            <a:rPr lang="en-US" sz="1100">
              <a:solidFill>
                <a:schemeClr val="bg2">
                  <a:lumMod val="50000"/>
                </a:schemeClr>
              </a:solidFill>
            </a:rPr>
            <a:t>First Mortgage tradelines may be most affected by delays as servicing rights as well as the loans themselves are frequently sold after origination. </a:t>
          </a:r>
        </a:p>
        <a:p>
          <a:pPr lvl="1">
            <a:lnSpc>
              <a:spcPct val="100000"/>
            </a:lnSpc>
            <a:spcBef>
              <a:spcPts val="400"/>
            </a:spcBef>
            <a:buClr>
              <a:schemeClr val="accent1">
                <a:lumMod val="75000"/>
              </a:schemeClr>
            </a:buClr>
          </a:pPr>
          <a:r>
            <a:rPr lang="en-US" sz="1100">
              <a:solidFill>
                <a:schemeClr val="bg2">
                  <a:lumMod val="50000"/>
                </a:schemeClr>
              </a:solidFill>
            </a:rPr>
            <a:t>With the exception of first mortgage and home equity installment loans, at least 99% of expected new tradelines will have been recorded for the quarter preceding the most recent in this report (e.g., 4Q data in the 1Q report).</a:t>
          </a:r>
        </a:p>
        <a:p>
          <a:pPr lvl="1">
            <a:lnSpc>
              <a:spcPct val="100000"/>
            </a:lnSpc>
            <a:spcBef>
              <a:spcPts val="400"/>
            </a:spcBef>
            <a:buClr>
              <a:schemeClr val="accent1">
                <a:lumMod val="75000"/>
              </a:schemeClr>
            </a:buClr>
          </a:pPr>
          <a:r>
            <a:rPr lang="en-US" sz="1100">
              <a:solidFill>
                <a:schemeClr val="bg2">
                  <a:lumMod val="50000"/>
                </a:schemeClr>
              </a:solidFill>
            </a:rPr>
            <a:t>Data on the credit-score characteristics of newly originated tradelines are reported as-is and may be subject to significant revision as additional loans originated in the quarter are reported to Equifax. </a:t>
          </a:r>
        </a:p>
        <a:p>
          <a:pPr lvl="0">
            <a:lnSpc>
              <a:spcPct val="100000"/>
            </a:lnSpc>
            <a:spcBef>
              <a:spcPts val="400"/>
            </a:spcBef>
            <a:buClr>
              <a:schemeClr val="accent1">
                <a:lumMod val="75000"/>
              </a:schemeClr>
            </a:buClr>
          </a:pPr>
          <a:r>
            <a:rPr lang="en-US" sz="1500">
              <a:solidFill>
                <a:schemeClr val="bg2">
                  <a:lumMod val="50000"/>
                </a:schemeClr>
              </a:solidFill>
            </a:rPr>
            <a:t>Definitions: Account Type</a:t>
          </a:r>
        </a:p>
        <a:p>
          <a:pPr lvl="1">
            <a:lnSpc>
              <a:spcPct val="100000"/>
            </a:lnSpc>
            <a:spcBef>
              <a:spcPts val="400"/>
            </a:spcBef>
            <a:buClr>
              <a:schemeClr val="accent1">
                <a:lumMod val="75000"/>
              </a:schemeClr>
            </a:buClr>
          </a:pPr>
          <a:r>
            <a:rPr lang="en-US" sz="1100">
              <a:solidFill>
                <a:schemeClr val="bg2">
                  <a:lumMod val="50000"/>
                </a:schemeClr>
              </a:solidFill>
            </a:rPr>
            <a:t>Auto – Total: all accounts from banks and finance companies for loans or leases on light vehicles.</a:t>
          </a:r>
        </a:p>
        <a:p>
          <a:pPr lvl="1">
            <a:lnSpc>
              <a:spcPct val="100000"/>
            </a:lnSpc>
            <a:spcBef>
              <a:spcPts val="400"/>
            </a:spcBef>
            <a:buClr>
              <a:schemeClr val="accent1">
                <a:lumMod val="75000"/>
              </a:schemeClr>
            </a:buClr>
          </a:pPr>
          <a:r>
            <a:rPr lang="en-US" sz="1100">
              <a:solidFill>
                <a:schemeClr val="bg2">
                  <a:lumMod val="50000"/>
                </a:schemeClr>
              </a:solidFill>
            </a:rPr>
            <a:t>Credit Cards – Bankcard: general purpose credit cards</a:t>
          </a:r>
        </a:p>
        <a:p>
          <a:pPr lvl="1">
            <a:lnSpc>
              <a:spcPct val="100000"/>
            </a:lnSpc>
            <a:spcBef>
              <a:spcPts val="400"/>
            </a:spcBef>
            <a:buClr>
              <a:schemeClr val="accent1">
                <a:lumMod val="75000"/>
              </a:schemeClr>
            </a:buClr>
          </a:pPr>
          <a:r>
            <a:rPr lang="en-US" sz="1100">
              <a:solidFill>
                <a:schemeClr val="bg2">
                  <a:lumMod val="50000"/>
                </a:schemeClr>
              </a:solidFill>
            </a:rPr>
            <a:t>Credit Cards – Private Label: credit cards issued for use at particular retailers. Sometimes called retail cards or store cards.</a:t>
          </a:r>
        </a:p>
        <a:p>
          <a:pPr lvl="1">
            <a:lnSpc>
              <a:spcPct val="100000"/>
            </a:lnSpc>
            <a:spcBef>
              <a:spcPts val="400"/>
            </a:spcBef>
            <a:buClr>
              <a:schemeClr val="accent1">
                <a:lumMod val="75000"/>
              </a:schemeClr>
            </a:buClr>
          </a:pPr>
          <a:r>
            <a:rPr lang="en-US" sz="1100">
              <a:solidFill>
                <a:schemeClr val="bg2">
                  <a:lumMod val="50000"/>
                </a:schemeClr>
              </a:solidFill>
            </a:rPr>
            <a:t>First Mortgage: loans with first lien position on a residential property. </a:t>
          </a:r>
        </a:p>
        <a:p>
          <a:pPr lvl="1">
            <a:lnSpc>
              <a:spcPct val="100000"/>
            </a:lnSpc>
            <a:spcBef>
              <a:spcPts val="400"/>
            </a:spcBef>
            <a:buClr>
              <a:schemeClr val="accent1">
                <a:lumMod val="75000"/>
              </a:schemeClr>
            </a:buClr>
          </a:pPr>
          <a:r>
            <a:rPr lang="en-US" sz="1100">
              <a:solidFill>
                <a:schemeClr val="bg2">
                  <a:lumMod val="50000"/>
                </a:schemeClr>
              </a:solidFill>
            </a:rPr>
            <a:t>Home Equity Installment Loan: loans in second lien position on a residential property. These loans are amortizing for the full term of the loan and do not have a draw feature.</a:t>
          </a:r>
        </a:p>
        <a:p>
          <a:pPr lvl="1">
            <a:lnSpc>
              <a:spcPct val="100000"/>
            </a:lnSpc>
          </a:pPr>
          <a:endParaRPr lang="en-US" sz="1100">
            <a:solidFill>
              <a:schemeClr val="bg2">
                <a:lumMod val="50000"/>
              </a:schemeClr>
            </a:solidFill>
          </a:endParaRPr>
        </a:p>
      </xdr:txBody>
    </xdr:sp>
    <xdr:clientData/>
  </xdr:twoCellAnchor>
  <xdr:twoCellAnchor>
    <xdr:from>
      <xdr:col>5</xdr:col>
      <xdr:colOff>0</xdr:colOff>
      <xdr:row>3</xdr:row>
      <xdr:rowOff>142875</xdr:rowOff>
    </xdr:from>
    <xdr:to>
      <xdr:col>10</xdr:col>
      <xdr:colOff>85725</xdr:colOff>
      <xdr:row>43</xdr:row>
      <xdr:rowOff>57151</xdr:rowOff>
    </xdr:to>
    <xdr:sp macro="" textlink="">
      <xdr:nvSpPr>
        <xdr:cNvPr id="8" name="Content Placeholder 2"/>
        <xdr:cNvSpPr>
          <a:spLocks noGrp="1"/>
        </xdr:cNvSpPr>
      </xdr:nvSpPr>
      <xdr:spPr>
        <a:xfrm>
          <a:off x="6086475" y="962025"/>
          <a:ext cx="5943600" cy="7534276"/>
        </a:xfrm>
        <a:prstGeom prst="rect">
          <a:avLst/>
        </a:prstGeom>
      </xdr:spPr>
      <xdr:txBody>
        <a:bodyPr vert="horz" wrap="square" lIns="0" tIns="0" rIns="0" bIns="0" rtlCol="0">
          <a:noAutofit/>
        </a:bodyPr>
        <a:lstStyle>
          <a:lvl1pPr marL="228600" indent="-228600" algn="l" defTabSz="914400" rtl="0" eaLnBrk="1" latinLnBrk="0" hangingPunct="1">
            <a:lnSpc>
              <a:spcPct val="95000"/>
            </a:lnSpc>
            <a:spcBef>
              <a:spcPts val="900"/>
            </a:spcBef>
            <a:buClr>
              <a:schemeClr val="accent2"/>
            </a:buClr>
            <a:buSzPct val="95000"/>
            <a:buFontTx/>
            <a:buBlip>
              <a:blip xmlns:r="http://schemas.openxmlformats.org/officeDocument/2006/relationships" r:embed="rId2"/>
            </a:buBlip>
            <a:defRPr sz="2400" kern="1200">
              <a:solidFill>
                <a:schemeClr val="tx2"/>
              </a:solidFill>
              <a:latin typeface="Arial"/>
              <a:ea typeface="+mn-ea"/>
              <a:cs typeface="Arial"/>
            </a:defRPr>
          </a:lvl1pPr>
          <a:lvl2pPr marL="455613" indent="-227013" algn="l" defTabSz="914400" rtl="0" eaLnBrk="1" latinLnBrk="0" hangingPunct="1">
            <a:lnSpc>
              <a:spcPct val="95000"/>
            </a:lnSpc>
            <a:spcBef>
              <a:spcPts val="200"/>
            </a:spcBef>
            <a:buClr>
              <a:schemeClr val="accent2"/>
            </a:buClr>
            <a:buFont typeface="Wingdings" charset="2"/>
            <a:buChar char="§"/>
            <a:defRPr sz="2000" kern="1200">
              <a:solidFill>
                <a:schemeClr val="tx2"/>
              </a:solidFill>
              <a:latin typeface="Arial"/>
              <a:ea typeface="+mn-ea"/>
              <a:cs typeface="Arial"/>
            </a:defRPr>
          </a:lvl2pPr>
          <a:lvl3pPr marL="684213" indent="-228600" algn="l" defTabSz="914400" rtl="0" eaLnBrk="1" latinLnBrk="0" hangingPunct="1">
            <a:lnSpc>
              <a:spcPct val="95000"/>
            </a:lnSpc>
            <a:spcBef>
              <a:spcPts val="200"/>
            </a:spcBef>
            <a:buClr>
              <a:schemeClr val="accent2"/>
            </a:buClr>
            <a:buFont typeface="Arial Narrow" pitchFamily="34" charset="0"/>
            <a:buChar char="–"/>
            <a:defRPr sz="1800" kern="1200">
              <a:solidFill>
                <a:schemeClr val="tx2"/>
              </a:solidFill>
              <a:latin typeface="Arial"/>
              <a:ea typeface="+mn-ea"/>
              <a:cs typeface="Arial"/>
            </a:defRPr>
          </a:lvl3pPr>
          <a:lvl4pPr marL="854075" indent="-169863" algn="l" defTabSz="914400" rtl="0" eaLnBrk="1" latinLnBrk="0" hangingPunct="1">
            <a:lnSpc>
              <a:spcPct val="95000"/>
            </a:lnSpc>
            <a:spcBef>
              <a:spcPts val="200"/>
            </a:spcBef>
            <a:buClr>
              <a:schemeClr val="accent2"/>
            </a:buClr>
            <a:buFont typeface="Arial" pitchFamily="34" charset="0"/>
            <a:buChar char="•"/>
            <a:defRPr sz="1600" kern="1200">
              <a:solidFill>
                <a:schemeClr val="tx2"/>
              </a:solidFill>
              <a:latin typeface="Arial"/>
              <a:ea typeface="+mn-ea"/>
              <a:cs typeface="Arial"/>
            </a:defRPr>
          </a:lvl4pPr>
          <a:lvl5pPr marL="1025525" indent="-171450" algn="l" defTabSz="914400" rtl="0" eaLnBrk="1" latinLnBrk="0" hangingPunct="1">
            <a:lnSpc>
              <a:spcPct val="95000"/>
            </a:lnSpc>
            <a:spcBef>
              <a:spcPts val="200"/>
            </a:spcBef>
            <a:buClr>
              <a:schemeClr val="accent2"/>
            </a:buClr>
            <a:buSzPct val="90000"/>
            <a:buFont typeface="Courier New" pitchFamily="49" charset="0"/>
            <a:buChar char="o"/>
            <a:defRPr sz="1400" kern="1200">
              <a:solidFill>
                <a:schemeClr val="tx2"/>
              </a:solidFill>
              <a:latin typeface="Arial"/>
              <a:ea typeface="+mn-ea"/>
              <a:cs typeface="Arial"/>
            </a:defRPr>
          </a:lvl5pPr>
          <a:lvl6pPr marL="25146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6pPr>
          <a:lvl7pPr marL="29718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pPr>
            <a:lnSpc>
              <a:spcPct val="100000"/>
            </a:lnSpc>
            <a:buClr>
              <a:schemeClr val="accent1">
                <a:lumMod val="75000"/>
              </a:schemeClr>
            </a:buClr>
          </a:pPr>
          <a:r>
            <a:rPr lang="en-US" sz="1400" baseline="0">
              <a:solidFill>
                <a:schemeClr val="bg2">
                  <a:lumMod val="50000"/>
                </a:schemeClr>
              </a:solidFill>
            </a:rPr>
            <a:t>Definitions: Account Type, Continued</a:t>
          </a:r>
        </a:p>
        <a:p>
          <a:pPr lvl="1">
            <a:lnSpc>
              <a:spcPct val="100000"/>
            </a:lnSpc>
            <a:spcBef>
              <a:spcPts val="400"/>
            </a:spcBef>
            <a:buClr>
              <a:schemeClr val="accent1">
                <a:lumMod val="75000"/>
              </a:schemeClr>
            </a:buClr>
          </a:pPr>
          <a:r>
            <a:rPr lang="en-US" sz="1100" baseline="0">
              <a:solidFill>
                <a:schemeClr val="bg2">
                  <a:lumMod val="50000"/>
                </a:schemeClr>
              </a:solidFill>
            </a:rPr>
            <a:t>Home Equity Revolving Lines of Credit (HELOCs): loans usually in second lien position on a residential property. These loans commonly require only interest payments during the draw period and then are recast into amortizing payments at the end of the draw. During the draw period the borrower may take advances from the line of credit.</a:t>
          </a:r>
        </a:p>
        <a:p>
          <a:pPr lvl="1">
            <a:lnSpc>
              <a:spcPct val="100000"/>
            </a:lnSpc>
            <a:spcBef>
              <a:spcPts val="400"/>
            </a:spcBef>
            <a:buClr>
              <a:schemeClr val="accent1">
                <a:lumMod val="75000"/>
              </a:schemeClr>
            </a:buClr>
          </a:pPr>
          <a:r>
            <a:rPr lang="en-US" sz="1100" baseline="0">
              <a:solidFill>
                <a:schemeClr val="bg2">
                  <a:lumMod val="50000"/>
                </a:schemeClr>
              </a:solidFill>
            </a:rPr>
            <a:t>Student Loan: loan funded for the purpose of financing post-secondary educational study</a:t>
          </a:r>
        </a:p>
        <a:p>
          <a:pPr lvl="1">
            <a:lnSpc>
              <a:spcPct val="100000"/>
            </a:lnSpc>
            <a:spcBef>
              <a:spcPts val="400"/>
            </a:spcBef>
            <a:buClr>
              <a:schemeClr val="accent1">
                <a:lumMod val="75000"/>
              </a:schemeClr>
            </a:buClr>
          </a:pPr>
          <a:r>
            <a:rPr lang="en-US" sz="1100" baseline="0"/>
            <a:t>Deferred Student Loan: a student loan on which no payments are required as long as the loan is in deferral status. These loans are not used to calculate delinquency rates.</a:t>
          </a:r>
        </a:p>
        <a:p>
          <a:pPr lvl="1">
            <a:lnSpc>
              <a:spcPct val="100000"/>
            </a:lnSpc>
            <a:spcBef>
              <a:spcPts val="400"/>
            </a:spcBef>
            <a:buClr>
              <a:schemeClr val="accent1">
                <a:lumMod val="75000"/>
              </a:schemeClr>
            </a:buClr>
          </a:pPr>
          <a:r>
            <a:rPr lang="en-US" sz="1100" baseline="0"/>
            <a:t>Non-deferred Student Loan: a student loan in active repayment status on which the borrower is expected to make timely interest and principal payments. These loans are used for calculating delinquency rates.</a:t>
          </a:r>
        </a:p>
        <a:p>
          <a:pPr>
            <a:lnSpc>
              <a:spcPct val="100000"/>
            </a:lnSpc>
            <a:spcBef>
              <a:spcPts val="400"/>
            </a:spcBef>
            <a:buClr>
              <a:schemeClr val="accent1">
                <a:lumMod val="75000"/>
              </a:schemeClr>
            </a:buClr>
          </a:pPr>
          <a:r>
            <a:rPr lang="en-US" sz="1400" baseline="0">
              <a:solidFill>
                <a:schemeClr val="bg2">
                  <a:lumMod val="50000"/>
                </a:schemeClr>
              </a:solidFill>
            </a:rPr>
            <a:t>Definitions: Other</a:t>
          </a:r>
          <a:endParaRPr lang="en-US" sz="1100" baseline="0"/>
        </a:p>
        <a:p>
          <a:pPr lvl="1">
            <a:lnSpc>
              <a:spcPct val="100000"/>
            </a:lnSpc>
            <a:spcBef>
              <a:spcPts val="400"/>
            </a:spcBef>
            <a:buClr>
              <a:schemeClr val="accent1">
                <a:lumMod val="75000"/>
              </a:schemeClr>
            </a:buClr>
          </a:pPr>
          <a:r>
            <a:rPr lang="en-US" sz="1100" baseline="0"/>
            <a:t>Closed Accounts: accounts that have a reported status of closed positive, in bankruptcy or severe derogatory. Accounts with these status categories are included in the month in which the status is first reported and are excluded from the database thereafter.</a:t>
          </a:r>
        </a:p>
        <a:p>
          <a:pPr lvl="1">
            <a:lnSpc>
              <a:spcPct val="100000"/>
            </a:lnSpc>
            <a:spcBef>
              <a:spcPts val="400"/>
            </a:spcBef>
            <a:buClr>
              <a:schemeClr val="accent1">
                <a:lumMod val="75000"/>
              </a:schemeClr>
            </a:buClr>
          </a:pPr>
          <a:r>
            <a:rPr lang="en-US" sz="1100" baseline="0"/>
            <a:t>Credit Limit: the maximum amount the borrower can access on the account. On installment accounts this is the original loan amount. On revolving accounts this is also known as the credit line or high credit.</a:t>
          </a:r>
        </a:p>
        <a:p>
          <a:pPr lvl="1">
            <a:lnSpc>
              <a:spcPct val="100000"/>
            </a:lnSpc>
            <a:spcBef>
              <a:spcPts val="400"/>
            </a:spcBef>
            <a:buClr>
              <a:schemeClr val="accent1">
                <a:lumMod val="75000"/>
              </a:schemeClr>
            </a:buClr>
          </a:pPr>
          <a:r>
            <a:rPr lang="en-US" sz="1100" baseline="0"/>
            <a:t>Severe Delinquency: for auto loans or leases, credit cards and consumer finance, accounts that are 60 days or more past due or in collections. For first mortgage, home equity loans and lines of credit, and student loans, accounts that are 90 days or more past due, in bankruptcy, or in foreclosure (excl. student loans). </a:t>
          </a:r>
        </a:p>
        <a:p>
          <a:pPr lvl="1">
            <a:lnSpc>
              <a:spcPct val="100000"/>
            </a:lnSpc>
            <a:spcBef>
              <a:spcPts val="400"/>
            </a:spcBef>
            <a:buClr>
              <a:schemeClr val="accent1">
                <a:lumMod val="75000"/>
              </a:schemeClr>
            </a:buClr>
          </a:pPr>
          <a:r>
            <a:rPr lang="en-US" sz="1100" baseline="0"/>
            <a:t>Severe Delinquency Rate: calculated as the sum of balances on accounts that are severely delinquent divided by the sum of balances outstanding in the period. Balances outstanding are the sum of balances on loans that are current, in any stage of delinquency or collections, in foreclosure or that were closed within the reference month. </a:t>
          </a:r>
        </a:p>
        <a:p>
          <a:pPr lvl="1">
            <a:lnSpc>
              <a:spcPct val="100000"/>
            </a:lnSpc>
            <a:spcBef>
              <a:spcPts val="400"/>
            </a:spcBef>
            <a:buClr>
              <a:schemeClr val="accent1">
                <a:lumMod val="75000"/>
              </a:schemeClr>
            </a:buClr>
          </a:pPr>
          <a:r>
            <a:rPr lang="en-US" sz="1100" baseline="0"/>
            <a:t>Subprime: a loan characterized by a combination of factors that make it not-prime-credit quality, meaning that these loans will typically have higher default rates and higher loss rates on average than prime-quality loans from the same vintage. Within this report these are defined as loans extended to borrowers who at the time the loan was originated had a VantageScore® 3.0 credit score (VS3) below 620.</a:t>
          </a:r>
        </a:p>
        <a:p>
          <a:pPr lvl="1">
            <a:lnSpc>
              <a:spcPct val="100000"/>
            </a:lnSpc>
            <a:spcBef>
              <a:spcPts val="400"/>
            </a:spcBef>
            <a:buClr>
              <a:schemeClr val="accent1">
                <a:lumMod val="75000"/>
              </a:schemeClr>
            </a:buClr>
          </a:pPr>
          <a:r>
            <a:rPr lang="en-US" sz="1100" baseline="0"/>
            <a:t>Median VantageScore: half of newly originated accounts in that quarter have an associated borrower VS3 that is higher than the median score and half have scores that are equal to or lower than this score.</a:t>
          </a:r>
        </a:p>
        <a:p>
          <a:pPr lvl="1">
            <a:lnSpc>
              <a:spcPct val="100000"/>
            </a:lnSpc>
            <a:spcBef>
              <a:spcPts val="400"/>
            </a:spcBef>
            <a:buClr>
              <a:schemeClr val="accent1">
                <a:lumMod val="75000"/>
              </a:schemeClr>
            </a:buClr>
          </a:pPr>
          <a:r>
            <a:rPr lang="en-US" sz="1100" baseline="0"/>
            <a:t>10th Percentile VantageScore: 90 percent of newly originated accounts in that quarter have an associated borrower VS3 that is higher than the 10th percentile score and 10 percent have scores equal to or less than this score.</a:t>
          </a:r>
        </a:p>
        <a:p>
          <a:pPr lvl="1">
            <a:lnSpc>
              <a:spcPct val="100000"/>
            </a:lnSpc>
            <a:spcBef>
              <a:spcPts val="400"/>
            </a:spcBef>
            <a:buClr>
              <a:schemeClr val="accent1">
                <a:lumMod val="75000"/>
              </a:schemeClr>
            </a:buClr>
          </a:pPr>
          <a:r>
            <a:rPr lang="en-US" sz="1100" baseline="0"/>
            <a:t>Average Origination Loan Balance or Credit Limit for Highest-Risk Decile Accounts: the average balance/limit for all newly opened accounts for which the account’s representative borrower’s origination VS3 is at or below the 10th percentile VantageScore 3.0 credit score.</a:t>
          </a:r>
        </a:p>
        <a:p>
          <a:pPr lvl="1">
            <a:lnSpc>
              <a:spcPct val="100000"/>
            </a:lnSpc>
            <a:spcBef>
              <a:spcPts val="400"/>
            </a:spcBef>
            <a:buClr>
              <a:schemeClr val="accent1">
                <a:lumMod val="75000"/>
              </a:schemeClr>
            </a:buClr>
          </a:pPr>
          <a:endParaRPr lang="en-US" sz="1100" baseline="0"/>
        </a:p>
      </xdr:txBody>
    </xdr:sp>
    <xdr:clientData/>
  </xdr:twoCellAnchor>
  <xdr:twoCellAnchor>
    <xdr:from>
      <xdr:col>11</xdr:col>
      <xdr:colOff>0</xdr:colOff>
      <xdr:row>3</xdr:row>
      <xdr:rowOff>142875</xdr:rowOff>
    </xdr:from>
    <xdr:to>
      <xdr:col>15</xdr:col>
      <xdr:colOff>1381125</xdr:colOff>
      <xdr:row>39</xdr:row>
      <xdr:rowOff>123824</xdr:rowOff>
    </xdr:to>
    <xdr:sp macro="" textlink="">
      <xdr:nvSpPr>
        <xdr:cNvPr id="11" name="Content Placeholder 2"/>
        <xdr:cNvSpPr>
          <a:spLocks noGrp="1"/>
        </xdr:cNvSpPr>
      </xdr:nvSpPr>
      <xdr:spPr>
        <a:xfrm>
          <a:off x="12125325" y="962025"/>
          <a:ext cx="5819775" cy="6838949"/>
        </a:xfrm>
        <a:prstGeom prst="rect">
          <a:avLst/>
        </a:prstGeom>
      </xdr:spPr>
      <xdr:txBody>
        <a:bodyPr vert="horz" wrap="square" lIns="0" tIns="0" rIns="0" bIns="0" rtlCol="0">
          <a:noAutofit/>
        </a:bodyPr>
        <a:lstStyle>
          <a:lvl1pPr marL="228600" indent="-228600" algn="l" defTabSz="914400" rtl="0" eaLnBrk="1" latinLnBrk="0" hangingPunct="1">
            <a:lnSpc>
              <a:spcPct val="95000"/>
            </a:lnSpc>
            <a:spcBef>
              <a:spcPts val="900"/>
            </a:spcBef>
            <a:buClr>
              <a:schemeClr val="accent2"/>
            </a:buClr>
            <a:buSzPct val="95000"/>
            <a:buFontTx/>
            <a:buBlip>
              <a:blip xmlns:r="http://schemas.openxmlformats.org/officeDocument/2006/relationships" r:embed="rId2"/>
            </a:buBlip>
            <a:defRPr sz="2400" kern="1200">
              <a:solidFill>
                <a:srgbClr val="5C666F"/>
              </a:solidFill>
              <a:latin typeface="Arial"/>
              <a:ea typeface="+mn-ea"/>
              <a:cs typeface="Arial"/>
            </a:defRPr>
          </a:lvl1pPr>
          <a:lvl2pPr marL="455613" indent="-227013" algn="l" defTabSz="914400" rtl="0" eaLnBrk="1" latinLnBrk="0" hangingPunct="1">
            <a:lnSpc>
              <a:spcPct val="95000"/>
            </a:lnSpc>
            <a:spcBef>
              <a:spcPts val="200"/>
            </a:spcBef>
            <a:buClr>
              <a:schemeClr val="accent1"/>
            </a:buClr>
            <a:buFont typeface="Wingdings" charset="2"/>
            <a:buChar char="§"/>
            <a:defRPr sz="2000" kern="1200">
              <a:solidFill>
                <a:srgbClr val="5C666F"/>
              </a:solidFill>
              <a:latin typeface="Arial"/>
              <a:ea typeface="+mn-ea"/>
              <a:cs typeface="Arial"/>
            </a:defRPr>
          </a:lvl2pPr>
          <a:lvl3pPr marL="684213" indent="-228600" algn="l" defTabSz="914400" rtl="0" eaLnBrk="1" latinLnBrk="0" hangingPunct="1">
            <a:lnSpc>
              <a:spcPct val="95000"/>
            </a:lnSpc>
            <a:spcBef>
              <a:spcPts val="200"/>
            </a:spcBef>
            <a:buClr>
              <a:schemeClr val="accent1"/>
            </a:buClr>
            <a:buFont typeface="Wingdings" pitchFamily="2" charset="2"/>
            <a:buChar char="§"/>
            <a:defRPr sz="1800" kern="1200">
              <a:solidFill>
                <a:srgbClr val="5C666F"/>
              </a:solidFill>
              <a:latin typeface="Arial"/>
              <a:ea typeface="+mn-ea"/>
              <a:cs typeface="Arial"/>
            </a:defRPr>
          </a:lvl3pPr>
          <a:lvl4pPr marL="854075" indent="-169863" algn="l" defTabSz="914400" rtl="0" eaLnBrk="1" latinLnBrk="0" hangingPunct="1">
            <a:lnSpc>
              <a:spcPct val="95000"/>
            </a:lnSpc>
            <a:spcBef>
              <a:spcPts val="200"/>
            </a:spcBef>
            <a:buClr>
              <a:schemeClr val="accent1"/>
            </a:buClr>
            <a:buFont typeface="Arial" pitchFamily="34" charset="0"/>
            <a:buChar char="•"/>
            <a:defRPr sz="1600" kern="1200">
              <a:solidFill>
                <a:srgbClr val="5C666F"/>
              </a:solidFill>
              <a:latin typeface="Arial"/>
              <a:ea typeface="+mn-ea"/>
              <a:cs typeface="Arial"/>
            </a:defRPr>
          </a:lvl4pPr>
          <a:lvl5pPr marL="1025525" indent="-171450" algn="l" defTabSz="914400" rtl="0" eaLnBrk="1" latinLnBrk="0" hangingPunct="1">
            <a:lnSpc>
              <a:spcPct val="95000"/>
            </a:lnSpc>
            <a:spcBef>
              <a:spcPts val="200"/>
            </a:spcBef>
            <a:buClr>
              <a:schemeClr val="accent1"/>
            </a:buClr>
            <a:buSzPct val="90000"/>
            <a:buFont typeface="Courier New" pitchFamily="49" charset="0"/>
            <a:buChar char="o"/>
            <a:defRPr sz="1400" kern="1200">
              <a:solidFill>
                <a:srgbClr val="5C666F"/>
              </a:solidFill>
              <a:latin typeface="Arial"/>
              <a:ea typeface="+mn-ea"/>
              <a:cs typeface="Arial"/>
            </a:defRPr>
          </a:lvl5pPr>
          <a:lvl6pPr marL="25146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6pPr>
          <a:lvl7pPr marL="29718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7pPr>
          <a:lvl8pPr marL="34290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8pPr>
          <a:lvl9pPr marL="3886200" indent="-228600" algn="l" defTabSz="914400" rtl="0" eaLnBrk="1" latinLnBrk="0" hangingPunct="1">
            <a:spcBef>
              <a:spcPct val="20000"/>
            </a:spcBef>
            <a:buFont typeface="Arial" pitchFamily="34" charset="0"/>
            <a:buChar char="•"/>
            <a:defRPr sz="2000" kern="1200">
              <a:solidFill>
                <a:schemeClr val="tx1"/>
              </a:solidFill>
              <a:latin typeface="+mn-lt"/>
              <a:ea typeface="+mn-ea"/>
              <a:cs typeface="+mn-cs"/>
            </a:defRPr>
          </a:lvl9pPr>
        </a:lstStyle>
        <a:p>
          <a:r>
            <a:rPr lang="en-US" sz="1400" kern="1200">
              <a:solidFill>
                <a:srgbClr val="5C666F"/>
              </a:solidFill>
              <a:effectLst/>
              <a:latin typeface="Arial"/>
              <a:ea typeface="+mn-ea"/>
              <a:cs typeface="Arial"/>
            </a:rPr>
            <a:t>Definitions: Other</a:t>
          </a:r>
          <a:endParaRPr lang="en-US" sz="1400">
            <a:effectLst/>
          </a:endParaRPr>
        </a:p>
        <a:p>
          <a:pPr lvl="1"/>
          <a:r>
            <a:rPr lang="en-US" sz="1100" kern="1200">
              <a:solidFill>
                <a:srgbClr val="5C666F"/>
              </a:solidFill>
              <a:effectLst/>
              <a:latin typeface="Arial"/>
              <a:ea typeface="+mn-ea"/>
              <a:cs typeface="Arial"/>
            </a:rPr>
            <a:t>Total Mortgage Originations: originations from first mortgage, home equity installment and home equity lines of credit should be summed to obtain total mortgage originations. </a:t>
          </a:r>
        </a:p>
        <a:p>
          <a:pPr>
            <a:lnSpc>
              <a:spcPct val="100000"/>
            </a:lnSpc>
            <a:spcBef>
              <a:spcPts val="400"/>
            </a:spcBef>
            <a:buClr>
              <a:schemeClr val="accent1">
                <a:lumMod val="75000"/>
              </a:schemeClr>
            </a:buClr>
          </a:pPr>
          <a:r>
            <a:rPr lang="en-US" sz="1400">
              <a:solidFill>
                <a:schemeClr val="bg2">
                  <a:lumMod val="50000"/>
                </a:schemeClr>
              </a:solidFill>
            </a:rPr>
            <a:t>Trademarks &amp; Other Information</a:t>
          </a:r>
        </a:p>
        <a:p>
          <a:pPr lvl="1">
            <a:lnSpc>
              <a:spcPct val="100000"/>
            </a:lnSpc>
            <a:spcBef>
              <a:spcPts val="400"/>
            </a:spcBef>
            <a:buClr>
              <a:schemeClr val="accent1">
                <a:lumMod val="75000"/>
              </a:schemeClr>
            </a:buClr>
          </a:pPr>
          <a:r>
            <a:rPr lang="en-US" sz="1100">
              <a:solidFill>
                <a:schemeClr val="bg2">
                  <a:lumMod val="50000"/>
                </a:schemeClr>
              </a:solidFill>
            </a:rPr>
            <a:t>VantageScore</a:t>
          </a:r>
        </a:p>
        <a:p>
          <a:pPr lvl="2">
            <a:lnSpc>
              <a:spcPct val="100000"/>
            </a:lnSpc>
            <a:spcBef>
              <a:spcPts val="400"/>
            </a:spcBef>
            <a:buClr>
              <a:schemeClr val="accent1">
                <a:lumMod val="75000"/>
              </a:schemeClr>
            </a:buClr>
          </a:pPr>
          <a:r>
            <a:rPr lang="en-US" sz="1100">
              <a:solidFill>
                <a:schemeClr val="bg2">
                  <a:lumMod val="50000"/>
                </a:schemeClr>
              </a:solidFill>
            </a:rPr>
            <a:t>VantageScore is a trademark of VantageScore Solutions, LLC</a:t>
          </a:r>
        </a:p>
        <a:p>
          <a:pPr lvl="2">
            <a:lnSpc>
              <a:spcPct val="100000"/>
            </a:lnSpc>
            <a:spcBef>
              <a:spcPts val="400"/>
            </a:spcBef>
            <a:buClr>
              <a:schemeClr val="accent1">
                <a:lumMod val="75000"/>
              </a:schemeClr>
            </a:buClr>
          </a:pPr>
          <a:r>
            <a:rPr lang="en-US" sz="1100">
              <a:solidFill>
                <a:schemeClr val="bg2">
                  <a:lumMod val="50000"/>
                </a:schemeClr>
              </a:solidFill>
            </a:rPr>
            <a:t>More information can be found at www.vantagescore.com </a:t>
          </a:r>
        </a:p>
        <a:p>
          <a:pPr lvl="1">
            <a:lnSpc>
              <a:spcPct val="100000"/>
            </a:lnSpc>
            <a:spcBef>
              <a:spcPts val="400"/>
            </a:spcBef>
            <a:buClr>
              <a:schemeClr val="accent1">
                <a:lumMod val="75000"/>
              </a:schemeClr>
            </a:buClr>
          </a:pPr>
          <a:r>
            <a:rPr lang="en-US" sz="1100">
              <a:solidFill>
                <a:schemeClr val="bg2">
                  <a:lumMod val="50000"/>
                </a:schemeClr>
              </a:solidFill>
            </a:rPr>
            <a:t>Equifax </a:t>
          </a:r>
        </a:p>
        <a:p>
          <a:pPr lvl="2">
            <a:lnSpc>
              <a:spcPct val="100000"/>
            </a:lnSpc>
            <a:spcBef>
              <a:spcPts val="400"/>
            </a:spcBef>
            <a:buClr>
              <a:schemeClr val="accent1">
                <a:lumMod val="75000"/>
              </a:schemeClr>
            </a:buClr>
          </a:pPr>
          <a:r>
            <a:rPr lang="en-US" sz="1100">
              <a:solidFill>
                <a:schemeClr val="bg2">
                  <a:lumMod val="50000"/>
                </a:schemeClr>
              </a:solidFill>
            </a:rPr>
            <a:t>Equifax and the Equifax logo are registered trademarks of Equifax Inc., Atlanta, GA </a:t>
          </a:r>
        </a:p>
        <a:p>
          <a:pPr lvl="2">
            <a:lnSpc>
              <a:spcPct val="100000"/>
            </a:lnSpc>
            <a:spcBef>
              <a:spcPts val="400"/>
            </a:spcBef>
            <a:buClr>
              <a:schemeClr val="accent1">
                <a:lumMod val="75000"/>
              </a:schemeClr>
            </a:buClr>
          </a:pPr>
          <a:r>
            <a:rPr lang="en-US" sz="1100">
              <a:solidFill>
                <a:schemeClr val="bg2">
                  <a:lumMod val="50000"/>
                </a:schemeClr>
              </a:solidFill>
            </a:rPr>
            <a:t>More information on Credit Trends data can be found at www.equifax.com/business/credit-trends</a:t>
          </a:r>
        </a:p>
        <a:p>
          <a:pPr lvl="1">
            <a:lnSpc>
              <a:spcPct val="100000"/>
            </a:lnSpc>
            <a:spcBef>
              <a:spcPts val="400"/>
            </a:spcBef>
            <a:buClr>
              <a:schemeClr val="accent1">
                <a:lumMod val="75000"/>
              </a:schemeClr>
            </a:buClr>
          </a:pPr>
          <a:endParaRPr lang="en-US" sz="1100">
            <a:solidFill>
              <a:schemeClr val="bg2">
                <a:lumMod val="50000"/>
              </a:schemeClr>
            </a:solidFill>
          </a:endParaRPr>
        </a:p>
        <a:p>
          <a:pPr>
            <a:lnSpc>
              <a:spcPct val="100000"/>
            </a:lnSpc>
            <a:spcBef>
              <a:spcPts val="400"/>
            </a:spcBef>
            <a:buClr>
              <a:schemeClr val="accent1">
                <a:lumMod val="75000"/>
              </a:schemeClr>
            </a:buClr>
          </a:pPr>
          <a:endParaRPr lang="en-US" sz="11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a:lnSpc>
              <a:spcPct val="100000"/>
            </a:lnSpc>
            <a:spcBef>
              <a:spcPts val="400"/>
            </a:spcBef>
            <a:buClr>
              <a:schemeClr val="accent1">
                <a:lumMod val="75000"/>
              </a:schemeClr>
            </a:buClr>
          </a:pPr>
          <a:endParaRPr lang="en-US" sz="1200">
            <a:solidFill>
              <a:schemeClr val="bg2">
                <a:lumMod val="50000"/>
              </a:schemeClr>
            </a:solidFill>
          </a:endParaRPr>
        </a:p>
        <a:p>
          <a:pPr marL="0" indent="0">
            <a:lnSpc>
              <a:spcPct val="100000"/>
            </a:lnSpc>
            <a:spcBef>
              <a:spcPts val="400"/>
            </a:spcBef>
            <a:buClr>
              <a:schemeClr val="accent1">
                <a:lumMod val="75000"/>
              </a:schemeClr>
            </a:buClr>
            <a:buNone/>
          </a:pPr>
          <a:r>
            <a:rPr lang="en-US" sz="1050">
              <a:solidFill>
                <a:schemeClr val="bg2">
                  <a:lumMod val="50000"/>
                </a:schemeClr>
              </a:solidFill>
            </a:rPr>
            <a:t>The information presented herein is for general informational use only. Neither Equifax nor any of its affiliates make any express or implied representation or warranty as to the accuracy or completeness of the information contained herein. Equifax and its affiliates expressly disclaim any and all liability which may be based in whole or in part on such information, errors therein or omissions therefrom. This information is qualified in its entirety by the footnotes, assumptions and other qualifying statements contained herein. This information should not be relied upon in making any financial decision or otherwise. Such information is presented as of the date hereof only and is subject to change without notice. Equifax undertakes no responsibility to update or supplement the information contained herein.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1310640</xdr:colOff>
      <xdr:row>0</xdr:row>
      <xdr:rowOff>68580</xdr:rowOff>
    </xdr:from>
    <xdr:to>
      <xdr:col>4</xdr:col>
      <xdr:colOff>423</xdr:colOff>
      <xdr:row>0</xdr:row>
      <xdr:rowOff>409341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45280" y="68580"/>
          <a:ext cx="1859703" cy="340761"/>
        </a:xfrm>
        <a:prstGeom prst="rect">
          <a:avLst/>
        </a:prstGeom>
      </xdr:spPr>
    </xdr:pic>
    <xdr:clientData/>
  </xdr:twoCellAnchor>
  <xdr:twoCellAnchor>
    <xdr:from>
      <xdr:col>0</xdr:col>
      <xdr:colOff>0</xdr:colOff>
      <xdr:row>0</xdr:row>
      <xdr:rowOff>60960</xdr:rowOff>
    </xdr:from>
    <xdr:to>
      <xdr:col>1</xdr:col>
      <xdr:colOff>121920</xdr:colOff>
      <xdr:row>0</xdr:row>
      <xdr:rowOff>381000</xdr:rowOff>
    </xdr:to>
    <xdr:sp macro="" textlink="">
      <xdr:nvSpPr>
        <xdr:cNvPr id="5" name="TextBox 4"/>
        <xdr:cNvSpPr txBox="1"/>
      </xdr:nvSpPr>
      <xdr:spPr>
        <a:xfrm>
          <a:off x="0" y="60960"/>
          <a:ext cx="153924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First Mortgage</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967740</xdr:colOff>
      <xdr:row>0</xdr:row>
      <xdr:rowOff>60960</xdr:rowOff>
    </xdr:from>
    <xdr:to>
      <xdr:col>4</xdr:col>
      <xdr:colOff>423</xdr:colOff>
      <xdr:row>0</xdr:row>
      <xdr:rowOff>400662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2380" y="60960"/>
          <a:ext cx="1859703" cy="339702"/>
        </a:xfrm>
        <a:prstGeom prst="rect">
          <a:avLst/>
        </a:prstGeom>
      </xdr:spPr>
    </xdr:pic>
    <xdr:clientData/>
  </xdr:twoCellAnchor>
  <xdr:twoCellAnchor>
    <xdr:from>
      <xdr:col>0</xdr:col>
      <xdr:colOff>7620</xdr:colOff>
      <xdr:row>0</xdr:row>
      <xdr:rowOff>53340</xdr:rowOff>
    </xdr:from>
    <xdr:to>
      <xdr:col>1</xdr:col>
      <xdr:colOff>922020</xdr:colOff>
      <xdr:row>0</xdr:row>
      <xdr:rowOff>373380</xdr:rowOff>
    </xdr:to>
    <xdr:sp macro="" textlink="">
      <xdr:nvSpPr>
        <xdr:cNvPr id="6" name="TextBox 5"/>
        <xdr:cNvSpPr txBox="1"/>
      </xdr:nvSpPr>
      <xdr:spPr>
        <a:xfrm>
          <a:off x="7620" y="53340"/>
          <a:ext cx="233172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Home Equity: HELOC</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960120</xdr:colOff>
      <xdr:row>0</xdr:row>
      <xdr:rowOff>60960</xdr:rowOff>
    </xdr:from>
    <xdr:to>
      <xdr:col>4</xdr:col>
      <xdr:colOff>2328</xdr:colOff>
      <xdr:row>0</xdr:row>
      <xdr:rowOff>400662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4760" y="60960"/>
          <a:ext cx="1859703" cy="339702"/>
        </a:xfrm>
        <a:prstGeom prst="rect">
          <a:avLst/>
        </a:prstGeom>
      </xdr:spPr>
    </xdr:pic>
    <xdr:clientData/>
  </xdr:twoCellAnchor>
  <xdr:twoCellAnchor>
    <xdr:from>
      <xdr:col>0</xdr:col>
      <xdr:colOff>0</xdr:colOff>
      <xdr:row>0</xdr:row>
      <xdr:rowOff>53340</xdr:rowOff>
    </xdr:from>
    <xdr:to>
      <xdr:col>2</xdr:col>
      <xdr:colOff>220980</xdr:colOff>
      <xdr:row>0</xdr:row>
      <xdr:rowOff>373380</xdr:rowOff>
    </xdr:to>
    <xdr:sp macro="" textlink="">
      <xdr:nvSpPr>
        <xdr:cNvPr id="6" name="TextBox 5"/>
        <xdr:cNvSpPr txBox="1"/>
      </xdr:nvSpPr>
      <xdr:spPr>
        <a:xfrm>
          <a:off x="0" y="53340"/>
          <a:ext cx="305562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Home Equity: Installment Loan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952500</xdr:colOff>
      <xdr:row>0</xdr:row>
      <xdr:rowOff>53340</xdr:rowOff>
    </xdr:from>
    <xdr:to>
      <xdr:col>4</xdr:col>
      <xdr:colOff>4233</xdr:colOff>
      <xdr:row>0</xdr:row>
      <xdr:rowOff>393042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87140" y="53340"/>
          <a:ext cx="1859703" cy="339702"/>
        </a:xfrm>
        <a:prstGeom prst="rect">
          <a:avLst/>
        </a:prstGeom>
      </xdr:spPr>
    </xdr:pic>
    <xdr:clientData/>
  </xdr:twoCellAnchor>
  <xdr:twoCellAnchor>
    <xdr:from>
      <xdr:col>0</xdr:col>
      <xdr:colOff>0</xdr:colOff>
      <xdr:row>0</xdr:row>
      <xdr:rowOff>68580</xdr:rowOff>
    </xdr:from>
    <xdr:to>
      <xdr:col>1</xdr:col>
      <xdr:colOff>1196340</xdr:colOff>
      <xdr:row>0</xdr:row>
      <xdr:rowOff>388620</xdr:rowOff>
    </xdr:to>
    <xdr:sp macro="" textlink="">
      <xdr:nvSpPr>
        <xdr:cNvPr id="6" name="TextBox 5"/>
        <xdr:cNvSpPr txBox="1"/>
      </xdr:nvSpPr>
      <xdr:spPr>
        <a:xfrm>
          <a:off x="0" y="68580"/>
          <a:ext cx="261366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Auto Loans and Leases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960120</xdr:colOff>
      <xdr:row>0</xdr:row>
      <xdr:rowOff>60960</xdr:rowOff>
    </xdr:from>
    <xdr:to>
      <xdr:col>4</xdr:col>
      <xdr:colOff>2328</xdr:colOff>
      <xdr:row>0</xdr:row>
      <xdr:rowOff>400662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4760" y="60960"/>
          <a:ext cx="1859703" cy="339702"/>
        </a:xfrm>
        <a:prstGeom prst="rect">
          <a:avLst/>
        </a:prstGeom>
      </xdr:spPr>
    </xdr:pic>
    <xdr:clientData/>
  </xdr:twoCellAnchor>
  <xdr:twoCellAnchor>
    <xdr:from>
      <xdr:col>0</xdr:col>
      <xdr:colOff>7620</xdr:colOff>
      <xdr:row>0</xdr:row>
      <xdr:rowOff>60960</xdr:rowOff>
    </xdr:from>
    <xdr:to>
      <xdr:col>1</xdr:col>
      <xdr:colOff>1203960</xdr:colOff>
      <xdr:row>0</xdr:row>
      <xdr:rowOff>381000</xdr:rowOff>
    </xdr:to>
    <xdr:sp macro="" textlink="">
      <xdr:nvSpPr>
        <xdr:cNvPr id="6" name="TextBox 5"/>
        <xdr:cNvSpPr txBox="1"/>
      </xdr:nvSpPr>
      <xdr:spPr>
        <a:xfrm>
          <a:off x="7620" y="60960"/>
          <a:ext cx="261366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Credit Card: Bankcard</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944880</xdr:colOff>
      <xdr:row>0</xdr:row>
      <xdr:rowOff>68580</xdr:rowOff>
    </xdr:from>
    <xdr:to>
      <xdr:col>3</xdr:col>
      <xdr:colOff>1377738</xdr:colOff>
      <xdr:row>0</xdr:row>
      <xdr:rowOff>408282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9520" y="68580"/>
          <a:ext cx="1859703" cy="339702"/>
        </a:xfrm>
        <a:prstGeom prst="rect">
          <a:avLst/>
        </a:prstGeom>
      </xdr:spPr>
    </xdr:pic>
    <xdr:clientData/>
  </xdr:twoCellAnchor>
  <xdr:twoCellAnchor>
    <xdr:from>
      <xdr:col>0</xdr:col>
      <xdr:colOff>15240</xdr:colOff>
      <xdr:row>0</xdr:row>
      <xdr:rowOff>60960</xdr:rowOff>
    </xdr:from>
    <xdr:to>
      <xdr:col>1</xdr:col>
      <xdr:colOff>1211580</xdr:colOff>
      <xdr:row>0</xdr:row>
      <xdr:rowOff>381000</xdr:rowOff>
    </xdr:to>
    <xdr:sp macro="" textlink="">
      <xdr:nvSpPr>
        <xdr:cNvPr id="2" name="TextBox 1"/>
        <xdr:cNvSpPr txBox="1"/>
      </xdr:nvSpPr>
      <xdr:spPr>
        <a:xfrm>
          <a:off x="15240" y="60960"/>
          <a:ext cx="261366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Credit Card: Private Label</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944880</xdr:colOff>
      <xdr:row>0</xdr:row>
      <xdr:rowOff>68580</xdr:rowOff>
    </xdr:from>
    <xdr:to>
      <xdr:col>3</xdr:col>
      <xdr:colOff>1377738</xdr:colOff>
      <xdr:row>0</xdr:row>
      <xdr:rowOff>408282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7130" y="68580"/>
          <a:ext cx="1813983" cy="339702"/>
        </a:xfrm>
        <a:prstGeom prst="rect">
          <a:avLst/>
        </a:prstGeom>
      </xdr:spPr>
    </xdr:pic>
    <xdr:clientData/>
  </xdr:twoCellAnchor>
  <xdr:twoCellAnchor>
    <xdr:from>
      <xdr:col>0</xdr:col>
      <xdr:colOff>22860</xdr:colOff>
      <xdr:row>0</xdr:row>
      <xdr:rowOff>45720</xdr:rowOff>
    </xdr:from>
    <xdr:to>
      <xdr:col>1</xdr:col>
      <xdr:colOff>525780</xdr:colOff>
      <xdr:row>0</xdr:row>
      <xdr:rowOff>365760</xdr:rowOff>
    </xdr:to>
    <xdr:sp macro="" textlink="">
      <xdr:nvSpPr>
        <xdr:cNvPr id="4" name="TextBox 3"/>
        <xdr:cNvSpPr txBox="1"/>
      </xdr:nvSpPr>
      <xdr:spPr>
        <a:xfrm>
          <a:off x="22860" y="45720"/>
          <a:ext cx="192024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Consumer</a:t>
          </a:r>
          <a:r>
            <a:rPr lang="en-US" sz="1600" baseline="0">
              <a:solidFill>
                <a:schemeClr val="bg1"/>
              </a:solidFill>
              <a:latin typeface="Arial" panose="020B0604020202020204" pitchFamily="34" charset="0"/>
              <a:cs typeface="Arial" panose="020B0604020202020204" pitchFamily="34" charset="0"/>
            </a:rPr>
            <a:t> Finance</a:t>
          </a:r>
          <a:endParaRPr lang="en-US" sz="1600">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944880</xdr:colOff>
      <xdr:row>0</xdr:row>
      <xdr:rowOff>68580</xdr:rowOff>
    </xdr:from>
    <xdr:to>
      <xdr:col>3</xdr:col>
      <xdr:colOff>1377738</xdr:colOff>
      <xdr:row>0</xdr:row>
      <xdr:rowOff>408282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07130" y="68580"/>
          <a:ext cx="1813983" cy="339702"/>
        </a:xfrm>
        <a:prstGeom prst="rect">
          <a:avLst/>
        </a:prstGeom>
      </xdr:spPr>
    </xdr:pic>
    <xdr:clientData/>
  </xdr:twoCellAnchor>
  <xdr:twoCellAnchor>
    <xdr:from>
      <xdr:col>0</xdr:col>
      <xdr:colOff>0</xdr:colOff>
      <xdr:row>0</xdr:row>
      <xdr:rowOff>60960</xdr:rowOff>
    </xdr:from>
    <xdr:to>
      <xdr:col>1</xdr:col>
      <xdr:colOff>137160</xdr:colOff>
      <xdr:row>0</xdr:row>
      <xdr:rowOff>381000</xdr:rowOff>
    </xdr:to>
    <xdr:sp macro="" textlink="">
      <xdr:nvSpPr>
        <xdr:cNvPr id="3" name="TextBox 2"/>
        <xdr:cNvSpPr txBox="1"/>
      </xdr:nvSpPr>
      <xdr:spPr>
        <a:xfrm>
          <a:off x="0" y="60960"/>
          <a:ext cx="1554480" cy="32004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panose="020B0604020202020204" pitchFamily="34" charset="0"/>
              <a:cs typeface="Arial" panose="020B0604020202020204" pitchFamily="34" charset="0"/>
            </a:rPr>
            <a:t>Student Loans</a:t>
          </a:r>
        </a:p>
      </xdr:txBody>
    </xdr:sp>
    <xdr:clientData/>
  </xdr:twoCellAnchor>
</xdr:wsDr>
</file>

<file path=xl/theme/theme1.xml><?xml version="1.0" encoding="utf-8"?>
<a:theme xmlns:a="http://schemas.openxmlformats.org/drawingml/2006/main" name="Office Theme">
  <a:themeElements>
    <a:clrScheme name="Custom 1">
      <a:dk1>
        <a:srgbClr val="333D47"/>
      </a:dk1>
      <a:lt1>
        <a:srgbClr val="FFFFFF"/>
      </a:lt1>
      <a:dk2>
        <a:srgbClr val="5C666F"/>
      </a:dk2>
      <a:lt2>
        <a:srgbClr val="A3A9AC"/>
      </a:lt2>
      <a:accent1>
        <a:srgbClr val="EEECE1"/>
      </a:accent1>
      <a:accent2>
        <a:srgbClr val="A31F34"/>
      </a:accent2>
      <a:accent3>
        <a:srgbClr val="EB0028"/>
      </a:accent3>
      <a:accent4>
        <a:srgbClr val="FF661B"/>
      </a:accent4>
      <a:accent5>
        <a:srgbClr val="3FAE49"/>
      </a:accent5>
      <a:accent6>
        <a:srgbClr val="0093C9"/>
      </a:accent6>
      <a:hlink>
        <a:srgbClr val="0093C9"/>
      </a:hlink>
      <a:folHlink>
        <a:srgbClr val="F4C3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quifax.com/business/credit-trends" TargetMode="External"/><Relationship Id="rId1" Type="http://schemas.openxmlformats.org/officeDocument/2006/relationships/hyperlink" Target="https://investor.equifax.com/news-and-events/events-and-presentation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investor.equifax.com/news-and-events/events-and-presentations" TargetMode="External"/><Relationship Id="rId1" Type="http://schemas.openxmlformats.org/officeDocument/2006/relationships/hyperlink" Target="http://investor.equifax.com/" TargetMode="External"/><Relationship Id="rId5" Type="http://schemas.openxmlformats.org/officeDocument/2006/relationships/vmlDrawing" Target="../drawings/vmlDrawing9.vm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O21"/>
  <sheetViews>
    <sheetView showGridLines="0" tabSelected="1" workbookViewId="0">
      <selection activeCell="Q11" sqref="Q11"/>
    </sheetView>
  </sheetViews>
  <sheetFormatPr defaultRowHeight="13.8" x14ac:dyDescent="0.25"/>
  <cols>
    <col min="1" max="16384" width="8.88671875" style="1"/>
  </cols>
  <sheetData>
    <row r="1" spans="14:15" ht="21" x14ac:dyDescent="0.4">
      <c r="N1" s="73" t="s">
        <v>86</v>
      </c>
      <c r="O1" s="73"/>
    </row>
    <row r="2" spans="14:15" ht="21" customHeight="1" x14ac:dyDescent="0.25">
      <c r="N2" s="75" t="s">
        <v>87</v>
      </c>
    </row>
    <row r="3" spans="14:15" ht="21" customHeight="1" x14ac:dyDescent="0.25">
      <c r="N3" s="75" t="s">
        <v>88</v>
      </c>
    </row>
    <row r="4" spans="14:15" ht="21" customHeight="1" x14ac:dyDescent="0.25">
      <c r="N4" s="75" t="s">
        <v>89</v>
      </c>
    </row>
    <row r="5" spans="14:15" ht="21" customHeight="1" x14ac:dyDescent="0.25">
      <c r="N5" s="75" t="s">
        <v>90</v>
      </c>
    </row>
    <row r="6" spans="14:15" ht="21" customHeight="1" x14ac:dyDescent="0.25">
      <c r="N6" s="75" t="s">
        <v>91</v>
      </c>
    </row>
    <row r="7" spans="14:15" ht="21" customHeight="1" x14ac:dyDescent="0.25">
      <c r="N7" s="75" t="s">
        <v>92</v>
      </c>
    </row>
    <row r="8" spans="14:15" ht="21" customHeight="1" x14ac:dyDescent="0.25">
      <c r="N8" s="75" t="s">
        <v>93</v>
      </c>
    </row>
    <row r="9" spans="14:15" ht="21" customHeight="1" x14ac:dyDescent="0.25">
      <c r="N9" s="75" t="s">
        <v>94</v>
      </c>
    </row>
    <row r="10" spans="14:15" ht="21" customHeight="1" x14ac:dyDescent="0.25">
      <c r="N10" s="75" t="s">
        <v>95</v>
      </c>
    </row>
    <row r="11" spans="14:15" ht="21" customHeight="1" x14ac:dyDescent="0.25">
      <c r="N11" s="74"/>
    </row>
    <row r="14" spans="14:15" x14ac:dyDescent="0.25">
      <c r="N14" s="1" t="s">
        <v>103</v>
      </c>
    </row>
    <row r="15" spans="14:15" x14ac:dyDescent="0.25">
      <c r="N15" s="1" t="s">
        <v>122</v>
      </c>
    </row>
    <row r="17" spans="14:14" x14ac:dyDescent="0.25">
      <c r="N17" s="120" t="s">
        <v>123</v>
      </c>
    </row>
    <row r="18" spans="14:14" x14ac:dyDescent="0.25">
      <c r="N18" s="122" t="s">
        <v>124</v>
      </c>
    </row>
    <row r="19" spans="14:14" x14ac:dyDescent="0.25">
      <c r="N19" s="78"/>
    </row>
    <row r="20" spans="14:14" x14ac:dyDescent="0.25">
      <c r="N20" s="121" t="s">
        <v>125</v>
      </c>
    </row>
    <row r="21" spans="14:14" x14ac:dyDescent="0.25">
      <c r="N21" s="123" t="s">
        <v>121</v>
      </c>
    </row>
  </sheetData>
  <sheetProtection password="C18C" sheet="1" objects="1" scenarios="1"/>
  <hyperlinks>
    <hyperlink ref="N2" location="'First Mortgage'!A1" display="First Mortgage"/>
    <hyperlink ref="N3" location="HELOC!A1" display="HELOC"/>
    <hyperlink ref="N4" location="'HE Loan'!A1" display="Home Equity Installment Loans"/>
    <hyperlink ref="N5" location="Auto!A1" display="Auto Loans and Leases"/>
    <hyperlink ref="N6" location="'CC - Bankcard'!A1" display="Credit Card: Bankcard"/>
    <hyperlink ref="N7" location="'CC - Private Label'!A1" display="Credit Card: Private Label"/>
    <hyperlink ref="N8" location="'Consumer Finance'!A1" display="Consumer Finance"/>
    <hyperlink ref="N9" location="'Student Loans'!A1" display="Student Loans"/>
    <hyperlink ref="N10" location="'Notes '!A1" display="Notes"/>
    <hyperlink ref="N21" r:id="rId1"/>
    <hyperlink ref="N18" r:id="rId2"/>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Q46"/>
  <sheetViews>
    <sheetView showGridLines="0" topLeftCell="A31" zoomScale="80" zoomScaleNormal="80" workbookViewId="0">
      <selection activeCell="G2" sqref="G2:J3"/>
    </sheetView>
  </sheetViews>
  <sheetFormatPr defaultColWidth="8.88671875" defaultRowHeight="13.8" x14ac:dyDescent="0.25"/>
  <cols>
    <col min="1" max="1" width="22.33203125" style="1" customWidth="1"/>
    <col min="2" max="2" width="10.6640625" style="1" customWidth="1"/>
    <col min="3" max="3" width="30.6640625" style="1" customWidth="1"/>
    <col min="4" max="4" width="22.33203125" style="1" customWidth="1"/>
    <col min="5" max="6" width="2.6640625" style="1" customWidth="1"/>
    <col min="7" max="10" width="20.6640625" style="1" customWidth="1"/>
    <col min="11" max="12" width="2.6640625" style="1" customWidth="1"/>
    <col min="13" max="16" width="20.6640625" style="1" customWidth="1"/>
    <col min="17" max="17" width="2.6640625" style="1" customWidth="1"/>
    <col min="18" max="16384" width="8.88671875" style="1"/>
  </cols>
  <sheetData>
    <row r="1" spans="1:17" ht="35.25" customHeight="1" x14ac:dyDescent="0.2"/>
    <row r="2" spans="1:17" s="19" customFormat="1" ht="15" customHeight="1" x14ac:dyDescent="0.4">
      <c r="A2" s="113" t="s">
        <v>34</v>
      </c>
      <c r="B2" s="113"/>
      <c r="C2" s="113"/>
      <c r="D2" s="113"/>
      <c r="E2" s="33"/>
      <c r="F2" s="33"/>
      <c r="G2" s="113" t="s">
        <v>34</v>
      </c>
      <c r="H2" s="113"/>
      <c r="I2" s="113"/>
      <c r="J2" s="113"/>
      <c r="K2" s="33"/>
      <c r="L2" s="1"/>
      <c r="M2" s="113" t="s">
        <v>34</v>
      </c>
      <c r="N2" s="113"/>
      <c r="O2" s="113"/>
      <c r="P2" s="113"/>
      <c r="Q2" s="1"/>
    </row>
    <row r="3" spans="1:17" s="5" customFormat="1" ht="15" customHeight="1" x14ac:dyDescent="0.4">
      <c r="A3" s="113"/>
      <c r="B3" s="113"/>
      <c r="C3" s="113"/>
      <c r="D3" s="113"/>
      <c r="E3" s="33"/>
      <c r="F3" s="33"/>
      <c r="G3" s="113"/>
      <c r="H3" s="113"/>
      <c r="I3" s="113"/>
      <c r="J3" s="113"/>
      <c r="K3" s="33"/>
      <c r="L3" s="1"/>
      <c r="M3" s="113"/>
      <c r="N3" s="113"/>
      <c r="O3" s="113"/>
      <c r="P3" s="113"/>
      <c r="Q3" s="1"/>
    </row>
    <row r="4" spans="1:17" s="5" customFormat="1" ht="15" customHeight="1" x14ac:dyDescent="0.2">
      <c r="L4" s="1"/>
      <c r="M4" s="1"/>
      <c r="Q4" s="1"/>
    </row>
    <row r="5" spans="1:17" s="5" customFormat="1" ht="15" customHeight="1" x14ac:dyDescent="0.25">
      <c r="A5" s="27"/>
      <c r="B5" s="27"/>
      <c r="C5" s="27"/>
      <c r="D5" s="27"/>
      <c r="E5" s="25"/>
      <c r="F5" s="25"/>
      <c r="G5" s="17"/>
      <c r="H5" s="18"/>
      <c r="I5" s="18"/>
      <c r="J5" s="18"/>
      <c r="K5" s="18"/>
      <c r="L5" s="1"/>
      <c r="M5" s="1"/>
      <c r="Q5" s="1"/>
    </row>
    <row r="6" spans="1:17" s="5" customFormat="1" ht="15" customHeight="1" x14ac:dyDescent="0.2">
      <c r="A6" s="27"/>
      <c r="B6" s="27"/>
      <c r="C6" s="27"/>
      <c r="D6" s="27"/>
      <c r="E6" s="25"/>
      <c r="F6" s="55"/>
      <c r="G6" s="35"/>
      <c r="H6" s="35"/>
      <c r="I6" s="35"/>
      <c r="J6" s="35"/>
      <c r="K6" s="57"/>
      <c r="L6" s="1"/>
      <c r="M6" s="1"/>
      <c r="Q6" s="1"/>
    </row>
    <row r="7" spans="1:17" s="5" customFormat="1" ht="15" customHeight="1" x14ac:dyDescent="0.2">
      <c r="E7" s="25"/>
      <c r="F7" s="32"/>
      <c r="G7" s="35"/>
      <c r="H7" s="35"/>
      <c r="I7" s="35"/>
      <c r="J7" s="35"/>
      <c r="K7" s="57"/>
      <c r="L7" s="1"/>
      <c r="M7" s="1"/>
      <c r="Q7" s="1"/>
    </row>
    <row r="8" spans="1:17" s="5" customFormat="1" ht="15" customHeight="1" x14ac:dyDescent="0.2">
      <c r="A8" s="27"/>
      <c r="B8" s="27"/>
      <c r="C8" s="27"/>
      <c r="D8" s="27"/>
      <c r="E8" s="25"/>
      <c r="F8" s="55"/>
      <c r="G8" s="35"/>
      <c r="H8" s="35"/>
      <c r="I8" s="35"/>
      <c r="J8" s="35"/>
      <c r="K8" s="57"/>
      <c r="L8" s="1"/>
      <c r="M8" s="1"/>
      <c r="Q8" s="1"/>
    </row>
    <row r="9" spans="1:17" s="5" customFormat="1" ht="15" customHeight="1" x14ac:dyDescent="0.2">
      <c r="A9" s="27"/>
      <c r="B9" s="27"/>
      <c r="C9" s="27"/>
      <c r="D9" s="27"/>
      <c r="E9" s="29"/>
      <c r="F9" s="55"/>
      <c r="G9" s="35"/>
      <c r="H9" s="35"/>
      <c r="I9" s="35"/>
      <c r="J9" s="35"/>
      <c r="K9" s="57"/>
      <c r="L9" s="1"/>
      <c r="M9" s="1"/>
      <c r="Q9" s="1"/>
    </row>
    <row r="10" spans="1:17" s="5" customFormat="1" ht="15" customHeight="1" x14ac:dyDescent="0.2">
      <c r="A10" s="54"/>
      <c r="B10" s="55"/>
      <c r="C10" s="60"/>
      <c r="D10" s="55"/>
      <c r="E10" s="29"/>
      <c r="F10" s="29"/>
      <c r="G10" s="35"/>
      <c r="H10" s="35"/>
      <c r="I10" s="35"/>
      <c r="J10" s="35"/>
      <c r="K10" s="57"/>
      <c r="L10" s="1"/>
      <c r="M10" s="1"/>
      <c r="Q10" s="1"/>
    </row>
    <row r="11" spans="1:17" s="5" customFormat="1" ht="15" customHeight="1" x14ac:dyDescent="0.2">
      <c r="A11" s="27"/>
      <c r="B11" s="27"/>
      <c r="C11" s="27"/>
      <c r="D11" s="27"/>
      <c r="E11" s="32"/>
      <c r="F11" s="29"/>
      <c r="G11" s="35"/>
      <c r="H11" s="35"/>
      <c r="I11" s="35"/>
      <c r="J11" s="35"/>
      <c r="K11" s="57"/>
      <c r="L11" s="1"/>
      <c r="M11" s="1"/>
      <c r="Q11" s="1"/>
    </row>
    <row r="12" spans="1:17" s="5" customFormat="1" ht="15" customHeight="1" x14ac:dyDescent="0.2">
      <c r="A12" s="27"/>
      <c r="B12" s="27"/>
      <c r="C12" s="27"/>
      <c r="D12" s="27"/>
      <c r="E12" s="29"/>
      <c r="F12" s="32"/>
      <c r="G12" s="35"/>
      <c r="H12" s="35"/>
      <c r="I12" s="35"/>
      <c r="J12" s="35"/>
      <c r="K12" s="57"/>
      <c r="L12" s="1"/>
      <c r="M12" s="1"/>
      <c r="Q12" s="1"/>
    </row>
    <row r="13" spans="1:17" s="5" customFormat="1" ht="15" customHeight="1" x14ac:dyDescent="0.2">
      <c r="E13" s="29"/>
      <c r="F13" s="29"/>
      <c r="G13" s="35"/>
      <c r="H13" s="35"/>
      <c r="I13" s="35"/>
      <c r="J13" s="35"/>
      <c r="K13" s="57"/>
      <c r="L13" s="1"/>
      <c r="M13" s="1"/>
      <c r="Q13" s="1"/>
    </row>
    <row r="14" spans="1:17" s="5" customFormat="1" ht="15" customHeight="1" x14ac:dyDescent="0.2">
      <c r="C14" s="61"/>
      <c r="E14" s="29"/>
      <c r="F14" s="29"/>
      <c r="G14" s="35"/>
      <c r="H14" s="35"/>
      <c r="I14" s="35"/>
      <c r="J14" s="35"/>
      <c r="K14" s="57"/>
      <c r="L14" s="1"/>
      <c r="M14" s="1"/>
      <c r="Q14" s="1"/>
    </row>
    <row r="15" spans="1:17" s="5" customFormat="1" ht="15" customHeight="1" x14ac:dyDescent="0.25">
      <c r="A15" s="63"/>
      <c r="B15" s="63"/>
      <c r="C15" s="63"/>
      <c r="D15" s="63"/>
      <c r="E15" s="29"/>
      <c r="F15" s="29"/>
      <c r="G15" s="35"/>
      <c r="H15" s="35"/>
      <c r="I15" s="35"/>
      <c r="J15" s="35"/>
      <c r="K15" s="57"/>
      <c r="L15" s="1"/>
      <c r="M15" s="1"/>
      <c r="Q15" s="1"/>
    </row>
    <row r="16" spans="1:17" s="5" customFormat="1" ht="15" customHeight="1" x14ac:dyDescent="0.25">
      <c r="A16" s="63"/>
      <c r="B16" s="63"/>
      <c r="C16" s="63"/>
      <c r="D16" s="63"/>
      <c r="E16" s="29"/>
      <c r="F16" s="29"/>
      <c r="G16" s="35"/>
      <c r="H16" s="35"/>
      <c r="I16" s="35"/>
      <c r="J16" s="35"/>
      <c r="K16" s="57"/>
      <c r="L16" s="1"/>
      <c r="M16" s="1"/>
      <c r="Q16" s="1"/>
    </row>
    <row r="17" spans="1:17" s="5" customFormat="1" ht="15" customHeight="1" x14ac:dyDescent="0.25">
      <c r="A17" s="62"/>
      <c r="E17" s="29"/>
      <c r="F17" s="29"/>
      <c r="G17" s="35"/>
      <c r="H17" s="35"/>
      <c r="I17" s="35"/>
      <c r="J17" s="35"/>
      <c r="K17" s="57"/>
      <c r="L17" s="1"/>
      <c r="M17" s="1"/>
      <c r="Q17" s="1"/>
    </row>
    <row r="18" spans="1:17" s="5" customFormat="1" ht="15" customHeight="1" x14ac:dyDescent="0.25">
      <c r="A18" s="63"/>
      <c r="B18" s="63"/>
      <c r="C18" s="63"/>
      <c r="D18" s="63"/>
      <c r="E18" s="32"/>
      <c r="F18" s="29"/>
      <c r="G18" s="35"/>
      <c r="H18" s="35"/>
      <c r="I18" s="35"/>
      <c r="J18" s="35"/>
      <c r="K18" s="57"/>
      <c r="L18" s="1"/>
      <c r="M18" s="1"/>
      <c r="Q18" s="1"/>
    </row>
    <row r="19" spans="1:17" s="5" customFormat="1" ht="15" customHeight="1" x14ac:dyDescent="0.25">
      <c r="A19" s="63"/>
      <c r="B19" s="63"/>
      <c r="C19" s="63"/>
      <c r="D19" s="63"/>
      <c r="E19" s="30"/>
      <c r="F19" s="32"/>
      <c r="G19" s="35"/>
      <c r="H19" s="35"/>
      <c r="I19" s="35"/>
      <c r="J19" s="35"/>
      <c r="K19" s="57"/>
      <c r="L19" s="1"/>
      <c r="M19" s="1"/>
      <c r="Q19" s="1"/>
    </row>
    <row r="20" spans="1:17" s="5" customFormat="1" ht="15" customHeight="1" x14ac:dyDescent="0.25">
      <c r="A20" s="63"/>
      <c r="B20" s="63"/>
      <c r="C20" s="63"/>
      <c r="D20" s="63"/>
      <c r="E20" s="30"/>
      <c r="F20" s="30"/>
      <c r="G20" s="35"/>
      <c r="H20" s="35"/>
      <c r="I20" s="35"/>
      <c r="J20" s="35"/>
      <c r="K20" s="57"/>
      <c r="L20" s="1"/>
      <c r="M20" s="1"/>
      <c r="Q20" s="1"/>
    </row>
    <row r="21" spans="1:17" s="5" customFormat="1" ht="15" customHeight="1" x14ac:dyDescent="0.25">
      <c r="A21" s="63"/>
      <c r="B21" s="63"/>
      <c r="C21" s="63"/>
      <c r="D21" s="63"/>
      <c r="E21" s="29"/>
      <c r="F21" s="30"/>
      <c r="G21" s="35"/>
      <c r="H21" s="35"/>
      <c r="I21" s="35"/>
      <c r="J21" s="35"/>
      <c r="K21" s="57"/>
      <c r="L21" s="1"/>
      <c r="M21" s="1"/>
      <c r="Q21" s="1"/>
    </row>
    <row r="22" spans="1:17" s="5" customFormat="1" ht="15" customHeight="1" x14ac:dyDescent="0.25">
      <c r="A22" s="63"/>
      <c r="B22" s="63"/>
      <c r="C22" s="63"/>
      <c r="D22" s="63"/>
      <c r="E22" s="29"/>
      <c r="F22" s="29"/>
      <c r="G22" s="35"/>
      <c r="H22" s="35"/>
      <c r="I22" s="35"/>
      <c r="J22" s="35"/>
      <c r="K22" s="34"/>
      <c r="L22" s="1"/>
      <c r="M22" s="1"/>
      <c r="Q22" s="1"/>
    </row>
    <row r="23" spans="1:17" s="5" customFormat="1" ht="15" customHeight="1" x14ac:dyDescent="0.25">
      <c r="A23" s="63"/>
      <c r="B23" s="63"/>
      <c r="C23" s="63"/>
      <c r="D23" s="63"/>
      <c r="E23" s="29"/>
      <c r="F23" s="29"/>
      <c r="G23" s="35"/>
      <c r="H23" s="35"/>
      <c r="I23" s="35"/>
      <c r="J23" s="35"/>
      <c r="K23" s="34"/>
      <c r="L23" s="1"/>
      <c r="M23" s="1"/>
      <c r="Q23" s="1"/>
    </row>
    <row r="24" spans="1:17" s="5" customFormat="1" ht="15" customHeight="1" x14ac:dyDescent="0.25">
      <c r="A24" s="64"/>
      <c r="B24" s="64"/>
      <c r="C24" s="64"/>
      <c r="D24" s="64"/>
      <c r="E24" s="29"/>
      <c r="F24" s="29"/>
      <c r="G24" s="111"/>
      <c r="H24" s="111"/>
      <c r="I24" s="111"/>
      <c r="J24" s="111"/>
      <c r="K24" s="34"/>
      <c r="L24" s="1"/>
      <c r="M24" s="1"/>
      <c r="Q24" s="1"/>
    </row>
    <row r="25" spans="1:17" s="5" customFormat="1" ht="15" customHeight="1" x14ac:dyDescent="0.25">
      <c r="A25" s="64"/>
      <c r="B25" s="64"/>
      <c r="C25" s="64"/>
      <c r="D25" s="64"/>
      <c r="E25" s="29"/>
      <c r="F25" s="29"/>
      <c r="G25" s="112"/>
      <c r="H25" s="112"/>
      <c r="I25" s="112"/>
      <c r="J25" s="112"/>
      <c r="K25" s="34"/>
      <c r="L25" s="29"/>
      <c r="Q25" s="29"/>
    </row>
    <row r="26" spans="1:17" s="5" customFormat="1" ht="15" customHeight="1" x14ac:dyDescent="0.25">
      <c r="A26" s="63"/>
      <c r="B26" s="63"/>
      <c r="C26" s="63"/>
      <c r="D26" s="63"/>
      <c r="E26" s="29"/>
      <c r="F26" s="29"/>
      <c r="G26" s="35"/>
      <c r="H26" s="35"/>
      <c r="I26" s="35"/>
      <c r="J26" s="35"/>
      <c r="K26" s="34"/>
      <c r="L26" s="29"/>
      <c r="Q26" s="29"/>
    </row>
    <row r="27" spans="1:17" s="5" customFormat="1" ht="15" customHeight="1" x14ac:dyDescent="0.25">
      <c r="A27" s="63"/>
      <c r="B27" s="63"/>
      <c r="C27" s="63"/>
      <c r="D27" s="63"/>
      <c r="E27" s="31"/>
      <c r="F27" s="29"/>
      <c r="G27" s="20"/>
      <c r="H27" s="20"/>
      <c r="I27" s="20"/>
      <c r="J27" s="20"/>
      <c r="K27" s="20"/>
      <c r="L27" s="29"/>
      <c r="Q27" s="29"/>
    </row>
    <row r="28" spans="1:17" s="5" customFormat="1" ht="15" customHeight="1" x14ac:dyDescent="0.25">
      <c r="A28" s="63"/>
      <c r="B28" s="63"/>
      <c r="C28" s="63"/>
      <c r="D28" s="63"/>
      <c r="E28" s="27"/>
      <c r="F28" s="31"/>
      <c r="G28" s="20"/>
      <c r="H28" s="20"/>
      <c r="I28" s="20"/>
      <c r="J28" s="20"/>
      <c r="K28" s="20"/>
      <c r="L28" s="56"/>
      <c r="Q28" s="56"/>
    </row>
    <row r="29" spans="1:17" s="5" customFormat="1" ht="15" customHeight="1" x14ac:dyDescent="0.25">
      <c r="A29" s="63"/>
      <c r="B29" s="63"/>
      <c r="C29" s="63"/>
      <c r="D29" s="63"/>
      <c r="E29" s="27"/>
      <c r="F29" s="27"/>
      <c r="G29" s="20"/>
      <c r="H29" s="20"/>
      <c r="I29" s="20"/>
      <c r="J29" s="20"/>
      <c r="K29" s="20"/>
      <c r="L29" s="27"/>
      <c r="Q29" s="27"/>
    </row>
    <row r="30" spans="1:17" s="5" customFormat="1" ht="15" customHeight="1" x14ac:dyDescent="0.25">
      <c r="A30" s="65"/>
      <c r="B30" s="65"/>
      <c r="C30" s="65"/>
      <c r="D30" s="65"/>
      <c r="E30" s="27"/>
      <c r="F30" s="27"/>
      <c r="G30" s="51"/>
      <c r="H30" s="20"/>
      <c r="I30" s="20"/>
      <c r="J30" s="20"/>
      <c r="K30" s="20"/>
      <c r="L30" s="27"/>
      <c r="Q30" s="27"/>
    </row>
    <row r="31" spans="1:17" s="5" customFormat="1" ht="15" customHeight="1" x14ac:dyDescent="0.25">
      <c r="A31" s="65"/>
      <c r="B31" s="65"/>
      <c r="C31" s="65"/>
      <c r="D31" s="65"/>
      <c r="E31" s="27"/>
      <c r="F31" s="27"/>
      <c r="G31" s="20"/>
      <c r="H31" s="20"/>
      <c r="I31" s="20"/>
      <c r="J31" s="20"/>
      <c r="K31" s="20"/>
      <c r="L31" s="27"/>
      <c r="Q31" s="27"/>
    </row>
    <row r="32" spans="1:17" s="5" customFormat="1" ht="15" customHeight="1" x14ac:dyDescent="0.25">
      <c r="A32" s="65"/>
      <c r="B32" s="65"/>
      <c r="C32" s="65"/>
      <c r="D32" s="65"/>
      <c r="E32" s="28"/>
      <c r="F32" s="28"/>
      <c r="G32" s="114"/>
      <c r="H32" s="115"/>
      <c r="I32" s="115"/>
      <c r="J32" s="115"/>
      <c r="K32" s="24"/>
      <c r="L32" s="54"/>
      <c r="Q32" s="54"/>
    </row>
    <row r="33" spans="1:17" s="5" customFormat="1" ht="15" customHeight="1" x14ac:dyDescent="0.25">
      <c r="A33" s="65"/>
      <c r="B33" s="65"/>
      <c r="C33" s="65"/>
      <c r="D33" s="65"/>
      <c r="E33" s="27"/>
      <c r="F33" s="27"/>
      <c r="G33" s="115"/>
      <c r="H33" s="115"/>
      <c r="I33" s="115"/>
      <c r="J33" s="115"/>
      <c r="K33" s="24"/>
      <c r="L33" s="27"/>
      <c r="Q33" s="27"/>
    </row>
    <row r="34" spans="1:17" s="5" customFormat="1" ht="15" customHeight="1" x14ac:dyDescent="0.25">
      <c r="A34" s="65"/>
      <c r="B34" s="65"/>
      <c r="C34" s="65"/>
      <c r="D34" s="65"/>
      <c r="E34" s="27"/>
      <c r="F34" s="27"/>
      <c r="G34" s="114"/>
      <c r="H34" s="115"/>
      <c r="I34" s="115"/>
      <c r="J34" s="115"/>
      <c r="K34" s="24"/>
      <c r="L34" s="27"/>
      <c r="Q34" s="27"/>
    </row>
    <row r="35" spans="1:17" s="5" customFormat="1" ht="15" customHeight="1" x14ac:dyDescent="0.25">
      <c r="A35" s="65"/>
      <c r="B35" s="65"/>
      <c r="C35" s="65"/>
      <c r="D35" s="65"/>
      <c r="E35" s="27"/>
      <c r="F35" s="27"/>
      <c r="G35" s="115"/>
      <c r="H35" s="115"/>
      <c r="I35" s="115"/>
      <c r="J35" s="115"/>
      <c r="K35" s="24"/>
      <c r="L35" s="27"/>
      <c r="Q35" s="27"/>
    </row>
    <row r="36" spans="1:17" s="5" customFormat="1" ht="15" customHeight="1" x14ac:dyDescent="0.25">
      <c r="A36" s="118"/>
      <c r="B36" s="118"/>
      <c r="C36" s="118"/>
      <c r="D36" s="118"/>
      <c r="E36" s="24"/>
      <c r="F36" s="24"/>
      <c r="G36" s="114"/>
      <c r="H36" s="115"/>
      <c r="I36" s="115"/>
      <c r="J36" s="115"/>
      <c r="K36" s="24"/>
      <c r="L36" s="53"/>
      <c r="Q36" s="53"/>
    </row>
    <row r="37" spans="1:17" s="5" customFormat="1" ht="15" customHeight="1" x14ac:dyDescent="0.25">
      <c r="A37" s="118"/>
      <c r="B37" s="118"/>
      <c r="C37" s="118"/>
      <c r="D37" s="118"/>
      <c r="E37" s="24"/>
      <c r="F37" s="24"/>
      <c r="G37" s="115"/>
      <c r="H37" s="115"/>
      <c r="I37" s="115"/>
      <c r="J37" s="115"/>
      <c r="K37" s="24"/>
      <c r="L37" s="53"/>
      <c r="Q37" s="53"/>
    </row>
    <row r="38" spans="1:17" s="5" customFormat="1" ht="15" customHeight="1" x14ac:dyDescent="0.25">
      <c r="A38" s="118"/>
      <c r="B38" s="118"/>
      <c r="C38" s="118"/>
      <c r="D38" s="118"/>
    </row>
    <row r="39" spans="1:17" ht="15" customHeight="1" x14ac:dyDescent="0.25">
      <c r="A39" s="116"/>
      <c r="B39" s="116"/>
      <c r="C39" s="116"/>
      <c r="D39" s="116"/>
      <c r="E39" s="3"/>
      <c r="F39" s="3"/>
      <c r="I39" s="3"/>
      <c r="J39" s="3"/>
      <c r="K39" s="3"/>
      <c r="L39" s="3"/>
      <c r="Q39" s="3"/>
    </row>
    <row r="40" spans="1:17" ht="15" customHeight="1" x14ac:dyDescent="0.25">
      <c r="A40" s="54"/>
      <c r="B40" s="54"/>
      <c r="C40" s="54"/>
      <c r="D40" s="54"/>
      <c r="E40" s="3"/>
      <c r="F40" s="4"/>
      <c r="H40" s="5"/>
      <c r="I40" s="4"/>
      <c r="J40" s="4"/>
      <c r="K40" s="4"/>
      <c r="L40" s="4"/>
      <c r="Q40" s="4"/>
    </row>
    <row r="41" spans="1:17" s="2" customFormat="1" ht="15" customHeight="1" x14ac:dyDescent="0.25">
      <c r="A41" s="38"/>
      <c r="B41" s="27"/>
      <c r="C41" s="27"/>
      <c r="D41" s="27"/>
      <c r="E41" s="4"/>
      <c r="F41" s="14"/>
      <c r="G41" s="1"/>
      <c r="H41" s="1"/>
      <c r="I41" s="1"/>
      <c r="J41" s="1"/>
      <c r="K41" s="1"/>
      <c r="L41" s="1"/>
      <c r="Q41" s="1"/>
    </row>
    <row r="42" spans="1:17" s="2" customFormat="1" ht="15" x14ac:dyDescent="0.25">
      <c r="A42" s="117"/>
      <c r="B42" s="117"/>
      <c r="C42" s="117"/>
      <c r="D42" s="117"/>
      <c r="E42" s="1"/>
      <c r="F42" s="14"/>
      <c r="K42" s="1"/>
      <c r="L42" s="1"/>
      <c r="M42" s="111" t="s">
        <v>47</v>
      </c>
      <c r="N42" s="111"/>
      <c r="O42" s="111"/>
      <c r="P42" s="111"/>
      <c r="Q42" s="1"/>
    </row>
    <row r="43" spans="1:17" x14ac:dyDescent="0.25">
      <c r="A43" s="117"/>
      <c r="B43" s="117"/>
      <c r="C43" s="117"/>
      <c r="D43" s="117"/>
      <c r="F43" s="26"/>
      <c r="M43" s="119" t="s">
        <v>121</v>
      </c>
      <c r="N43" s="119"/>
      <c r="O43" s="119"/>
      <c r="P43" s="119"/>
    </row>
    <row r="44" spans="1:17" x14ac:dyDescent="0.25">
      <c r="A44" s="117"/>
      <c r="B44" s="117"/>
      <c r="C44" s="117"/>
      <c r="D44" s="117"/>
      <c r="F44" s="26"/>
    </row>
    <row r="45" spans="1:17" ht="22.8" customHeight="1" x14ac:dyDescent="0.25">
      <c r="C45" s="91" t="s">
        <v>50</v>
      </c>
      <c r="D45" s="91"/>
    </row>
    <row r="46" spans="1:17" x14ac:dyDescent="0.25">
      <c r="C46" s="91"/>
      <c r="D46" s="91"/>
    </row>
  </sheetData>
  <sheetProtection password="C18C" sheet="1" objects="1" scenarios="1"/>
  <mergeCells count="14">
    <mergeCell ref="M42:P42"/>
    <mergeCell ref="M43:P43"/>
    <mergeCell ref="M2:P3"/>
    <mergeCell ref="C45:D46"/>
    <mergeCell ref="G32:J33"/>
    <mergeCell ref="G34:J35"/>
    <mergeCell ref="G36:J37"/>
    <mergeCell ref="A39:D39"/>
    <mergeCell ref="A42:D44"/>
    <mergeCell ref="G2:J3"/>
    <mergeCell ref="A2:D3"/>
    <mergeCell ref="G24:J24"/>
    <mergeCell ref="G25:J25"/>
    <mergeCell ref="A36:D38"/>
  </mergeCells>
  <hyperlinks>
    <hyperlink ref="M43" r:id="rId1" display="http://investor.equifax.com/"/>
    <hyperlink ref="M43:P43" r:id="rId2" display="https://investor.equifax.com/news-and-events/events-and-presentations"/>
  </hyperlinks>
  <pageMargins left="0.7" right="0.7" top="0.75" bottom="0.75" header="0.3" footer="0.3"/>
  <pageSetup orientation="portrait" r:id="rId3"/>
  <headerFooter>
    <oddHeader>&amp;L&amp;G</oddHeader>
    <oddFooter>&amp;L&amp;"Calibri,Regular"&amp;K333D47&amp;G&amp;C&amp;"Arial,Regular"&amp;8&amp;K333D47© 2017 Equifax Inc.</oddFooter>
  </headerFooter>
  <drawing r:id="rId4"/>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0"/>
  <sheetViews>
    <sheetView showGridLines="0" zoomScaleNormal="100" zoomScaleSheetLayoutView="90" workbookViewId="0">
      <selection activeCell="P16" sqref="P16:Q25"/>
    </sheetView>
  </sheetViews>
  <sheetFormatPr defaultColWidth="8.88671875" defaultRowHeight="13.8" x14ac:dyDescent="0.25"/>
  <cols>
    <col min="1" max="3" width="20.6640625" style="1" customWidth="1"/>
    <col min="4" max="4" width="25.6640625" style="1" customWidth="1"/>
    <col min="5" max="5" width="17.6640625" style="1" customWidth="1"/>
    <col min="6" max="6" width="18.6640625" style="1" customWidth="1"/>
    <col min="7" max="9" width="16.6640625" style="1" customWidth="1"/>
    <col min="10" max="10" width="17.6640625" style="1" customWidth="1"/>
    <col min="11" max="11" width="18.6640625" style="1" customWidth="1"/>
    <col min="12" max="13" width="16.6640625" style="1" customWidth="1"/>
    <col min="14" max="14" width="9.6640625" style="1" customWidth="1"/>
    <col min="15" max="21" width="8.88671875" style="1" customWidth="1"/>
    <col min="22" max="23" width="10.33203125" style="1" customWidth="1"/>
    <col min="24" max="24" width="17.6640625" style="1" customWidth="1"/>
    <col min="25" max="25" width="22.6640625" style="1" customWidth="1"/>
    <col min="26" max="26" width="25.6640625" style="1" customWidth="1"/>
    <col min="27" max="27" width="23.6640625" style="1" customWidth="1"/>
    <col min="28" max="16384" width="8.88671875" style="1"/>
  </cols>
  <sheetData>
    <row r="1" spans="1:27" ht="35.25" customHeight="1" x14ac:dyDescent="0.25"/>
    <row r="2" spans="1:27" s="2" customFormat="1" ht="21" customHeight="1" x14ac:dyDescent="0.3">
      <c r="A2" s="7" t="s">
        <v>14</v>
      </c>
      <c r="B2" s="7" t="s">
        <v>0</v>
      </c>
      <c r="C2" s="7" t="s">
        <v>1</v>
      </c>
      <c r="D2" s="7" t="s">
        <v>1</v>
      </c>
      <c r="E2" s="71" t="s">
        <v>14</v>
      </c>
      <c r="F2" s="100" t="s">
        <v>2</v>
      </c>
      <c r="G2" s="100"/>
      <c r="H2" s="100"/>
      <c r="I2" s="101"/>
      <c r="J2" s="80" t="s">
        <v>14</v>
      </c>
      <c r="K2" s="100" t="s">
        <v>20</v>
      </c>
      <c r="L2" s="100"/>
      <c r="M2" s="101"/>
      <c r="N2" s="107" t="s">
        <v>14</v>
      </c>
      <c r="O2" s="100"/>
      <c r="P2" s="100" t="s">
        <v>96</v>
      </c>
      <c r="Q2" s="100"/>
      <c r="R2" s="100"/>
      <c r="S2" s="100"/>
      <c r="T2" s="100"/>
      <c r="U2" s="100"/>
      <c r="V2" s="66"/>
      <c r="W2" s="68"/>
      <c r="X2" s="71" t="s">
        <v>14</v>
      </c>
      <c r="Y2" s="100" t="s">
        <v>109</v>
      </c>
      <c r="Z2" s="100"/>
      <c r="AA2" s="101"/>
    </row>
    <row r="3" spans="1:27" s="5" customFormat="1" ht="55.2" customHeight="1" x14ac:dyDescent="0.25">
      <c r="A3" s="98" t="s">
        <v>13</v>
      </c>
      <c r="B3" s="98" t="s">
        <v>15</v>
      </c>
      <c r="C3" s="98" t="s">
        <v>16</v>
      </c>
      <c r="D3" s="98" t="s">
        <v>17</v>
      </c>
      <c r="E3" s="98" t="s">
        <v>13</v>
      </c>
      <c r="F3" s="102" t="s">
        <v>37</v>
      </c>
      <c r="G3" s="98" t="s">
        <v>18</v>
      </c>
      <c r="H3" s="98" t="s">
        <v>19</v>
      </c>
      <c r="I3" s="102" t="s">
        <v>33</v>
      </c>
      <c r="J3" s="98" t="s">
        <v>13</v>
      </c>
      <c r="K3" s="98" t="s">
        <v>110</v>
      </c>
      <c r="L3" s="98" t="s">
        <v>104</v>
      </c>
      <c r="M3" s="98" t="s">
        <v>105</v>
      </c>
      <c r="N3" s="98" t="s">
        <v>62</v>
      </c>
      <c r="O3" s="104" t="s">
        <v>120</v>
      </c>
      <c r="P3" s="105"/>
      <c r="Q3" s="105"/>
      <c r="R3" s="105"/>
      <c r="S3" s="105"/>
      <c r="T3" s="105"/>
      <c r="U3" s="105"/>
      <c r="V3" s="105"/>
      <c r="W3" s="106"/>
      <c r="X3" s="98" t="s">
        <v>13</v>
      </c>
      <c r="Y3" s="98" t="s">
        <v>66</v>
      </c>
      <c r="Z3" s="98" t="s">
        <v>67</v>
      </c>
      <c r="AA3" s="98" t="s">
        <v>42</v>
      </c>
    </row>
    <row r="4" spans="1:27" s="5" customFormat="1" ht="19.95" customHeight="1" x14ac:dyDescent="0.25">
      <c r="A4" s="99"/>
      <c r="B4" s="99"/>
      <c r="C4" s="99"/>
      <c r="D4" s="99"/>
      <c r="E4" s="99"/>
      <c r="F4" s="103"/>
      <c r="G4" s="99"/>
      <c r="H4" s="99"/>
      <c r="I4" s="103"/>
      <c r="J4" s="99"/>
      <c r="K4" s="103"/>
      <c r="L4" s="99"/>
      <c r="M4" s="103"/>
      <c r="N4" s="99"/>
      <c r="O4" s="37" t="s">
        <v>57</v>
      </c>
      <c r="P4" s="37" t="s">
        <v>58</v>
      </c>
      <c r="Q4" s="37" t="s">
        <v>59</v>
      </c>
      <c r="R4" s="37" t="s">
        <v>60</v>
      </c>
      <c r="S4" s="37" t="s">
        <v>61</v>
      </c>
      <c r="T4" s="37" t="s">
        <v>64</v>
      </c>
      <c r="U4" s="37" t="s">
        <v>65</v>
      </c>
      <c r="V4" s="37" t="s">
        <v>75</v>
      </c>
      <c r="W4" s="37" t="s">
        <v>76</v>
      </c>
      <c r="X4" s="99"/>
      <c r="Y4" s="99"/>
      <c r="Z4" s="99"/>
      <c r="AA4" s="99"/>
    </row>
    <row r="5" spans="1:27" x14ac:dyDescent="0.25">
      <c r="A5" s="8" t="s">
        <v>3</v>
      </c>
      <c r="B5" s="40">
        <v>55.885452000000001</v>
      </c>
      <c r="C5" s="41">
        <v>2.28482202202E-2</v>
      </c>
      <c r="D5" s="41">
        <v>3.4465401137899997E-2</v>
      </c>
      <c r="E5" s="8" t="s">
        <v>3</v>
      </c>
      <c r="F5" s="39"/>
      <c r="G5" s="49">
        <v>1324673.9610756233</v>
      </c>
      <c r="H5" s="49">
        <v>867024.03892437671</v>
      </c>
      <c r="I5" s="49">
        <v>2191698</v>
      </c>
      <c r="J5" s="8" t="s">
        <v>3</v>
      </c>
      <c r="K5" s="82">
        <v>283.47194185668133</v>
      </c>
      <c r="L5" s="83">
        <v>168.47980817931867</v>
      </c>
      <c r="M5" s="83">
        <v>451.95175003600002</v>
      </c>
      <c r="N5" s="67">
        <v>2008</v>
      </c>
      <c r="O5" s="43">
        <v>1.8515243656995601E-2</v>
      </c>
      <c r="P5" s="43">
        <v>3.4190227985379698E-2</v>
      </c>
      <c r="Q5" s="43">
        <v>6.8443782435865894E-2</v>
      </c>
      <c r="R5" s="43">
        <v>0.12610657103023101</v>
      </c>
      <c r="S5" s="43">
        <v>0.140790900391176</v>
      </c>
      <c r="T5" s="43">
        <v>0.177192838854694</v>
      </c>
      <c r="U5" s="43">
        <v>0.18955261536616699</v>
      </c>
      <c r="V5" s="43">
        <v>0.23965833351017601</v>
      </c>
      <c r="W5" s="43">
        <v>5.54948676931617E-3</v>
      </c>
      <c r="X5" s="8" t="s">
        <v>3</v>
      </c>
      <c r="Y5" s="48">
        <v>724</v>
      </c>
      <c r="Z5" s="48">
        <v>607</v>
      </c>
      <c r="AA5" s="47">
        <v>155532.01</v>
      </c>
    </row>
    <row r="6" spans="1:27" x14ac:dyDescent="0.25">
      <c r="A6" s="8" t="s">
        <v>4</v>
      </c>
      <c r="B6" s="40">
        <v>56.054234000000001</v>
      </c>
      <c r="C6" s="41">
        <v>2.24646258761E-2</v>
      </c>
      <c r="D6" s="41">
        <v>3.8450126060999998E-2</v>
      </c>
      <c r="E6" s="8" t="s">
        <v>4</v>
      </c>
      <c r="F6" s="39"/>
      <c r="G6" s="49">
        <v>1016492.841890408</v>
      </c>
      <c r="H6" s="49">
        <v>1088038.158109592</v>
      </c>
      <c r="I6" s="49">
        <v>2104531</v>
      </c>
      <c r="J6" s="8" t="s">
        <v>4</v>
      </c>
      <c r="K6" s="82">
        <v>208.6733537206467</v>
      </c>
      <c r="L6" s="83">
        <v>209.56270334535327</v>
      </c>
      <c r="M6" s="83">
        <v>418.23605706599994</v>
      </c>
      <c r="N6" s="67">
        <v>2009</v>
      </c>
      <c r="O6" s="43">
        <v>8.4677525041494603E-3</v>
      </c>
      <c r="P6" s="43">
        <v>1.7307325410511099E-2</v>
      </c>
      <c r="Q6" s="43">
        <v>4.1917569245454499E-2</v>
      </c>
      <c r="R6" s="43">
        <v>8.4405669468729599E-2</v>
      </c>
      <c r="S6" s="43">
        <v>0.10335997639854801</v>
      </c>
      <c r="T6" s="43">
        <v>0.16005710186111299</v>
      </c>
      <c r="U6" s="43">
        <v>0.21719248776497499</v>
      </c>
      <c r="V6" s="43">
        <v>0.36129026555900801</v>
      </c>
      <c r="W6" s="43">
        <v>6.0018517875113503E-3</v>
      </c>
      <c r="X6" s="8" t="s">
        <v>4</v>
      </c>
      <c r="Y6" s="48">
        <v>728</v>
      </c>
      <c r="Z6" s="48">
        <v>611</v>
      </c>
      <c r="AA6" s="47">
        <v>151611</v>
      </c>
    </row>
    <row r="7" spans="1:27" x14ac:dyDescent="0.25">
      <c r="A7" s="9" t="s">
        <v>5</v>
      </c>
      <c r="B7" s="40">
        <v>55.687002999999997</v>
      </c>
      <c r="C7" s="41">
        <v>2.5362011030499999E-2</v>
      </c>
      <c r="D7" s="41">
        <v>4.3300422212100002E-2</v>
      </c>
      <c r="E7" s="9" t="s">
        <v>5</v>
      </c>
      <c r="F7" s="39"/>
      <c r="G7" s="49">
        <v>568385.89320716565</v>
      </c>
      <c r="H7" s="49">
        <v>1025331.1067928344</v>
      </c>
      <c r="I7" s="49">
        <v>1593717</v>
      </c>
      <c r="J7" s="9" t="s">
        <v>5</v>
      </c>
      <c r="K7" s="82">
        <v>108.22247403921257</v>
      </c>
      <c r="L7" s="83">
        <v>193.3104087577874</v>
      </c>
      <c r="M7" s="83">
        <v>301.53288279699996</v>
      </c>
      <c r="N7" s="67">
        <v>2010</v>
      </c>
      <c r="O7" s="43">
        <v>7.2852457602552798E-3</v>
      </c>
      <c r="P7" s="43">
        <v>1.30942769734967E-2</v>
      </c>
      <c r="Q7" s="43">
        <v>3.7569444610810701E-2</v>
      </c>
      <c r="R7" s="43">
        <v>9.5336819838100301E-2</v>
      </c>
      <c r="S7" s="43">
        <v>0.123011650164463</v>
      </c>
      <c r="T7" s="43">
        <v>0.173235046799499</v>
      </c>
      <c r="U7" s="43">
        <v>0.22058411332498001</v>
      </c>
      <c r="V7" s="43">
        <v>0.324593753518647</v>
      </c>
      <c r="W7" s="43">
        <v>5.2896490097479997E-3</v>
      </c>
      <c r="X7" s="9" t="s">
        <v>5</v>
      </c>
      <c r="Y7" s="48">
        <v>723</v>
      </c>
      <c r="Z7" s="48">
        <v>604</v>
      </c>
      <c r="AA7" s="47">
        <v>144015.26</v>
      </c>
    </row>
    <row r="8" spans="1:27" x14ac:dyDescent="0.25">
      <c r="A8" s="9" t="s">
        <v>6</v>
      </c>
      <c r="B8" s="40">
        <v>55.798254999999997</v>
      </c>
      <c r="C8" s="41">
        <v>2.8339243569799999E-2</v>
      </c>
      <c r="D8" s="41">
        <v>5.1149031194699997E-2</v>
      </c>
      <c r="E8" s="9" t="s">
        <v>6</v>
      </c>
      <c r="F8" s="39"/>
      <c r="G8" s="49">
        <v>615933.88815408992</v>
      </c>
      <c r="H8" s="49">
        <v>751987.11184591008</v>
      </c>
      <c r="I8" s="49">
        <v>1367921</v>
      </c>
      <c r="J8" s="9" t="s">
        <v>6</v>
      </c>
      <c r="K8" s="82">
        <v>124.11512957273163</v>
      </c>
      <c r="L8" s="83">
        <v>138.47892075726836</v>
      </c>
      <c r="M8" s="83">
        <v>262.59405032999996</v>
      </c>
      <c r="N8" s="67">
        <v>2011</v>
      </c>
      <c r="O8" s="43">
        <v>4.9601890448582502E-3</v>
      </c>
      <c r="P8" s="43">
        <v>9.2741374293052597E-3</v>
      </c>
      <c r="Q8" s="43">
        <v>2.8215606906599699E-2</v>
      </c>
      <c r="R8" s="43">
        <v>7.9973741606900794E-2</v>
      </c>
      <c r="S8" s="43">
        <v>0.116568578883697</v>
      </c>
      <c r="T8" s="43">
        <v>0.17172969621822701</v>
      </c>
      <c r="U8" s="43">
        <v>0.22737500742106201</v>
      </c>
      <c r="V8" s="43">
        <v>0.35735551314330899</v>
      </c>
      <c r="W8" s="43">
        <v>4.5475293460414297E-3</v>
      </c>
      <c r="X8" s="9" t="s">
        <v>6</v>
      </c>
      <c r="Y8" s="48">
        <v>727</v>
      </c>
      <c r="Z8" s="48">
        <v>607</v>
      </c>
      <c r="AA8" s="47">
        <v>147057.47</v>
      </c>
    </row>
    <row r="9" spans="1:27" ht="14.25" customHeight="1" x14ac:dyDescent="0.25">
      <c r="A9" s="9" t="s">
        <v>7</v>
      </c>
      <c r="B9" s="40">
        <v>54.929622999999999</v>
      </c>
      <c r="C9" s="41">
        <v>2.6869928927600002E-2</v>
      </c>
      <c r="D9" s="41">
        <v>6.3886965418200006E-2</v>
      </c>
      <c r="E9" s="9" t="s">
        <v>7</v>
      </c>
      <c r="F9" s="39"/>
      <c r="G9" s="49">
        <v>1760888.3613735519</v>
      </c>
      <c r="H9" s="49">
        <v>611963.63862644811</v>
      </c>
      <c r="I9" s="49">
        <v>2372852</v>
      </c>
      <c r="J9" s="9" t="s">
        <v>7</v>
      </c>
      <c r="K9" s="82">
        <v>377.13852035031113</v>
      </c>
      <c r="L9" s="83">
        <v>108.03365451468891</v>
      </c>
      <c r="M9" s="83">
        <v>485.17217486500004</v>
      </c>
      <c r="N9" s="67">
        <v>2012</v>
      </c>
      <c r="O9" s="43">
        <v>3.6673321907521599E-3</v>
      </c>
      <c r="P9" s="43">
        <v>7.8520062900860506E-3</v>
      </c>
      <c r="Q9" s="43">
        <v>2.5244447585561099E-2</v>
      </c>
      <c r="R9" s="43">
        <v>7.2328568652048703E-2</v>
      </c>
      <c r="S9" s="43">
        <v>0.10634803964874499</v>
      </c>
      <c r="T9" s="43">
        <v>0.16304185734226201</v>
      </c>
      <c r="U9" s="43">
        <v>0.23036238669894199</v>
      </c>
      <c r="V9" s="43">
        <v>0.38738060321218398</v>
      </c>
      <c r="W9" s="43">
        <v>3.7747583794194E-3</v>
      </c>
      <c r="X9" s="9" t="s">
        <v>7</v>
      </c>
      <c r="Y9" s="48">
        <v>754</v>
      </c>
      <c r="Z9" s="48">
        <v>635</v>
      </c>
      <c r="AA9" s="47">
        <v>165514.79</v>
      </c>
    </row>
    <row r="10" spans="1:27" x14ac:dyDescent="0.25">
      <c r="A10" s="9" t="s">
        <v>4</v>
      </c>
      <c r="B10" s="40">
        <v>54.699005999999997</v>
      </c>
      <c r="C10" s="41">
        <v>2.5203347228800001E-2</v>
      </c>
      <c r="D10" s="41">
        <v>7.3352704223500001E-2</v>
      </c>
      <c r="E10" s="9" t="s">
        <v>4</v>
      </c>
      <c r="F10" s="42">
        <v>30428</v>
      </c>
      <c r="G10" s="49">
        <v>1928583.735257138</v>
      </c>
      <c r="H10" s="49">
        <v>872103.26474286197</v>
      </c>
      <c r="I10" s="49">
        <v>2831115</v>
      </c>
      <c r="J10" s="9" t="s">
        <v>4</v>
      </c>
      <c r="K10" s="82">
        <v>417.92762508430053</v>
      </c>
      <c r="L10" s="83">
        <v>157.27993174769949</v>
      </c>
      <c r="M10" s="83">
        <v>575.20755683200002</v>
      </c>
      <c r="N10" s="67">
        <v>2013</v>
      </c>
      <c r="O10" s="43">
        <v>5.3585582933236703E-3</v>
      </c>
      <c r="P10" s="43">
        <v>1.0540753238518E-2</v>
      </c>
      <c r="Q10" s="43">
        <v>3.0389697889301601E-2</v>
      </c>
      <c r="R10" s="43">
        <v>8.1789564272126095E-2</v>
      </c>
      <c r="S10" s="43">
        <v>0.117690121387807</v>
      </c>
      <c r="T10" s="43">
        <v>0.17169212564543901</v>
      </c>
      <c r="U10" s="43">
        <v>0.22806441933146099</v>
      </c>
      <c r="V10" s="43">
        <v>0.35022137421867899</v>
      </c>
      <c r="W10" s="43">
        <v>4.2533857233445103E-3</v>
      </c>
      <c r="X10" s="9" t="s">
        <v>4</v>
      </c>
      <c r="Y10" s="48">
        <v>757</v>
      </c>
      <c r="Z10" s="48">
        <v>643</v>
      </c>
      <c r="AA10" s="47">
        <v>165440.66</v>
      </c>
    </row>
    <row r="11" spans="1:27" x14ac:dyDescent="0.25">
      <c r="A11" s="9" t="s">
        <v>5</v>
      </c>
      <c r="B11" s="40">
        <v>54.184175000000003</v>
      </c>
      <c r="C11" s="41">
        <v>2.5848410876899999E-2</v>
      </c>
      <c r="D11" s="41">
        <v>7.8714030067700003E-2</v>
      </c>
      <c r="E11" s="9" t="s">
        <v>5</v>
      </c>
      <c r="F11" s="42">
        <v>86247</v>
      </c>
      <c r="G11" s="49">
        <v>1036118.9533182234</v>
      </c>
      <c r="H11" s="49">
        <v>933105.04668177653</v>
      </c>
      <c r="I11" s="49">
        <v>2055471</v>
      </c>
      <c r="J11" s="9" t="s">
        <v>5</v>
      </c>
      <c r="K11" s="82">
        <v>235.74751394868119</v>
      </c>
      <c r="L11" s="83">
        <v>170.46087647731883</v>
      </c>
      <c r="M11" s="83">
        <v>406.20839042600005</v>
      </c>
      <c r="N11" s="67">
        <v>2014</v>
      </c>
      <c r="O11" s="43">
        <v>5.5353301391526501E-3</v>
      </c>
      <c r="P11" s="43">
        <v>1.23134367559023E-2</v>
      </c>
      <c r="Q11" s="43">
        <v>4.0203293759358702E-2</v>
      </c>
      <c r="R11" s="43">
        <v>0.108531898444583</v>
      </c>
      <c r="S11" s="43">
        <v>0.14900772548421001</v>
      </c>
      <c r="T11" s="43">
        <v>0.19011328361815399</v>
      </c>
      <c r="U11" s="43">
        <v>0.21368833934533901</v>
      </c>
      <c r="V11" s="43">
        <v>0.27656627842518999</v>
      </c>
      <c r="W11" s="43">
        <v>4.0404140281098599E-3</v>
      </c>
      <c r="X11" s="9" t="s">
        <v>5</v>
      </c>
      <c r="Y11" s="48">
        <v>746</v>
      </c>
      <c r="Z11" s="48">
        <v>634</v>
      </c>
      <c r="AA11" s="47">
        <v>152935.57999999999</v>
      </c>
    </row>
    <row r="12" spans="1:27" x14ac:dyDescent="0.25">
      <c r="A12" s="9" t="s">
        <v>6</v>
      </c>
      <c r="B12" s="40">
        <v>54.010061999999998</v>
      </c>
      <c r="C12" s="41">
        <v>2.4208453842399998E-2</v>
      </c>
      <c r="D12" s="41">
        <v>8.3696898102299994E-2</v>
      </c>
      <c r="E12" s="9" t="s">
        <v>6</v>
      </c>
      <c r="F12" s="42">
        <v>73514</v>
      </c>
      <c r="G12" s="49">
        <v>1049796.0138895784</v>
      </c>
      <c r="H12" s="49">
        <v>857831.9861104216</v>
      </c>
      <c r="I12" s="49">
        <v>1981142</v>
      </c>
      <c r="J12" s="9" t="s">
        <v>6</v>
      </c>
      <c r="K12" s="82">
        <v>239.75469101525567</v>
      </c>
      <c r="L12" s="83">
        <v>156.18289514174435</v>
      </c>
      <c r="M12" s="83">
        <v>395.93758615700006</v>
      </c>
      <c r="N12" s="67">
        <v>2015</v>
      </c>
      <c r="O12" s="43">
        <v>4.0850521008658604E-3</v>
      </c>
      <c r="P12" s="43">
        <v>1.0664415754026201E-2</v>
      </c>
      <c r="Q12" s="43">
        <v>3.6880629918071201E-2</v>
      </c>
      <c r="R12" s="43">
        <v>0.10078992860017399</v>
      </c>
      <c r="S12" s="43">
        <v>0.13837375780078701</v>
      </c>
      <c r="T12" s="43">
        <v>0.18585257534609501</v>
      </c>
      <c r="U12" s="43">
        <v>0.22242062537912399</v>
      </c>
      <c r="V12" s="43">
        <v>0.29788314658688902</v>
      </c>
      <c r="W12" s="43">
        <v>3.0498685139673902E-3</v>
      </c>
      <c r="X12" s="9" t="s">
        <v>6</v>
      </c>
      <c r="Y12" s="48">
        <v>745</v>
      </c>
      <c r="Z12" s="48">
        <v>634</v>
      </c>
      <c r="AA12" s="47">
        <v>153607.54</v>
      </c>
    </row>
    <row r="13" spans="1:27" x14ac:dyDescent="0.25">
      <c r="A13" s="9" t="s">
        <v>8</v>
      </c>
      <c r="B13" s="40">
        <v>53.994283000000003</v>
      </c>
      <c r="C13" s="41">
        <v>2.2959424192400001E-2</v>
      </c>
      <c r="D13" s="41">
        <v>8.4936876609200004E-2</v>
      </c>
      <c r="E13" s="9" t="s">
        <v>8</v>
      </c>
      <c r="F13" s="42">
        <v>101407</v>
      </c>
      <c r="G13" s="49">
        <v>803557.22596789571</v>
      </c>
      <c r="H13" s="49">
        <v>597163.77403210429</v>
      </c>
      <c r="I13" s="49">
        <v>1502128</v>
      </c>
      <c r="J13" s="9" t="s">
        <v>8</v>
      </c>
      <c r="K13" s="82">
        <v>194.1016641200662</v>
      </c>
      <c r="L13" s="83">
        <v>108.6518513289338</v>
      </c>
      <c r="M13" s="83">
        <v>302.75351544900002</v>
      </c>
      <c r="N13" s="67">
        <v>2016</v>
      </c>
      <c r="O13" s="43">
        <v>4.3245949617221301E-3</v>
      </c>
      <c r="P13" s="43">
        <v>1.195307035919E-2</v>
      </c>
      <c r="Q13" s="43">
        <v>4.0792449551410398E-2</v>
      </c>
      <c r="R13" s="43">
        <v>0.109034506430975</v>
      </c>
      <c r="S13" s="43">
        <v>0.14452207934990899</v>
      </c>
      <c r="T13" s="43">
        <v>0.187732757753</v>
      </c>
      <c r="U13" s="43">
        <v>0.21785050338904799</v>
      </c>
      <c r="V13" s="43">
        <v>0.280541645410742</v>
      </c>
      <c r="W13" s="43">
        <v>3.2483927940049301E-3</v>
      </c>
      <c r="X13" s="9" t="s">
        <v>8</v>
      </c>
      <c r="Y13" s="48">
        <v>748</v>
      </c>
      <c r="Z13" s="48">
        <v>640</v>
      </c>
      <c r="AA13" s="47">
        <v>154256.23000000001</v>
      </c>
    </row>
    <row r="14" spans="1:27" x14ac:dyDescent="0.25">
      <c r="A14" s="9" t="s">
        <v>4</v>
      </c>
      <c r="B14" s="40">
        <v>53.343308</v>
      </c>
      <c r="C14" s="41">
        <v>2.1910383598500002E-2</v>
      </c>
      <c r="D14" s="41">
        <v>8.0683948093900004E-2</v>
      </c>
      <c r="E14" s="9" t="s">
        <v>4</v>
      </c>
      <c r="F14" s="42">
        <v>88146</v>
      </c>
      <c r="G14" s="49">
        <v>736073.53720455943</v>
      </c>
      <c r="H14" s="49">
        <v>962410.46279544057</v>
      </c>
      <c r="I14" s="49">
        <v>1786630</v>
      </c>
      <c r="J14" s="9" t="s">
        <v>4</v>
      </c>
      <c r="K14" s="82">
        <v>175.0726464957724</v>
      </c>
      <c r="L14" s="83">
        <v>176.65619363022759</v>
      </c>
      <c r="M14" s="83">
        <v>351.72884012600002</v>
      </c>
      <c r="N14" s="67" t="s">
        <v>63</v>
      </c>
      <c r="O14" s="43">
        <v>4.8838662047816497E-3</v>
      </c>
      <c r="P14" s="43">
        <v>1.2678923158313199E-2</v>
      </c>
      <c r="Q14" s="43">
        <v>4.1589378637120401E-2</v>
      </c>
      <c r="R14" s="43">
        <v>0.10772302441036399</v>
      </c>
      <c r="S14" s="43">
        <v>0.143773369479124</v>
      </c>
      <c r="T14" s="43">
        <v>0.188878294891069</v>
      </c>
      <c r="U14" s="43">
        <v>0.21727884365351399</v>
      </c>
      <c r="V14" s="43">
        <v>0.27973016190883199</v>
      </c>
      <c r="W14" s="43">
        <v>3.46413765688E-3</v>
      </c>
      <c r="X14" s="9" t="s">
        <v>4</v>
      </c>
      <c r="Y14" s="48">
        <v>748</v>
      </c>
      <c r="Z14" s="48">
        <v>641</v>
      </c>
      <c r="AA14" s="47">
        <v>148999.1</v>
      </c>
    </row>
    <row r="15" spans="1:27" x14ac:dyDescent="0.25">
      <c r="A15" s="9" t="s">
        <v>5</v>
      </c>
      <c r="B15" s="40">
        <v>52.578152000000003</v>
      </c>
      <c r="C15" s="41">
        <v>2.3645023484300001E-2</v>
      </c>
      <c r="D15" s="41">
        <v>7.7010127762800001E-2</v>
      </c>
      <c r="E15" s="9" t="s">
        <v>5</v>
      </c>
      <c r="F15" s="42">
        <v>100182</v>
      </c>
      <c r="G15" s="49">
        <v>1352811.6098282021</v>
      </c>
      <c r="H15" s="49">
        <v>701738.39017179795</v>
      </c>
      <c r="I15" s="49">
        <v>2154732</v>
      </c>
      <c r="J15" s="9" t="s">
        <v>5</v>
      </c>
      <c r="K15" s="82">
        <v>320.58142892771917</v>
      </c>
      <c r="L15" s="83">
        <v>133.76007708728082</v>
      </c>
      <c r="M15" s="83">
        <v>454.34150601499999</v>
      </c>
      <c r="X15" s="9" t="s">
        <v>5</v>
      </c>
      <c r="Y15" s="48">
        <v>763</v>
      </c>
      <c r="Z15" s="48">
        <v>655</v>
      </c>
      <c r="AA15" s="47">
        <v>168828</v>
      </c>
    </row>
    <row r="16" spans="1:27" x14ac:dyDescent="0.25">
      <c r="A16" s="9" t="s">
        <v>6</v>
      </c>
      <c r="B16" s="40">
        <v>51.869776999999999</v>
      </c>
      <c r="C16" s="41">
        <v>2.16569135878E-2</v>
      </c>
      <c r="D16" s="41">
        <v>7.5403286743499998E-2</v>
      </c>
      <c r="E16" s="9" t="s">
        <v>6</v>
      </c>
      <c r="F16" s="42">
        <v>141912</v>
      </c>
      <c r="G16" s="49">
        <v>1700977.7696461426</v>
      </c>
      <c r="H16" s="49">
        <v>651019.23035385751</v>
      </c>
      <c r="I16" s="49">
        <v>2493909</v>
      </c>
      <c r="J16" s="9" t="s">
        <v>6</v>
      </c>
      <c r="K16" s="82">
        <v>409.44804881544479</v>
      </c>
      <c r="L16" s="83">
        <v>121.58420099655521</v>
      </c>
      <c r="M16" s="83">
        <v>531.03224981200003</v>
      </c>
      <c r="Q16" s="76"/>
      <c r="X16" s="9" t="s">
        <v>6</v>
      </c>
      <c r="Y16" s="48">
        <v>766</v>
      </c>
      <c r="Z16" s="48">
        <v>661</v>
      </c>
      <c r="AA16" s="47">
        <v>176258.52</v>
      </c>
    </row>
    <row r="17" spans="1:27" x14ac:dyDescent="0.25">
      <c r="A17" s="9" t="s">
        <v>9</v>
      </c>
      <c r="B17" s="40">
        <v>52.299129000000001</v>
      </c>
      <c r="C17" s="41">
        <v>2.03631874207E-2</v>
      </c>
      <c r="D17" s="41">
        <v>7.2667505443700001E-2</v>
      </c>
      <c r="E17" s="9" t="s">
        <v>9</v>
      </c>
      <c r="F17" s="42">
        <v>130209</v>
      </c>
      <c r="G17" s="49">
        <v>918384.82452165778</v>
      </c>
      <c r="H17" s="49">
        <v>537415.17547834222</v>
      </c>
      <c r="I17" s="49">
        <v>1586009</v>
      </c>
      <c r="J17" s="9" t="s">
        <v>9</v>
      </c>
      <c r="K17" s="82">
        <v>222.48713197262123</v>
      </c>
      <c r="L17" s="83">
        <v>100.62498864537879</v>
      </c>
      <c r="M17" s="83">
        <v>323.11212061800001</v>
      </c>
      <c r="O17" s="76"/>
      <c r="Q17" s="76"/>
      <c r="X17" s="9" t="s">
        <v>9</v>
      </c>
      <c r="Y17" s="48">
        <v>756</v>
      </c>
      <c r="Z17" s="48">
        <v>651</v>
      </c>
      <c r="AA17" s="47">
        <v>162842.91</v>
      </c>
    </row>
    <row r="18" spans="1:27" x14ac:dyDescent="0.25">
      <c r="A18" s="9" t="s">
        <v>4</v>
      </c>
      <c r="B18" s="40">
        <v>52.309936999999998</v>
      </c>
      <c r="C18" s="41">
        <v>1.9720453226700001E-2</v>
      </c>
      <c r="D18" s="41">
        <v>6.7308922524999995E-2</v>
      </c>
      <c r="E18" s="9" t="s">
        <v>4</v>
      </c>
      <c r="F18" s="42">
        <v>86410</v>
      </c>
      <c r="G18" s="49">
        <v>638180.21599578927</v>
      </c>
      <c r="H18" s="49">
        <v>748058.78400421073</v>
      </c>
      <c r="I18" s="49">
        <v>1472649</v>
      </c>
      <c r="J18" s="9" t="s">
        <v>4</v>
      </c>
      <c r="K18" s="82">
        <v>147.71563422332392</v>
      </c>
      <c r="L18" s="83">
        <v>141.19290907567611</v>
      </c>
      <c r="M18" s="83">
        <v>288.90854329900003</v>
      </c>
      <c r="O18" s="76"/>
      <c r="Q18" s="76"/>
      <c r="X18" s="9" t="s">
        <v>4</v>
      </c>
      <c r="Y18" s="48">
        <v>752</v>
      </c>
      <c r="Z18" s="48">
        <v>646</v>
      </c>
      <c r="AA18" s="47">
        <v>151572.26</v>
      </c>
    </row>
    <row r="19" spans="1:27" x14ac:dyDescent="0.25">
      <c r="A19" s="9" t="s">
        <v>5</v>
      </c>
      <c r="B19" s="40">
        <v>51.854570000000002</v>
      </c>
      <c r="C19" s="41">
        <v>2.0902999416999999E-2</v>
      </c>
      <c r="D19" s="41">
        <v>6.4215090053099999E-2</v>
      </c>
      <c r="E19" s="9" t="s">
        <v>5</v>
      </c>
      <c r="F19" s="42">
        <v>90208</v>
      </c>
      <c r="G19" s="49">
        <v>927984.88184148946</v>
      </c>
      <c r="H19" s="49">
        <v>767744.11815851054</v>
      </c>
      <c r="I19" s="49">
        <v>1785937</v>
      </c>
      <c r="J19" s="9" t="s">
        <v>5</v>
      </c>
      <c r="K19" s="82">
        <v>223.66893153558544</v>
      </c>
      <c r="L19" s="83">
        <v>145.12293730441453</v>
      </c>
      <c r="M19" s="83">
        <v>368.79186884000001</v>
      </c>
      <c r="Q19" s="76"/>
      <c r="X19" s="9" t="s">
        <v>5</v>
      </c>
      <c r="Y19" s="48">
        <v>758</v>
      </c>
      <c r="Z19" s="48">
        <v>651</v>
      </c>
      <c r="AA19" s="47">
        <v>157093.51</v>
      </c>
    </row>
    <row r="20" spans="1:27" x14ac:dyDescent="0.25">
      <c r="A20" s="9" t="s">
        <v>6</v>
      </c>
      <c r="B20" s="40">
        <v>51.322381999999998</v>
      </c>
      <c r="C20" s="41">
        <v>2.0336629924E-2</v>
      </c>
      <c r="D20" s="41">
        <v>6.33148333221E-2</v>
      </c>
      <c r="E20" s="9" t="s">
        <v>6</v>
      </c>
      <c r="F20" s="42">
        <v>102356</v>
      </c>
      <c r="G20" s="49">
        <v>1382043.3102205077</v>
      </c>
      <c r="H20" s="49">
        <v>670176.68977949233</v>
      </c>
      <c r="I20" s="49">
        <v>2154576</v>
      </c>
      <c r="J20" s="9" t="s">
        <v>6</v>
      </c>
      <c r="K20" s="82">
        <v>331.37042936868448</v>
      </c>
      <c r="L20" s="83">
        <v>123.18844783431554</v>
      </c>
      <c r="M20" s="83">
        <v>454.55887720300001</v>
      </c>
      <c r="Q20" s="76"/>
      <c r="X20" s="9" t="s">
        <v>6</v>
      </c>
      <c r="Y20" s="48">
        <v>765</v>
      </c>
      <c r="Z20" s="48">
        <v>659</v>
      </c>
      <c r="AA20" s="47">
        <v>167831.49</v>
      </c>
    </row>
    <row r="21" spans="1:27" x14ac:dyDescent="0.25">
      <c r="A21" s="9" t="s">
        <v>10</v>
      </c>
      <c r="B21" s="40">
        <v>51.030169999999998</v>
      </c>
      <c r="C21" s="41">
        <v>1.7286336113200001E-2</v>
      </c>
      <c r="D21" s="41">
        <v>6.084071512E-2</v>
      </c>
      <c r="E21" s="9" t="s">
        <v>10</v>
      </c>
      <c r="F21" s="42">
        <v>194551</v>
      </c>
      <c r="G21" s="49">
        <v>1304993.385698529</v>
      </c>
      <c r="H21" s="49">
        <v>598518.61430147104</v>
      </c>
      <c r="I21" s="49">
        <v>2098063</v>
      </c>
      <c r="J21" s="9" t="s">
        <v>10</v>
      </c>
      <c r="K21" s="82">
        <v>332.39665908364026</v>
      </c>
      <c r="L21" s="83">
        <v>111.03680464835972</v>
      </c>
      <c r="M21" s="83">
        <v>443.43346373199995</v>
      </c>
      <c r="Q21" s="76"/>
      <c r="X21" s="9" t="s">
        <v>10</v>
      </c>
      <c r="Y21" s="48">
        <v>761</v>
      </c>
      <c r="Z21" s="48">
        <v>655</v>
      </c>
      <c r="AA21" s="47">
        <v>170878.67</v>
      </c>
    </row>
    <row r="22" spans="1:27" x14ac:dyDescent="0.25">
      <c r="A22" s="9" t="s">
        <v>4</v>
      </c>
      <c r="B22" s="40">
        <v>50.929208000000003</v>
      </c>
      <c r="C22" s="41">
        <v>1.79428079079E-2</v>
      </c>
      <c r="D22" s="41">
        <v>5.7715915263400003E-2</v>
      </c>
      <c r="E22" s="9" t="s">
        <v>4</v>
      </c>
      <c r="F22" s="42">
        <v>263505</v>
      </c>
      <c r="G22" s="49">
        <v>1189199.343439809</v>
      </c>
      <c r="H22" s="49">
        <v>849346.65656019084</v>
      </c>
      <c r="I22" s="49">
        <v>2302051</v>
      </c>
      <c r="J22" s="9" t="s">
        <v>4</v>
      </c>
      <c r="K22" s="82">
        <v>315.68940041020409</v>
      </c>
      <c r="L22" s="83">
        <v>168.03102867379587</v>
      </c>
      <c r="M22" s="83">
        <v>483.72042908399999</v>
      </c>
      <c r="Q22" s="76"/>
      <c r="X22" s="9" t="s">
        <v>4</v>
      </c>
      <c r="Y22" s="48">
        <v>757</v>
      </c>
      <c r="Z22" s="48">
        <v>654</v>
      </c>
      <c r="AA22" s="47">
        <v>168693.99</v>
      </c>
    </row>
    <row r="23" spans="1:27" x14ac:dyDescent="0.25">
      <c r="A23" s="9" t="s">
        <v>5</v>
      </c>
      <c r="B23" s="40">
        <v>50.42306</v>
      </c>
      <c r="C23" s="41">
        <v>1.8096568480900001E-2</v>
      </c>
      <c r="D23" s="41">
        <v>5.4407099333200003E-2</v>
      </c>
      <c r="E23" s="9" t="s">
        <v>5</v>
      </c>
      <c r="F23" s="42">
        <v>319246</v>
      </c>
      <c r="G23" s="49">
        <v>1407124.13392838</v>
      </c>
      <c r="H23" s="49">
        <v>862272.86607162014</v>
      </c>
      <c r="I23" s="49">
        <v>2588643</v>
      </c>
      <c r="J23" s="9" t="s">
        <v>5</v>
      </c>
      <c r="K23" s="82">
        <v>381.02436658631626</v>
      </c>
      <c r="L23" s="83">
        <v>172.03453819668371</v>
      </c>
      <c r="M23" s="83">
        <v>553.058904783</v>
      </c>
      <c r="Q23" s="76"/>
      <c r="X23" s="9" t="s">
        <v>5</v>
      </c>
      <c r="Y23" s="48">
        <v>760</v>
      </c>
      <c r="Z23" s="48">
        <v>656</v>
      </c>
      <c r="AA23" s="47">
        <v>171998.35</v>
      </c>
    </row>
    <row r="24" spans="1:27" x14ac:dyDescent="0.25">
      <c r="A24" s="9" t="s">
        <v>6</v>
      </c>
      <c r="B24" s="40">
        <v>50.351666999999999</v>
      </c>
      <c r="C24" s="41">
        <v>1.7853858607299999E-2</v>
      </c>
      <c r="D24" s="41">
        <v>5.0134340469799997E-2</v>
      </c>
      <c r="E24" s="9" t="s">
        <v>6</v>
      </c>
      <c r="F24" s="42">
        <v>297475</v>
      </c>
      <c r="G24" s="49">
        <v>1638490.0512566136</v>
      </c>
      <c r="H24" s="49">
        <v>783643.94874338643</v>
      </c>
      <c r="I24" s="49">
        <v>2719609</v>
      </c>
      <c r="J24" s="9" t="s">
        <v>6</v>
      </c>
      <c r="K24" s="82">
        <v>422.534427930927</v>
      </c>
      <c r="L24" s="83">
        <v>159.03627546807306</v>
      </c>
      <c r="M24" s="83">
        <v>581.57070339900008</v>
      </c>
      <c r="Q24" s="76"/>
      <c r="X24" s="9" t="s">
        <v>6</v>
      </c>
      <c r="Y24" s="48">
        <v>759</v>
      </c>
      <c r="Z24" s="48">
        <v>655</v>
      </c>
      <c r="AA24" s="47">
        <v>174529.85</v>
      </c>
    </row>
    <row r="25" spans="1:27" x14ac:dyDescent="0.25">
      <c r="A25" s="9" t="s">
        <v>11</v>
      </c>
      <c r="B25" s="40">
        <v>49.681542999999998</v>
      </c>
      <c r="C25" s="41">
        <v>1.6189791646900001E-2</v>
      </c>
      <c r="D25" s="41">
        <v>4.6578992746399997E-2</v>
      </c>
      <c r="E25" s="9" t="s">
        <v>11</v>
      </c>
      <c r="F25" s="42">
        <v>294304</v>
      </c>
      <c r="G25" s="49">
        <v>1577717.327585618</v>
      </c>
      <c r="H25" s="49">
        <v>691157.67241438187</v>
      </c>
      <c r="I25" s="49">
        <v>2563179</v>
      </c>
      <c r="J25" s="9" t="s">
        <v>11</v>
      </c>
      <c r="K25" s="82">
        <v>398.73433064706865</v>
      </c>
      <c r="L25" s="83">
        <v>137.74461512593132</v>
      </c>
      <c r="M25" s="83">
        <v>536.47894577299996</v>
      </c>
      <c r="Q25" s="76"/>
      <c r="X25" s="9" t="s">
        <v>11</v>
      </c>
      <c r="Y25" s="48">
        <v>755</v>
      </c>
      <c r="Z25" s="48">
        <v>650</v>
      </c>
      <c r="AA25" s="47">
        <v>171759.52</v>
      </c>
    </row>
    <row r="26" spans="1:27" x14ac:dyDescent="0.25">
      <c r="A26" s="9" t="s">
        <v>4</v>
      </c>
      <c r="B26" s="40">
        <v>48.639775999999998</v>
      </c>
      <c r="C26" s="41">
        <v>1.42304111155E-2</v>
      </c>
      <c r="D26" s="41">
        <v>4.20738319618E-2</v>
      </c>
      <c r="E26" s="9" t="s">
        <v>4</v>
      </c>
      <c r="F26" s="42">
        <v>279935</v>
      </c>
      <c r="G26" s="49">
        <v>1608988.514327812</v>
      </c>
      <c r="H26" s="49">
        <v>1178144.485672188</v>
      </c>
      <c r="I26" s="49">
        <v>3067068</v>
      </c>
      <c r="J26" s="9" t="s">
        <v>4</v>
      </c>
      <c r="K26" s="82">
        <v>380.83408321943836</v>
      </c>
      <c r="L26" s="83">
        <v>238.82004319756169</v>
      </c>
      <c r="M26" s="83">
        <v>619.65412641700004</v>
      </c>
      <c r="X26" s="9" t="s">
        <v>4</v>
      </c>
      <c r="Y26" s="48">
        <v>748</v>
      </c>
      <c r="Z26" s="48">
        <v>640</v>
      </c>
      <c r="AA26" s="47">
        <v>161139.20000000001</v>
      </c>
    </row>
    <row r="27" spans="1:27" x14ac:dyDescent="0.25">
      <c r="A27" s="9" t="s">
        <v>5</v>
      </c>
      <c r="B27" s="40">
        <v>49.111151999999997</v>
      </c>
      <c r="C27" s="41">
        <v>1.5039321759600001E-2</v>
      </c>
      <c r="D27" s="41">
        <v>3.8828479941300002E-2</v>
      </c>
      <c r="E27" s="9" t="s">
        <v>5</v>
      </c>
      <c r="F27" s="42">
        <v>203531</v>
      </c>
      <c r="G27" s="49">
        <v>934395.65013359301</v>
      </c>
      <c r="H27" s="49">
        <v>1143574.349866407</v>
      </c>
      <c r="I27" s="49">
        <v>2281501</v>
      </c>
      <c r="J27" s="9" t="s">
        <v>5</v>
      </c>
      <c r="K27" s="82">
        <v>234.91810396003436</v>
      </c>
      <c r="L27" s="83">
        <v>245.34283619096564</v>
      </c>
      <c r="M27" s="83">
        <v>480.260940151</v>
      </c>
      <c r="X27" s="9" t="s">
        <v>5</v>
      </c>
      <c r="Y27" s="48">
        <v>745</v>
      </c>
      <c r="Z27" s="48">
        <v>641</v>
      </c>
      <c r="AA27" s="47">
        <v>177437.64</v>
      </c>
    </row>
    <row r="28" spans="1:27" x14ac:dyDescent="0.25">
      <c r="A28" s="9" t="s">
        <v>6</v>
      </c>
      <c r="B28" s="40">
        <v>49.813558</v>
      </c>
      <c r="C28" s="41">
        <v>1.6086761295500001E-2</v>
      </c>
      <c r="D28" s="41">
        <v>3.5739596040400001E-2</v>
      </c>
      <c r="E28" s="9" t="s">
        <v>6</v>
      </c>
      <c r="F28" s="42">
        <v>115139</v>
      </c>
      <c r="G28" s="49">
        <v>565974.39297935273</v>
      </c>
      <c r="H28" s="49">
        <v>863764.60702064727</v>
      </c>
      <c r="I28" s="49">
        <v>1544878</v>
      </c>
      <c r="J28" s="9" t="s">
        <v>6</v>
      </c>
      <c r="K28" s="82">
        <v>139.55737901510469</v>
      </c>
      <c r="L28" s="83">
        <v>184.63831334989533</v>
      </c>
      <c r="M28" s="83">
        <v>324.19569236500001</v>
      </c>
      <c r="X28" s="9" t="s">
        <v>6</v>
      </c>
      <c r="Y28" s="48">
        <v>742</v>
      </c>
      <c r="Z28" s="48">
        <v>640</v>
      </c>
      <c r="AA28" s="47">
        <v>163635.4</v>
      </c>
    </row>
    <row r="29" spans="1:27" x14ac:dyDescent="0.25">
      <c r="A29" s="9" t="s">
        <v>12</v>
      </c>
      <c r="B29" s="40">
        <v>50.110754</v>
      </c>
      <c r="C29" s="41">
        <v>1.4982370181700001E-2</v>
      </c>
      <c r="D29" s="41">
        <v>3.2854437799100002E-2</v>
      </c>
      <c r="E29" s="9" t="s">
        <v>12</v>
      </c>
      <c r="F29" s="42">
        <v>76928</v>
      </c>
      <c r="G29" s="49">
        <v>432235.78184602188</v>
      </c>
      <c r="H29" s="49">
        <v>643214.21815397812</v>
      </c>
      <c r="I29" s="49">
        <v>1152378</v>
      </c>
      <c r="J29" s="9" t="s">
        <v>12</v>
      </c>
      <c r="K29" s="82">
        <v>101.64270931612165</v>
      </c>
      <c r="L29" s="83">
        <v>137.89092378687835</v>
      </c>
      <c r="M29" s="83">
        <v>239.533633103</v>
      </c>
      <c r="X29" s="9" t="s">
        <v>12</v>
      </c>
      <c r="Y29" s="48">
        <v>738</v>
      </c>
      <c r="Z29" s="48">
        <v>638</v>
      </c>
      <c r="AA29" s="47">
        <v>159338.6</v>
      </c>
    </row>
    <row r="30" spans="1:27" x14ac:dyDescent="0.25">
      <c r="A30" s="9" t="s">
        <v>4</v>
      </c>
      <c r="B30" s="40">
        <v>49.814628999999996</v>
      </c>
      <c r="C30" s="41">
        <v>1.36817395692E-2</v>
      </c>
      <c r="D30" s="41">
        <v>2.9497382669699999E-2</v>
      </c>
      <c r="E30" s="9" t="s">
        <v>4</v>
      </c>
      <c r="F30" s="42">
        <v>54040</v>
      </c>
      <c r="G30" s="49">
        <v>479496.54468811257</v>
      </c>
      <c r="H30" s="49">
        <v>983513.45531188743</v>
      </c>
      <c r="I30" s="49">
        <v>1517050</v>
      </c>
      <c r="J30" s="9" t="s">
        <v>4</v>
      </c>
      <c r="K30" s="82">
        <v>108.75780674157846</v>
      </c>
      <c r="L30" s="83">
        <v>216.9859336354215</v>
      </c>
      <c r="M30" s="83">
        <v>325.74374037699999</v>
      </c>
      <c r="X30" s="9" t="s">
        <v>4</v>
      </c>
      <c r="Y30" s="48">
        <v>740</v>
      </c>
      <c r="Z30" s="48">
        <v>641</v>
      </c>
      <c r="AA30" s="47">
        <v>164330.41</v>
      </c>
    </row>
    <row r="31" spans="1:27" x14ac:dyDescent="0.25">
      <c r="A31" s="9" t="s">
        <v>5</v>
      </c>
      <c r="B31" s="40">
        <v>49.674418000000003</v>
      </c>
      <c r="C31" s="41">
        <v>1.44961506827E-2</v>
      </c>
      <c r="D31" s="41">
        <v>2.7227891945900001E-2</v>
      </c>
      <c r="E31" s="9" t="s">
        <v>5</v>
      </c>
      <c r="F31" s="42">
        <v>44132</v>
      </c>
      <c r="G31" s="49">
        <v>544974.63984017249</v>
      </c>
      <c r="H31" s="49">
        <v>1029424.3601598275</v>
      </c>
      <c r="I31" s="49">
        <v>1618531</v>
      </c>
      <c r="J31" s="9" t="s">
        <v>5</v>
      </c>
      <c r="K31" s="82">
        <v>127.56468308069466</v>
      </c>
      <c r="L31" s="83">
        <v>227.67346089430535</v>
      </c>
      <c r="M31" s="83">
        <v>355.23814397500001</v>
      </c>
      <c r="X31" s="9" t="s">
        <v>5</v>
      </c>
      <c r="Y31" s="48">
        <v>740</v>
      </c>
      <c r="Z31" s="48">
        <v>641</v>
      </c>
      <c r="AA31" s="47">
        <v>169648.16</v>
      </c>
    </row>
    <row r="32" spans="1:27" x14ac:dyDescent="0.25">
      <c r="A32" s="9" t="s">
        <v>6</v>
      </c>
      <c r="B32" s="40">
        <v>49.900891000000001</v>
      </c>
      <c r="C32" s="41">
        <v>1.19856912268E-2</v>
      </c>
      <c r="D32" s="41">
        <v>2.56965844851E-2</v>
      </c>
      <c r="E32" s="9" t="s">
        <v>6</v>
      </c>
      <c r="F32" s="42">
        <v>37397</v>
      </c>
      <c r="G32" s="49">
        <v>636333.19119968009</v>
      </c>
      <c r="H32" s="49">
        <v>893593.80880031991</v>
      </c>
      <c r="I32" s="49">
        <v>1567324</v>
      </c>
      <c r="J32" s="9" t="s">
        <v>6</v>
      </c>
      <c r="K32" s="82">
        <v>158.2747506359288</v>
      </c>
      <c r="L32" s="83">
        <v>196.53302013007124</v>
      </c>
      <c r="M32" s="83">
        <v>354.80777076600003</v>
      </c>
      <c r="X32" s="9" t="s">
        <v>6</v>
      </c>
      <c r="Y32" s="48">
        <v>740</v>
      </c>
      <c r="Z32" s="48">
        <v>639</v>
      </c>
      <c r="AA32" s="47">
        <v>174473.11</v>
      </c>
    </row>
    <row r="33" spans="1:27" x14ac:dyDescent="0.25">
      <c r="A33" s="9" t="s">
        <v>39</v>
      </c>
      <c r="B33" s="40">
        <v>49.810648999999998</v>
      </c>
      <c r="C33" s="41">
        <v>1.04608318763E-2</v>
      </c>
      <c r="D33" s="41">
        <v>2.3820135526499999E-2</v>
      </c>
      <c r="E33" s="9" t="s">
        <v>39</v>
      </c>
      <c r="F33" s="42">
        <v>31648</v>
      </c>
      <c r="G33" s="49">
        <v>891111.34918008046</v>
      </c>
      <c r="H33" s="49">
        <v>765525.65081991954</v>
      </c>
      <c r="I33" s="49">
        <v>1688285</v>
      </c>
      <c r="J33" s="9" t="s">
        <v>39</v>
      </c>
      <c r="K33" s="82">
        <v>238.4767612550188</v>
      </c>
      <c r="L33" s="83">
        <v>163.97618072998122</v>
      </c>
      <c r="M33" s="83">
        <v>402.45294198500005</v>
      </c>
      <c r="X33" s="9" t="s">
        <v>39</v>
      </c>
      <c r="Y33" s="48">
        <v>743</v>
      </c>
      <c r="Z33" s="48">
        <v>642</v>
      </c>
      <c r="AA33" s="47">
        <v>186758.16</v>
      </c>
    </row>
    <row r="34" spans="1:27" x14ac:dyDescent="0.25">
      <c r="A34" s="9" t="s">
        <v>4</v>
      </c>
      <c r="B34" s="40">
        <v>49.307046999999997</v>
      </c>
      <c r="C34" s="41">
        <v>1.25468321629E-2</v>
      </c>
      <c r="D34" s="41">
        <v>2.0964576655000001E-2</v>
      </c>
      <c r="E34" s="9" t="s">
        <v>4</v>
      </c>
      <c r="F34" s="42">
        <v>31562</v>
      </c>
      <c r="G34" s="49">
        <v>880860.44049791154</v>
      </c>
      <c r="H34" s="49">
        <v>1191585.5595020885</v>
      </c>
      <c r="I34" s="49">
        <v>2104008</v>
      </c>
      <c r="J34" s="9" t="s">
        <v>4</v>
      </c>
      <c r="K34" s="82">
        <v>230.70136854198719</v>
      </c>
      <c r="L34" s="83">
        <v>267.78322637301278</v>
      </c>
      <c r="M34" s="83">
        <v>498.484594915</v>
      </c>
      <c r="X34" s="9" t="s">
        <v>4</v>
      </c>
      <c r="Y34" s="48">
        <v>743</v>
      </c>
      <c r="Z34" s="48">
        <v>643</v>
      </c>
      <c r="AA34" s="47">
        <v>187471.47</v>
      </c>
    </row>
    <row r="35" spans="1:27" x14ac:dyDescent="0.25">
      <c r="A35" s="9" t="s">
        <v>5</v>
      </c>
      <c r="B35" s="40">
        <v>49.795087000000002</v>
      </c>
      <c r="C35" s="41">
        <v>1.30750824437E-2</v>
      </c>
      <c r="D35" s="41">
        <v>1.90833762227E-2</v>
      </c>
      <c r="E35" s="9" t="s">
        <v>5</v>
      </c>
      <c r="F35" s="42">
        <v>25826</v>
      </c>
      <c r="G35" s="49">
        <v>697409.9580524466</v>
      </c>
      <c r="H35" s="49">
        <v>1232843.0419475534</v>
      </c>
      <c r="I35" s="49">
        <v>1956079</v>
      </c>
      <c r="J35" s="9" t="s">
        <v>5</v>
      </c>
      <c r="K35" s="82">
        <v>173.19116941534344</v>
      </c>
      <c r="L35" s="83">
        <v>277.62207884765661</v>
      </c>
      <c r="M35" s="83">
        <v>450.81324826300005</v>
      </c>
      <c r="X35" s="9" t="s">
        <v>5</v>
      </c>
      <c r="Y35" s="48">
        <v>740</v>
      </c>
      <c r="Z35" s="48">
        <v>640</v>
      </c>
      <c r="AA35" s="47">
        <v>182940.15</v>
      </c>
    </row>
    <row r="36" spans="1:27" x14ac:dyDescent="0.25">
      <c r="A36" s="9" t="s">
        <v>6</v>
      </c>
      <c r="B36" s="40">
        <v>49.582890999999996</v>
      </c>
      <c r="C36" s="41">
        <v>1.19123119118E-2</v>
      </c>
      <c r="D36" s="41">
        <v>1.79395115438E-2</v>
      </c>
      <c r="E36" s="9" t="s">
        <v>6</v>
      </c>
      <c r="F36" s="42">
        <v>21074</v>
      </c>
      <c r="G36" s="49">
        <v>683304.38566318434</v>
      </c>
      <c r="H36" s="49">
        <v>987199.61433681566</v>
      </c>
      <c r="I36" s="49">
        <v>1691578</v>
      </c>
      <c r="J36" s="9" t="s">
        <v>6</v>
      </c>
      <c r="K36" s="82">
        <v>176.04142158698303</v>
      </c>
      <c r="L36" s="83">
        <v>222.50291135301697</v>
      </c>
      <c r="M36" s="83">
        <v>398.54433294</v>
      </c>
      <c r="X36" s="9" t="s">
        <v>6</v>
      </c>
      <c r="Y36" s="48">
        <v>739</v>
      </c>
      <c r="Z36" s="48">
        <v>639</v>
      </c>
      <c r="AA36" s="47">
        <v>185621.32</v>
      </c>
    </row>
    <row r="37" spans="1:27" x14ac:dyDescent="0.25">
      <c r="A37" s="9" t="s">
        <v>48</v>
      </c>
      <c r="B37" s="40">
        <v>50.050775999999999</v>
      </c>
      <c r="C37" s="41">
        <v>1.07287442023E-2</v>
      </c>
      <c r="D37" s="41">
        <v>1.6685188973E-2</v>
      </c>
      <c r="E37" s="9" t="s">
        <v>48</v>
      </c>
      <c r="F37" s="42">
        <v>19987</v>
      </c>
      <c r="G37" s="49">
        <v>685491.75000000012</v>
      </c>
      <c r="H37" s="49">
        <v>954471.24999999988</v>
      </c>
      <c r="I37" s="49">
        <v>1659950</v>
      </c>
      <c r="J37" s="9" t="s">
        <v>48</v>
      </c>
      <c r="K37" s="82">
        <v>172.13589622347001</v>
      </c>
      <c r="L37" s="83">
        <v>223.57880773853</v>
      </c>
      <c r="M37" s="83">
        <v>395.71470396200004</v>
      </c>
      <c r="X37" s="9" t="s">
        <v>48</v>
      </c>
      <c r="Y37" s="48">
        <v>738</v>
      </c>
      <c r="Z37" s="48">
        <v>637</v>
      </c>
      <c r="AA37" s="47">
        <v>187673.41</v>
      </c>
    </row>
    <row r="38" spans="1:27" x14ac:dyDescent="0.25">
      <c r="A38" s="9" t="s">
        <v>4</v>
      </c>
      <c r="B38" s="40">
        <v>49.642667000000003</v>
      </c>
      <c r="C38" s="41">
        <v>1.07008028619E-2</v>
      </c>
      <c r="D38" s="41">
        <v>1.4152966040400001E-2</v>
      </c>
      <c r="E38" s="9" t="s">
        <v>4</v>
      </c>
      <c r="F38" s="42">
        <v>18310</v>
      </c>
      <c r="G38" s="49">
        <v>930722.48</v>
      </c>
      <c r="H38" s="49">
        <v>1207859.52</v>
      </c>
      <c r="I38" s="49">
        <v>2156892</v>
      </c>
      <c r="J38" s="9" t="s">
        <v>4</v>
      </c>
      <c r="K38" s="82">
        <v>238.8726670113</v>
      </c>
      <c r="L38" s="83">
        <v>291.95548190270006</v>
      </c>
      <c r="M38" s="83">
        <v>530.82814891400005</v>
      </c>
      <c r="X38" s="9" t="s">
        <v>4</v>
      </c>
      <c r="Y38" s="48">
        <v>742</v>
      </c>
      <c r="Z38" s="48">
        <v>642</v>
      </c>
      <c r="AA38" s="47">
        <v>193766.8</v>
      </c>
    </row>
    <row r="39" spans="1:27" x14ac:dyDescent="0.25">
      <c r="A39" s="9" t="s">
        <v>5</v>
      </c>
      <c r="B39" s="40">
        <v>49.284993999999998</v>
      </c>
      <c r="C39" s="41">
        <v>1.2137826905099999E-2</v>
      </c>
      <c r="D39" s="41">
        <v>1.3519785590199999E-2</v>
      </c>
      <c r="E39" s="10" t="s">
        <v>31</v>
      </c>
      <c r="F39" s="42">
        <v>15597</v>
      </c>
      <c r="G39" s="49">
        <v>1147418</v>
      </c>
      <c r="H39" s="49">
        <v>1210485</v>
      </c>
      <c r="I39" s="49">
        <v>2373500</v>
      </c>
      <c r="J39" s="10" t="s">
        <v>31</v>
      </c>
      <c r="K39" s="82">
        <v>295.98001799999997</v>
      </c>
      <c r="L39" s="83">
        <v>295.98001799999997</v>
      </c>
      <c r="M39" s="83">
        <v>591.96003599999995</v>
      </c>
      <c r="X39" s="10" t="s">
        <v>31</v>
      </c>
      <c r="Y39" s="48">
        <v>745</v>
      </c>
      <c r="Z39" s="48">
        <v>643</v>
      </c>
      <c r="AA39" s="47">
        <v>199592.07</v>
      </c>
    </row>
    <row r="40" spans="1:27" x14ac:dyDescent="0.25">
      <c r="A40" s="9" t="s">
        <v>6</v>
      </c>
      <c r="B40" s="40">
        <v>49.547286999999997</v>
      </c>
      <c r="C40" s="41">
        <v>1.0885137550900001E-2</v>
      </c>
      <c r="D40" s="41">
        <v>1.28247198148E-2</v>
      </c>
      <c r="E40" s="10" t="s">
        <v>30</v>
      </c>
      <c r="F40" s="42">
        <v>13220</v>
      </c>
      <c r="G40" s="49">
        <v>1209966.0100000002</v>
      </c>
      <c r="H40" s="49">
        <v>1021191.9899999999</v>
      </c>
      <c r="I40" s="49">
        <v>2244378</v>
      </c>
      <c r="J40" s="10" t="s">
        <v>30</v>
      </c>
      <c r="K40" s="82">
        <v>306.037556</v>
      </c>
      <c r="L40" s="83">
        <v>250.394364</v>
      </c>
      <c r="M40" s="83">
        <v>556.43191999999999</v>
      </c>
      <c r="X40" s="10" t="s">
        <v>30</v>
      </c>
      <c r="Y40" s="48">
        <v>745</v>
      </c>
      <c r="Z40" s="48">
        <v>642</v>
      </c>
      <c r="AA40" s="47">
        <v>199910.63</v>
      </c>
    </row>
    <row r="41" spans="1:27" ht="13.95" customHeight="1" x14ac:dyDescent="0.25">
      <c r="A41" s="9" t="s">
        <v>51</v>
      </c>
      <c r="B41" s="40">
        <v>49.834916</v>
      </c>
      <c r="C41" s="41">
        <v>1.14847971217E-2</v>
      </c>
      <c r="D41" s="41">
        <v>1.2867578570400001E-2</v>
      </c>
      <c r="E41" s="9" t="s">
        <v>55</v>
      </c>
      <c r="F41" s="42">
        <v>13425</v>
      </c>
      <c r="G41" s="49">
        <v>658342.75000000012</v>
      </c>
      <c r="H41" s="49">
        <v>908862.24999999988</v>
      </c>
      <c r="I41" s="49">
        <v>1580630</v>
      </c>
      <c r="J41" s="9" t="s">
        <v>55</v>
      </c>
      <c r="K41" s="82">
        <v>153.05803562</v>
      </c>
      <c r="L41" s="83">
        <v>220.25424637999998</v>
      </c>
      <c r="M41" s="83">
        <v>373.31228199999998</v>
      </c>
      <c r="X41" s="9" t="s">
        <v>55</v>
      </c>
      <c r="Y41" s="48">
        <v>739</v>
      </c>
      <c r="Z41" s="48">
        <v>637</v>
      </c>
      <c r="AA41" s="47">
        <v>187494.11</v>
      </c>
    </row>
    <row r="42" spans="1:27" x14ac:dyDescent="0.25">
      <c r="A42" s="9" t="s">
        <v>4</v>
      </c>
      <c r="B42" s="40">
        <v>49.860793000000001</v>
      </c>
      <c r="C42" s="41">
        <v>1.16518854018E-2</v>
      </c>
      <c r="D42" s="41">
        <v>1.1342014705799999E-2</v>
      </c>
      <c r="E42" s="10" t="s">
        <v>32</v>
      </c>
      <c r="F42" s="42">
        <v>6784</v>
      </c>
      <c r="G42" s="49">
        <v>528195.5</v>
      </c>
      <c r="H42" s="49">
        <v>1410400.5</v>
      </c>
      <c r="I42" s="49">
        <v>1945380</v>
      </c>
      <c r="J42" s="10" t="s">
        <v>32</v>
      </c>
      <c r="K42" s="82">
        <v>103.93248149200001</v>
      </c>
      <c r="L42" s="83">
        <v>382.870710508</v>
      </c>
      <c r="M42" s="83">
        <v>486.80319200000002</v>
      </c>
      <c r="X42" s="10" t="s">
        <v>32</v>
      </c>
      <c r="Y42" s="48">
        <v>742</v>
      </c>
      <c r="Z42" s="48">
        <v>640</v>
      </c>
      <c r="AA42" s="47">
        <v>181670.91</v>
      </c>
    </row>
    <row r="43" spans="1:27" ht="13.95" customHeight="1" x14ac:dyDescent="0.25">
      <c r="E43" s="92" t="s">
        <v>107</v>
      </c>
      <c r="F43" s="92"/>
      <c r="G43" s="92"/>
      <c r="H43" s="92"/>
      <c r="I43" s="92"/>
      <c r="J43" s="95" t="s">
        <v>108</v>
      </c>
      <c r="K43" s="95"/>
      <c r="L43" s="95"/>
      <c r="M43" s="95"/>
      <c r="N43" s="6" t="str">
        <f>A47</f>
        <v>Data reported through June 2017. Source: Equifax Inc.</v>
      </c>
      <c r="X43" s="6" t="str">
        <f>A47</f>
        <v>Data reported through June 2017. Source: Equifax Inc.</v>
      </c>
    </row>
    <row r="44" spans="1:27" ht="13.95" customHeight="1" x14ac:dyDescent="0.25">
      <c r="B44" s="13"/>
      <c r="C44" s="13"/>
      <c r="D44" s="13"/>
      <c r="E44" s="92"/>
      <c r="F44" s="92"/>
      <c r="G44" s="92"/>
      <c r="H44" s="92"/>
      <c r="I44" s="92"/>
      <c r="J44" s="96"/>
      <c r="K44" s="96"/>
      <c r="L44" s="96"/>
      <c r="M44" s="96"/>
      <c r="N44" s="89" t="s">
        <v>68</v>
      </c>
      <c r="O44" s="90"/>
      <c r="P44" s="90"/>
      <c r="Q44" s="90"/>
      <c r="R44" s="90"/>
      <c r="S44" s="90"/>
      <c r="T44" s="90"/>
      <c r="U44" s="90"/>
      <c r="V44" s="90"/>
      <c r="W44" s="90"/>
      <c r="X44" s="89" t="s">
        <v>68</v>
      </c>
      <c r="Y44" s="90"/>
      <c r="Z44" s="90"/>
      <c r="AA44" s="90"/>
    </row>
    <row r="45" spans="1:27" ht="13.95" customHeight="1" x14ac:dyDescent="0.25">
      <c r="B45" s="13"/>
      <c r="C45" s="13"/>
      <c r="D45" s="13"/>
      <c r="E45" s="92"/>
      <c r="F45" s="92"/>
      <c r="G45" s="92"/>
      <c r="H45" s="92"/>
      <c r="I45" s="92"/>
      <c r="J45" s="97" t="s">
        <v>40</v>
      </c>
      <c r="K45" s="97"/>
      <c r="L45" s="97"/>
      <c r="M45" s="97"/>
      <c r="N45" s="90"/>
      <c r="O45" s="90"/>
      <c r="P45" s="90"/>
      <c r="Q45" s="90"/>
      <c r="R45" s="90"/>
      <c r="S45" s="90"/>
      <c r="T45" s="90"/>
      <c r="U45" s="90"/>
      <c r="V45" s="90"/>
      <c r="W45" s="90"/>
      <c r="X45" s="90"/>
      <c r="Y45" s="90"/>
      <c r="Z45" s="90"/>
      <c r="AA45" s="90"/>
    </row>
    <row r="46" spans="1:27" ht="13.95" customHeight="1" x14ac:dyDescent="0.25">
      <c r="E46" s="36" t="s">
        <v>40</v>
      </c>
      <c r="F46" s="23"/>
      <c r="G46" s="23"/>
      <c r="H46" s="23"/>
      <c r="I46" s="23"/>
      <c r="J46" s="97"/>
      <c r="K46" s="97"/>
      <c r="L46" s="97"/>
      <c r="M46" s="97"/>
      <c r="N46" s="93" t="s">
        <v>36</v>
      </c>
      <c r="O46" s="93"/>
      <c r="P46" s="93"/>
      <c r="Q46" s="93"/>
      <c r="R46" s="93"/>
      <c r="S46" s="93"/>
      <c r="T46" s="93"/>
      <c r="U46" s="93"/>
      <c r="V46" s="93"/>
      <c r="W46" s="93"/>
      <c r="X46" s="88" t="s">
        <v>36</v>
      </c>
      <c r="Y46" s="88"/>
      <c r="Z46" s="88"/>
      <c r="AA46" s="88"/>
    </row>
    <row r="47" spans="1:27" ht="13.95" customHeight="1" x14ac:dyDescent="0.25">
      <c r="A47" s="6" t="s">
        <v>106</v>
      </c>
      <c r="E47" s="94" t="s">
        <v>49</v>
      </c>
      <c r="F47" s="94"/>
      <c r="G47" s="94"/>
      <c r="H47" s="94"/>
      <c r="I47" s="94"/>
      <c r="J47" s="94" t="s">
        <v>49</v>
      </c>
      <c r="K47" s="94"/>
      <c r="L47" s="94"/>
      <c r="M47" s="94"/>
      <c r="N47" s="93"/>
      <c r="O47" s="93"/>
      <c r="P47" s="93"/>
      <c r="Q47" s="93"/>
      <c r="R47" s="93"/>
      <c r="S47" s="93"/>
      <c r="T47" s="93"/>
      <c r="U47" s="93"/>
      <c r="V47" s="93"/>
      <c r="W47" s="93"/>
      <c r="X47" s="88"/>
      <c r="Y47" s="88"/>
      <c r="Z47" s="88"/>
      <c r="AA47" s="88"/>
    </row>
    <row r="48" spans="1:27" ht="13.95" customHeight="1" x14ac:dyDescent="0.25">
      <c r="A48" s="21" t="s">
        <v>35</v>
      </c>
      <c r="E48" s="94"/>
      <c r="F48" s="94"/>
      <c r="G48" s="94"/>
      <c r="H48" s="94"/>
      <c r="I48" s="94"/>
      <c r="J48" s="94"/>
      <c r="K48" s="94"/>
      <c r="L48" s="94"/>
      <c r="M48" s="94"/>
      <c r="X48" s="45"/>
      <c r="Y48" s="45"/>
      <c r="Z48" s="45"/>
      <c r="AA48" s="45"/>
    </row>
    <row r="49" spans="3:27" x14ac:dyDescent="0.25">
      <c r="X49" s="46"/>
      <c r="Y49" s="46"/>
      <c r="Z49" s="46"/>
      <c r="AA49" s="46"/>
    </row>
    <row r="50" spans="3:27" ht="14.25" customHeight="1" x14ac:dyDescent="0.25">
      <c r="C50" s="91" t="s">
        <v>50</v>
      </c>
      <c r="D50" s="91"/>
      <c r="X50" s="45"/>
      <c r="Y50" s="46"/>
      <c r="Z50" s="46"/>
      <c r="AA50" s="46"/>
    </row>
    <row r="51" spans="3:27" x14ac:dyDescent="0.25">
      <c r="C51" s="91"/>
      <c r="D51" s="91"/>
      <c r="X51" s="46"/>
      <c r="Y51" s="46"/>
      <c r="Z51" s="46"/>
      <c r="AA51" s="46"/>
    </row>
    <row r="54" spans="3:27" ht="13.95" customHeight="1" x14ac:dyDescent="0.25"/>
    <row r="56" spans="3:27" ht="14.25" customHeight="1" x14ac:dyDescent="0.25"/>
    <row r="57" spans="3:27" x14ac:dyDescent="0.25">
      <c r="X57" s="44"/>
      <c r="Y57" s="44"/>
      <c r="Z57" s="44"/>
      <c r="AA57" s="44"/>
    </row>
    <row r="58" spans="3:27" ht="14.25" customHeight="1" x14ac:dyDescent="0.25"/>
    <row r="60" spans="3:27" ht="14.25" customHeight="1" x14ac:dyDescent="0.25"/>
  </sheetData>
  <mergeCells count="34">
    <mergeCell ref="Y2:AA2"/>
    <mergeCell ref="X3:X4"/>
    <mergeCell ref="Y3:Y4"/>
    <mergeCell ref="Z3:Z4"/>
    <mergeCell ref="AA3:AA4"/>
    <mergeCell ref="O3:W3"/>
    <mergeCell ref="N2:O2"/>
    <mergeCell ref="P2:U2"/>
    <mergeCell ref="N3:N4"/>
    <mergeCell ref="C3:C4"/>
    <mergeCell ref="K2:M2"/>
    <mergeCell ref="J3:J4"/>
    <mergeCell ref="K3:K4"/>
    <mergeCell ref="L3:L4"/>
    <mergeCell ref="M3:M4"/>
    <mergeCell ref="B3:B4"/>
    <mergeCell ref="A3:A4"/>
    <mergeCell ref="F2:I2"/>
    <mergeCell ref="D3:D4"/>
    <mergeCell ref="E3:E4"/>
    <mergeCell ref="F3:F4"/>
    <mergeCell ref="G3:G4"/>
    <mergeCell ref="H3:H4"/>
    <mergeCell ref="I3:I4"/>
    <mergeCell ref="X46:AA47"/>
    <mergeCell ref="X44:AA45"/>
    <mergeCell ref="C50:D51"/>
    <mergeCell ref="E43:I45"/>
    <mergeCell ref="N44:W45"/>
    <mergeCell ref="N46:W47"/>
    <mergeCell ref="E47:I48"/>
    <mergeCell ref="J47:M48"/>
    <mergeCell ref="J43:M44"/>
    <mergeCell ref="J45:M46"/>
  </mergeCells>
  <phoneticPr fontId="11" type="noConversion"/>
  <pageMargins left="0.7" right="0.7" top="0.75" bottom="0.75" header="0.3" footer="0.3"/>
  <pageSetup scale="96" fitToWidth="0" orientation="portrait" r:id="rId1"/>
  <headerFooter>
    <oddHeader>&amp;L&amp;G</oddHeader>
    <oddFooter>&amp;L&amp;"Calibri,Regular"&amp;K333D47&amp;G&amp;R© 2017 Equifax Inc. Atlanta, Georgia. All rights reserved.</oddFooter>
  </headerFooter>
  <colBreaks count="1" manualBreakCount="1">
    <brk id="13" max="1048575" man="1"/>
  </colBreaks>
  <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
  <sheetViews>
    <sheetView showGridLines="0" zoomScaleNormal="100" zoomScaleSheetLayoutView="80" workbookViewId="0">
      <selection activeCell="B5" sqref="B5"/>
    </sheetView>
  </sheetViews>
  <sheetFormatPr defaultColWidth="8.88671875" defaultRowHeight="13.8" x14ac:dyDescent="0.25"/>
  <cols>
    <col min="1" max="7" width="20.6640625" style="1" customWidth="1"/>
    <col min="8" max="8" width="22.6640625" style="1" customWidth="1"/>
    <col min="9" max="9" width="8.88671875" style="1" customWidth="1"/>
    <col min="10" max="10" width="8" style="1" customWidth="1"/>
    <col min="11" max="16" width="8.6640625" style="1" customWidth="1"/>
    <col min="17" max="17" width="9.88671875" style="1" customWidth="1"/>
    <col min="18" max="18" width="10.664062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5"/>
    <row r="2" spans="1:22" s="2" customFormat="1" ht="21" customHeight="1" x14ac:dyDescent="0.3">
      <c r="A2" s="7" t="s">
        <v>14</v>
      </c>
      <c r="B2" s="7" t="s">
        <v>21</v>
      </c>
      <c r="C2" s="7" t="s">
        <v>70</v>
      </c>
      <c r="D2" s="7" t="s">
        <v>70</v>
      </c>
      <c r="E2" s="71" t="s">
        <v>14</v>
      </c>
      <c r="F2" s="72" t="s">
        <v>43</v>
      </c>
      <c r="G2" s="79" t="s">
        <v>22</v>
      </c>
      <c r="H2" s="84"/>
      <c r="I2" s="107" t="s">
        <v>14</v>
      </c>
      <c r="J2" s="100"/>
      <c r="K2" s="100" t="s">
        <v>23</v>
      </c>
      <c r="L2" s="100"/>
      <c r="M2" s="100"/>
      <c r="N2" s="100"/>
      <c r="O2" s="100"/>
      <c r="P2" s="100"/>
      <c r="Q2" s="66"/>
      <c r="R2" s="68"/>
      <c r="S2" s="71" t="s">
        <v>14</v>
      </c>
      <c r="T2" s="100" t="s">
        <v>112</v>
      </c>
      <c r="U2" s="100"/>
      <c r="V2" s="101"/>
    </row>
    <row r="3" spans="1:22" s="5" customFormat="1" ht="55.2" customHeight="1" x14ac:dyDescent="0.25">
      <c r="A3" s="98" t="s">
        <v>13</v>
      </c>
      <c r="B3" s="98" t="s">
        <v>15</v>
      </c>
      <c r="C3" s="98" t="s">
        <v>16</v>
      </c>
      <c r="D3" s="98" t="s">
        <v>17</v>
      </c>
      <c r="E3" s="98" t="s">
        <v>13</v>
      </c>
      <c r="F3" s="98" t="s">
        <v>113</v>
      </c>
      <c r="G3" s="98" t="s">
        <v>111</v>
      </c>
      <c r="H3" s="85"/>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99"/>
      <c r="C4" s="99"/>
      <c r="D4" s="99"/>
      <c r="E4" s="99"/>
      <c r="F4" s="103"/>
      <c r="G4" s="103"/>
      <c r="H4" s="85"/>
      <c r="I4" s="99"/>
      <c r="J4" s="37" t="s">
        <v>57</v>
      </c>
      <c r="K4" s="37" t="s">
        <v>58</v>
      </c>
      <c r="L4" s="37" t="s">
        <v>59</v>
      </c>
      <c r="M4" s="37" t="s">
        <v>60</v>
      </c>
      <c r="N4" s="37" t="s">
        <v>61</v>
      </c>
      <c r="O4" s="37" t="s">
        <v>64</v>
      </c>
      <c r="P4" s="37" t="s">
        <v>65</v>
      </c>
      <c r="Q4" s="37" t="s">
        <v>75</v>
      </c>
      <c r="R4" s="37" t="s">
        <v>76</v>
      </c>
      <c r="S4" s="99"/>
      <c r="T4" s="99"/>
      <c r="U4" s="99"/>
      <c r="V4" s="99"/>
    </row>
    <row r="5" spans="1:22" ht="14.25" customHeight="1" x14ac:dyDescent="0.25">
      <c r="A5" s="8" t="s">
        <v>3</v>
      </c>
      <c r="B5" s="40">
        <v>17.415732999999999</v>
      </c>
      <c r="C5" s="41">
        <v>1.02232736708E-2</v>
      </c>
      <c r="D5" s="41">
        <v>1.5136613432599999E-2</v>
      </c>
      <c r="E5" s="8" t="s">
        <v>3</v>
      </c>
      <c r="F5" s="42">
        <v>555386</v>
      </c>
      <c r="G5" s="81">
        <v>56.999369535</v>
      </c>
      <c r="H5" s="85"/>
      <c r="I5" s="67">
        <v>2008</v>
      </c>
      <c r="J5" s="43">
        <v>3.06473324099759E-3</v>
      </c>
      <c r="K5" s="43">
        <v>7.1432558344810401E-3</v>
      </c>
      <c r="L5" s="43">
        <v>2.42050320816951E-2</v>
      </c>
      <c r="M5" s="43">
        <v>7.4515464506339099E-2</v>
      </c>
      <c r="N5" s="43">
        <v>0.107956234415098</v>
      </c>
      <c r="O5" s="43">
        <v>0.165596844142543</v>
      </c>
      <c r="P5" s="43">
        <v>0.20959867701138499</v>
      </c>
      <c r="Q5" s="43">
        <v>0.40503805279752603</v>
      </c>
      <c r="R5" s="43">
        <v>2.8817059699341998E-3</v>
      </c>
      <c r="S5" s="8" t="s">
        <v>3</v>
      </c>
      <c r="T5" s="48">
        <v>760</v>
      </c>
      <c r="U5" s="48">
        <v>653</v>
      </c>
      <c r="V5" s="47">
        <v>76539.69</v>
      </c>
    </row>
    <row r="6" spans="1:22" ht="14.25" customHeight="1" x14ac:dyDescent="0.25">
      <c r="A6" s="8" t="s">
        <v>4</v>
      </c>
      <c r="B6" s="40">
        <v>16.934953</v>
      </c>
      <c r="C6" s="41">
        <v>9.6551128238299994E-3</v>
      </c>
      <c r="D6" s="41">
        <v>1.7414502341200001E-2</v>
      </c>
      <c r="E6" s="8" t="s">
        <v>4</v>
      </c>
      <c r="F6" s="42">
        <v>569685</v>
      </c>
      <c r="G6" s="81">
        <v>59.506146485999999</v>
      </c>
      <c r="H6" s="85"/>
      <c r="I6" s="67">
        <v>2009</v>
      </c>
      <c r="J6" s="43">
        <v>2.4904632778748E-3</v>
      </c>
      <c r="K6" s="43">
        <v>4.4236602628918101E-3</v>
      </c>
      <c r="L6" s="43">
        <v>1.4621058920856699E-2</v>
      </c>
      <c r="M6" s="43">
        <v>4.4546833348653399E-2</v>
      </c>
      <c r="N6" s="43">
        <v>7.5311379722400998E-2</v>
      </c>
      <c r="O6" s="43">
        <v>0.134125953672213</v>
      </c>
      <c r="P6" s="43">
        <v>0.20603915801084699</v>
      </c>
      <c r="Q6" s="43">
        <v>0.51401783252137101</v>
      </c>
      <c r="R6" s="43">
        <v>4.4236602628918101E-3</v>
      </c>
      <c r="S6" s="8" t="s">
        <v>4</v>
      </c>
      <c r="T6" s="48">
        <v>770</v>
      </c>
      <c r="U6" s="48">
        <v>664</v>
      </c>
      <c r="V6" s="47">
        <v>79675.69</v>
      </c>
    </row>
    <row r="7" spans="1:22" ht="14.25" customHeight="1" x14ac:dyDescent="0.25">
      <c r="A7" s="9" t="s">
        <v>5</v>
      </c>
      <c r="B7" s="40">
        <v>16.755424000000001</v>
      </c>
      <c r="C7" s="41">
        <v>9.7963922446499992E-3</v>
      </c>
      <c r="D7" s="41">
        <v>1.8805504992899999E-2</v>
      </c>
      <c r="E7" s="9" t="s">
        <v>5</v>
      </c>
      <c r="F7" s="42">
        <v>400860</v>
      </c>
      <c r="G7" s="81">
        <v>39.821227656999994</v>
      </c>
      <c r="H7" s="85"/>
      <c r="I7" s="67">
        <v>2010</v>
      </c>
      <c r="J7" s="43">
        <v>3.5792526767255998E-3</v>
      </c>
      <c r="K7" s="43">
        <v>4.8636181307661498E-3</v>
      </c>
      <c r="L7" s="43">
        <v>1.4768274244808499E-2</v>
      </c>
      <c r="M7" s="43">
        <v>4.6715418556573803E-2</v>
      </c>
      <c r="N7" s="43">
        <v>7.9441667438057306E-2</v>
      </c>
      <c r="O7" s="43">
        <v>0.13986084112437899</v>
      </c>
      <c r="P7" s="43">
        <v>0.205949736184393</v>
      </c>
      <c r="Q7" s="43">
        <v>0.501396217100188</v>
      </c>
      <c r="R7" s="43">
        <v>3.42497454410812E-3</v>
      </c>
      <c r="S7" s="9" t="s">
        <v>5</v>
      </c>
      <c r="T7" s="48">
        <v>774</v>
      </c>
      <c r="U7" s="48">
        <v>665</v>
      </c>
      <c r="V7" s="47">
        <v>74644.72</v>
      </c>
    </row>
    <row r="8" spans="1:22" ht="14.25" customHeight="1" x14ac:dyDescent="0.25">
      <c r="A8" s="9" t="s">
        <v>6</v>
      </c>
      <c r="B8" s="40">
        <v>16.595670999999999</v>
      </c>
      <c r="C8" s="41">
        <v>1.19388739376E-2</v>
      </c>
      <c r="D8" s="41">
        <v>2.02647507773E-2</v>
      </c>
      <c r="E8" s="9" t="s">
        <v>6</v>
      </c>
      <c r="F8" s="42">
        <v>280381</v>
      </c>
      <c r="G8" s="81">
        <v>28.572893229999998</v>
      </c>
      <c r="H8" s="85"/>
      <c r="I8" s="67">
        <v>2011</v>
      </c>
      <c r="J8" s="43">
        <v>3.47622340016901E-3</v>
      </c>
      <c r="K8" s="43">
        <v>4.6439271721594802E-3</v>
      </c>
      <c r="L8" s="43">
        <v>1.40354920488592E-2</v>
      </c>
      <c r="M8" s="43">
        <v>4.4749174156871803E-2</v>
      </c>
      <c r="N8" s="43">
        <v>7.8631789198740101E-2</v>
      </c>
      <c r="O8" s="43">
        <v>0.136813397864331</v>
      </c>
      <c r="P8" s="43">
        <v>0.20207421064761499</v>
      </c>
      <c r="Q8" s="43">
        <v>0.51251824537143698</v>
      </c>
      <c r="R8" s="43">
        <v>3.0575401398171601E-3</v>
      </c>
      <c r="S8" s="9" t="s">
        <v>6</v>
      </c>
      <c r="T8" s="48">
        <v>778</v>
      </c>
      <c r="U8" s="48">
        <v>668</v>
      </c>
      <c r="V8" s="47">
        <v>76439.17</v>
      </c>
    </row>
    <row r="9" spans="1:22" ht="14.25" customHeight="1" x14ac:dyDescent="0.25">
      <c r="A9" s="9" t="s">
        <v>7</v>
      </c>
      <c r="B9" s="40">
        <v>16.308205000000001</v>
      </c>
      <c r="C9" s="41">
        <v>1.1308428281299999E-2</v>
      </c>
      <c r="D9" s="41">
        <v>2.6192507686999999E-2</v>
      </c>
      <c r="E9" s="9" t="s">
        <v>7</v>
      </c>
      <c r="F9" s="42">
        <v>255954</v>
      </c>
      <c r="G9" s="81">
        <v>24.179189273000002</v>
      </c>
      <c r="H9" s="85"/>
      <c r="I9" s="67">
        <v>2012</v>
      </c>
      <c r="J9" s="43">
        <v>3.23921166714669E-3</v>
      </c>
      <c r="K9" s="43">
        <v>4.5857661708104402E-3</v>
      </c>
      <c r="L9" s="43">
        <v>1.4075234992463E-2</v>
      </c>
      <c r="M9" s="43">
        <v>4.4892630980478701E-2</v>
      </c>
      <c r="N9" s="43">
        <v>7.6345899928557795E-2</v>
      </c>
      <c r="O9" s="43">
        <v>0.130256705654407</v>
      </c>
      <c r="P9" s="43">
        <v>0.19633512749252799</v>
      </c>
      <c r="Q9" s="43">
        <v>0.52717234775518096</v>
      </c>
      <c r="R9" s="43">
        <v>3.0970753584266299E-3</v>
      </c>
      <c r="S9" s="9" t="s">
        <v>7</v>
      </c>
      <c r="T9" s="48">
        <v>781</v>
      </c>
      <c r="U9" s="48">
        <v>678</v>
      </c>
      <c r="V9" s="47">
        <v>75033.009999999995</v>
      </c>
    </row>
    <row r="10" spans="1:22" ht="14.25" customHeight="1" x14ac:dyDescent="0.25">
      <c r="A10" s="9" t="s">
        <v>4</v>
      </c>
      <c r="B10" s="40">
        <v>16.026776000000002</v>
      </c>
      <c r="C10" s="41">
        <v>1.02147286837E-2</v>
      </c>
      <c r="D10" s="41">
        <v>2.8064715364200001E-2</v>
      </c>
      <c r="E10" s="9" t="s">
        <v>4</v>
      </c>
      <c r="F10" s="42">
        <v>274092</v>
      </c>
      <c r="G10" s="81">
        <v>23.490966045</v>
      </c>
      <c r="H10" s="85"/>
      <c r="I10" s="67">
        <v>2013</v>
      </c>
      <c r="J10" s="43">
        <v>2.2721764420746502E-3</v>
      </c>
      <c r="K10" s="43">
        <v>4.3289168955674001E-3</v>
      </c>
      <c r="L10" s="43">
        <v>1.4619351537674401E-2</v>
      </c>
      <c r="M10" s="43">
        <v>4.7193946248720801E-2</v>
      </c>
      <c r="N10" s="43">
        <v>7.9378063230462606E-2</v>
      </c>
      <c r="O10" s="43">
        <v>0.135108660526741</v>
      </c>
      <c r="P10" s="43">
        <v>0.201742338557656</v>
      </c>
      <c r="Q10" s="43">
        <v>0.51237073840685099</v>
      </c>
      <c r="R10" s="43">
        <v>2.98580815425217E-3</v>
      </c>
      <c r="S10" s="9" t="s">
        <v>4</v>
      </c>
      <c r="T10" s="48">
        <v>784</v>
      </c>
      <c r="U10" s="48">
        <v>681</v>
      </c>
      <c r="V10" s="47">
        <v>70211.740000000005</v>
      </c>
    </row>
    <row r="11" spans="1:22" ht="14.25" customHeight="1" x14ac:dyDescent="0.25">
      <c r="A11" s="9" t="s">
        <v>5</v>
      </c>
      <c r="B11" s="40">
        <v>15.740624</v>
      </c>
      <c r="C11" s="41">
        <v>1.06026995329E-2</v>
      </c>
      <c r="D11" s="41">
        <v>2.8307817434400001E-2</v>
      </c>
      <c r="E11" s="9" t="s">
        <v>5</v>
      </c>
      <c r="F11" s="42">
        <v>250277</v>
      </c>
      <c r="G11" s="81">
        <v>20.407590627000001</v>
      </c>
      <c r="H11" s="85"/>
      <c r="I11" s="67">
        <v>2014</v>
      </c>
      <c r="J11" s="43">
        <v>2.2518015905961899E-3</v>
      </c>
      <c r="K11" s="43">
        <v>5.02324970209919E-3</v>
      </c>
      <c r="L11" s="43">
        <v>1.8814787825936301E-2</v>
      </c>
      <c r="M11" s="43">
        <v>5.9305405817054603E-2</v>
      </c>
      <c r="N11" s="43">
        <v>9.1580233124180593E-2</v>
      </c>
      <c r="O11" s="43">
        <v>0.14202178334323801</v>
      </c>
      <c r="P11" s="43">
        <v>0.19793156792885</v>
      </c>
      <c r="Q11" s="43">
        <v>0.480437100372413</v>
      </c>
      <c r="R11" s="43">
        <v>2.63407029563109E-3</v>
      </c>
      <c r="S11" s="9" t="s">
        <v>5</v>
      </c>
      <c r="T11" s="48">
        <v>781</v>
      </c>
      <c r="U11" s="48">
        <v>678</v>
      </c>
      <c r="V11" s="47">
        <v>63983.839999999997</v>
      </c>
    </row>
    <row r="12" spans="1:22" ht="14.25" customHeight="1" x14ac:dyDescent="0.25">
      <c r="A12" s="9" t="s">
        <v>6</v>
      </c>
      <c r="B12" s="40">
        <v>15.577878999999999</v>
      </c>
      <c r="C12" s="41">
        <v>9.8168440038899994E-3</v>
      </c>
      <c r="D12" s="41">
        <v>2.86523661428E-2</v>
      </c>
      <c r="E12" s="9" t="s">
        <v>6</v>
      </c>
      <c r="F12" s="42">
        <v>196147</v>
      </c>
      <c r="G12" s="81">
        <v>16.477102189</v>
      </c>
      <c r="H12" s="85"/>
      <c r="I12" s="67">
        <v>2015</v>
      </c>
      <c r="J12" s="43">
        <v>3.4033141377347201E-3</v>
      </c>
      <c r="K12" s="43">
        <v>5.1238645123259903E-3</v>
      </c>
      <c r="L12" s="43">
        <v>1.7497720207775999E-2</v>
      </c>
      <c r="M12" s="43">
        <v>5.4979519656595303E-2</v>
      </c>
      <c r="N12" s="43">
        <v>8.8609603845165599E-2</v>
      </c>
      <c r="O12" s="43">
        <v>0.139231067648111</v>
      </c>
      <c r="P12" s="43">
        <v>0.199795448476696</v>
      </c>
      <c r="Q12" s="43">
        <v>0.48876226175541498</v>
      </c>
      <c r="R12" s="43">
        <v>2.5971997601809699E-3</v>
      </c>
      <c r="S12" s="9" t="s">
        <v>6</v>
      </c>
      <c r="T12" s="48">
        <v>778</v>
      </c>
      <c r="U12" s="48">
        <v>674</v>
      </c>
      <c r="V12" s="47">
        <v>63730.42</v>
      </c>
    </row>
    <row r="13" spans="1:22" ht="14.25" customHeight="1" x14ac:dyDescent="0.25">
      <c r="A13" s="9" t="s">
        <v>8</v>
      </c>
      <c r="B13" s="40">
        <v>15.267707</v>
      </c>
      <c r="C13" s="41">
        <v>9.3923201778299999E-3</v>
      </c>
      <c r="D13" s="41">
        <v>2.8079817237199999E-2</v>
      </c>
      <c r="E13" s="9" t="s">
        <v>8</v>
      </c>
      <c r="F13" s="42">
        <v>181592</v>
      </c>
      <c r="G13" s="81">
        <v>15.653674888999998</v>
      </c>
      <c r="H13" s="85"/>
      <c r="I13" s="67">
        <v>2016</v>
      </c>
      <c r="J13" s="43">
        <v>2.9893527094426598E-3</v>
      </c>
      <c r="K13" s="43">
        <v>5.15389925972508E-3</v>
      </c>
      <c r="L13" s="43">
        <v>1.8170798672107701E-2</v>
      </c>
      <c r="M13" s="43">
        <v>5.6852384760680899E-2</v>
      </c>
      <c r="N13" s="43">
        <v>9.1710698100439497E-2</v>
      </c>
      <c r="O13" s="43">
        <v>0.141903114896409</v>
      </c>
      <c r="P13" s="43">
        <v>0.199685115438685</v>
      </c>
      <c r="Q13" s="43">
        <v>0.480663763895819</v>
      </c>
      <c r="R13" s="43">
        <v>2.8708722666903599E-3</v>
      </c>
      <c r="S13" s="9" t="s">
        <v>8</v>
      </c>
      <c r="T13" s="48">
        <v>779</v>
      </c>
      <c r="U13" s="48">
        <v>674</v>
      </c>
      <c r="V13" s="47">
        <v>61752.71</v>
      </c>
    </row>
    <row r="14" spans="1:22" ht="14.25" customHeight="1" x14ac:dyDescent="0.25">
      <c r="A14" s="9" t="s">
        <v>4</v>
      </c>
      <c r="B14" s="40">
        <v>15.281943999999999</v>
      </c>
      <c r="C14" s="41">
        <v>8.5922616836600005E-3</v>
      </c>
      <c r="D14" s="41">
        <v>2.7239633052100001E-2</v>
      </c>
      <c r="E14" s="9" t="s">
        <v>4</v>
      </c>
      <c r="F14" s="42">
        <v>236001</v>
      </c>
      <c r="G14" s="81">
        <v>20.170162636000001</v>
      </c>
      <c r="H14" s="85"/>
      <c r="I14" s="67" t="s">
        <v>63</v>
      </c>
      <c r="J14" s="43">
        <v>2.65795574480889E-3</v>
      </c>
      <c r="K14" s="43">
        <v>5.0378063430768904E-3</v>
      </c>
      <c r="L14" s="43">
        <v>1.8876956709058701E-2</v>
      </c>
      <c r="M14" s="43">
        <v>5.9614801576537001E-2</v>
      </c>
      <c r="N14" s="43">
        <v>9.3953948523193304E-2</v>
      </c>
      <c r="O14" s="43">
        <v>0.14432973240358099</v>
      </c>
      <c r="P14" s="43">
        <v>0.198904448086659</v>
      </c>
      <c r="Q14" s="43">
        <v>0.474800710307899</v>
      </c>
      <c r="R14" s="43">
        <v>1.8236403051862099E-3</v>
      </c>
      <c r="S14" s="9" t="s">
        <v>4</v>
      </c>
      <c r="T14" s="48">
        <v>781</v>
      </c>
      <c r="U14" s="48">
        <v>678</v>
      </c>
      <c r="V14" s="47">
        <v>62284.91</v>
      </c>
    </row>
    <row r="15" spans="1:22" ht="14.25" customHeight="1" x14ac:dyDescent="0.25">
      <c r="A15" s="9" t="s">
        <v>5</v>
      </c>
      <c r="B15" s="40">
        <v>15.104224</v>
      </c>
      <c r="C15" s="41">
        <v>9.3549656250400005E-3</v>
      </c>
      <c r="D15" s="41">
        <v>2.6399126767E-2</v>
      </c>
      <c r="E15" s="9" t="s">
        <v>5</v>
      </c>
      <c r="F15" s="42">
        <v>228397</v>
      </c>
      <c r="G15" s="81">
        <v>18.829227074000002</v>
      </c>
      <c r="H15" s="85"/>
      <c r="S15" s="9" t="s">
        <v>5</v>
      </c>
      <c r="T15" s="48">
        <v>781</v>
      </c>
      <c r="U15" s="48">
        <v>678</v>
      </c>
      <c r="V15" s="47">
        <v>61637.84</v>
      </c>
    </row>
    <row r="16" spans="1:22" ht="14.25" customHeight="1" x14ac:dyDescent="0.25">
      <c r="A16" s="9" t="s">
        <v>6</v>
      </c>
      <c r="B16" s="40">
        <v>14.832587</v>
      </c>
      <c r="C16" s="41">
        <v>8.8955563670399997E-3</v>
      </c>
      <c r="D16" s="41">
        <v>2.6926280353300001E-2</v>
      </c>
      <c r="E16" s="9" t="s">
        <v>6</v>
      </c>
      <c r="F16" s="42">
        <v>217750</v>
      </c>
      <c r="G16" s="81">
        <v>18.745382967000001</v>
      </c>
      <c r="H16" s="85"/>
      <c r="S16" s="9" t="s">
        <v>6</v>
      </c>
      <c r="T16" s="48">
        <v>781</v>
      </c>
      <c r="U16" s="48">
        <v>679</v>
      </c>
      <c r="V16" s="47">
        <v>62231.47</v>
      </c>
    </row>
    <row r="17" spans="1:22" ht="14.25" customHeight="1" x14ac:dyDescent="0.25">
      <c r="A17" s="9" t="s">
        <v>9</v>
      </c>
      <c r="B17" s="40">
        <v>14.633504</v>
      </c>
      <c r="C17" s="41">
        <v>8.6807634784499994E-3</v>
      </c>
      <c r="D17" s="41">
        <v>2.6019179445199998E-2</v>
      </c>
      <c r="E17" s="9" t="s">
        <v>9</v>
      </c>
      <c r="F17" s="42">
        <v>186472</v>
      </c>
      <c r="G17" s="81">
        <v>16.652322352000002</v>
      </c>
      <c r="H17" s="85"/>
      <c r="J17" s="76"/>
      <c r="S17" s="9" t="s">
        <v>9</v>
      </c>
      <c r="T17" s="48">
        <v>781</v>
      </c>
      <c r="U17" s="48">
        <v>677</v>
      </c>
      <c r="V17" s="47">
        <v>63795.98</v>
      </c>
    </row>
    <row r="18" spans="1:22" ht="14.25" customHeight="1" x14ac:dyDescent="0.25">
      <c r="A18" s="9" t="s">
        <v>4</v>
      </c>
      <c r="B18" s="40">
        <v>14.566456000000001</v>
      </c>
      <c r="C18" s="41">
        <v>8.5816842303399997E-3</v>
      </c>
      <c r="D18" s="41">
        <v>2.5022979076600001E-2</v>
      </c>
      <c r="E18" s="9" t="s">
        <v>4</v>
      </c>
      <c r="F18" s="42">
        <v>222436</v>
      </c>
      <c r="G18" s="81">
        <v>19.527615697999998</v>
      </c>
      <c r="H18" s="85"/>
      <c r="J18" s="76"/>
      <c r="S18" s="9" t="s">
        <v>4</v>
      </c>
      <c r="T18" s="48">
        <v>783</v>
      </c>
      <c r="U18" s="48">
        <v>679</v>
      </c>
      <c r="V18" s="47">
        <v>61768.74</v>
      </c>
    </row>
    <row r="19" spans="1:22" ht="14.25" customHeight="1" x14ac:dyDescent="0.25">
      <c r="A19" s="9" t="s">
        <v>5</v>
      </c>
      <c r="B19" s="40">
        <v>14.701736</v>
      </c>
      <c r="C19" s="41">
        <v>8.6062784773000001E-3</v>
      </c>
      <c r="D19" s="41">
        <v>2.50448573035E-2</v>
      </c>
      <c r="E19" s="9" t="s">
        <v>5</v>
      </c>
      <c r="F19" s="42">
        <v>212352</v>
      </c>
      <c r="G19" s="81">
        <v>18.358048397000001</v>
      </c>
      <c r="H19" s="85"/>
      <c r="S19" s="9" t="s">
        <v>5</v>
      </c>
      <c r="T19" s="48">
        <v>781</v>
      </c>
      <c r="U19" s="48">
        <v>676</v>
      </c>
      <c r="V19" s="47">
        <v>59482.15</v>
      </c>
    </row>
    <row r="20" spans="1:22" ht="14.25" customHeight="1" x14ac:dyDescent="0.25">
      <c r="A20" s="9" t="s">
        <v>6</v>
      </c>
      <c r="B20" s="40">
        <v>14.536379999999999</v>
      </c>
      <c r="C20" s="41">
        <v>8.1832654602199996E-3</v>
      </c>
      <c r="D20" s="41">
        <v>2.5166289979799999E-2</v>
      </c>
      <c r="E20" s="9" t="s">
        <v>6</v>
      </c>
      <c r="F20" s="42">
        <v>202683</v>
      </c>
      <c r="G20" s="81">
        <v>18.104647215</v>
      </c>
      <c r="H20" s="85"/>
      <c r="S20" s="9" t="s">
        <v>6</v>
      </c>
      <c r="T20" s="48">
        <v>782</v>
      </c>
      <c r="U20" s="48">
        <v>677</v>
      </c>
      <c r="V20" s="47">
        <v>64905.17</v>
      </c>
    </row>
    <row r="21" spans="1:22" ht="14.25" customHeight="1" x14ac:dyDescent="0.25">
      <c r="A21" s="9" t="s">
        <v>10</v>
      </c>
      <c r="B21" s="40">
        <v>14.365406</v>
      </c>
      <c r="C21" s="41">
        <v>7.7472520904600002E-3</v>
      </c>
      <c r="D21" s="41">
        <v>2.4564232816500001E-2</v>
      </c>
      <c r="E21" s="9" t="s">
        <v>10</v>
      </c>
      <c r="F21" s="42">
        <v>192372</v>
      </c>
      <c r="G21" s="81">
        <v>18.005191222000004</v>
      </c>
      <c r="H21" s="85"/>
      <c r="S21" s="9" t="s">
        <v>10</v>
      </c>
      <c r="T21" s="48">
        <v>783</v>
      </c>
      <c r="U21" s="48">
        <v>677</v>
      </c>
      <c r="V21" s="47">
        <v>66329.08</v>
      </c>
    </row>
    <row r="22" spans="1:22" ht="14.25" customHeight="1" x14ac:dyDescent="0.25">
      <c r="A22" s="9" t="s">
        <v>4</v>
      </c>
      <c r="B22" s="40">
        <v>12.988448</v>
      </c>
      <c r="C22" s="41">
        <v>7.8636119094200006E-3</v>
      </c>
      <c r="D22" s="41">
        <v>2.3564055640500001E-2</v>
      </c>
      <c r="E22" s="9" t="s">
        <v>4</v>
      </c>
      <c r="F22" s="42">
        <v>233817</v>
      </c>
      <c r="G22" s="81">
        <v>21.032031230999998</v>
      </c>
      <c r="H22" s="85"/>
      <c r="S22" s="9" t="s">
        <v>4</v>
      </c>
      <c r="T22" s="48">
        <v>783</v>
      </c>
      <c r="U22" s="48">
        <v>678</v>
      </c>
      <c r="V22" s="47">
        <v>65063.92</v>
      </c>
    </row>
    <row r="23" spans="1:22" ht="14.25" customHeight="1" x14ac:dyDescent="0.25">
      <c r="A23" s="9" t="s">
        <v>5</v>
      </c>
      <c r="B23" s="40">
        <v>12.786365</v>
      </c>
      <c r="C23" s="41">
        <v>7.5339286045400002E-3</v>
      </c>
      <c r="D23" s="41">
        <v>2.2287048126800001E-2</v>
      </c>
      <c r="E23" s="9" t="s">
        <v>5</v>
      </c>
      <c r="F23" s="42">
        <v>231662</v>
      </c>
      <c r="G23" s="81">
        <v>20.894742144000002</v>
      </c>
      <c r="H23" s="85"/>
      <c r="S23" s="9" t="s">
        <v>5</v>
      </c>
      <c r="T23" s="48">
        <v>782</v>
      </c>
      <c r="U23" s="48">
        <v>676</v>
      </c>
      <c r="V23" s="47">
        <v>64470.01</v>
      </c>
    </row>
    <row r="24" spans="1:22" ht="14.25" customHeight="1" x14ac:dyDescent="0.25">
      <c r="A24" s="9" t="s">
        <v>6</v>
      </c>
      <c r="B24" s="40">
        <v>12.836262</v>
      </c>
      <c r="C24" s="41">
        <v>7.33681697153E-3</v>
      </c>
      <c r="D24" s="41">
        <v>1.9708271646499999E-2</v>
      </c>
      <c r="E24" s="9" t="s">
        <v>6</v>
      </c>
      <c r="F24" s="42">
        <v>214172</v>
      </c>
      <c r="G24" s="81">
        <v>20.071308204999998</v>
      </c>
      <c r="H24" s="85"/>
      <c r="S24" s="9" t="s">
        <v>6</v>
      </c>
      <c r="T24" s="48">
        <v>781</v>
      </c>
      <c r="U24" s="48">
        <v>674</v>
      </c>
      <c r="V24" s="47">
        <v>65931.710000000006</v>
      </c>
    </row>
    <row r="25" spans="1:22" ht="14.25" customHeight="1" x14ac:dyDescent="0.25">
      <c r="A25" s="9" t="s">
        <v>11</v>
      </c>
      <c r="B25" s="40">
        <v>12.691642999999999</v>
      </c>
      <c r="C25" s="41">
        <v>6.9176086816199996E-3</v>
      </c>
      <c r="D25" s="41">
        <v>1.9236704345100001E-2</v>
      </c>
      <c r="E25" s="9" t="s">
        <v>11</v>
      </c>
      <c r="F25" s="42">
        <v>209830</v>
      </c>
      <c r="G25" s="81">
        <v>20.414040412000002</v>
      </c>
      <c r="H25" s="85"/>
      <c r="S25" s="9" t="s">
        <v>11</v>
      </c>
      <c r="T25" s="48">
        <v>781</v>
      </c>
      <c r="U25" s="48">
        <v>676</v>
      </c>
      <c r="V25" s="47">
        <v>69980.490000000005</v>
      </c>
    </row>
    <row r="26" spans="1:22" ht="14.25" customHeight="1" x14ac:dyDescent="0.25">
      <c r="A26" s="9" t="s">
        <v>4</v>
      </c>
      <c r="B26" s="40">
        <v>12.030688</v>
      </c>
      <c r="C26" s="41">
        <v>6.4519392957100002E-3</v>
      </c>
      <c r="D26" s="41">
        <v>1.8078051328799999E-2</v>
      </c>
      <c r="E26" s="9" t="s">
        <v>4</v>
      </c>
      <c r="F26" s="42">
        <v>271713</v>
      </c>
      <c r="G26" s="81">
        <v>25.679930532</v>
      </c>
      <c r="H26" s="85"/>
      <c r="S26" s="9" t="s">
        <v>4</v>
      </c>
      <c r="T26" s="48">
        <v>781</v>
      </c>
      <c r="U26" s="48">
        <v>676</v>
      </c>
      <c r="V26" s="47">
        <v>66728.34</v>
      </c>
    </row>
    <row r="27" spans="1:22" ht="14.25" customHeight="1" x14ac:dyDescent="0.25">
      <c r="A27" s="9" t="s">
        <v>5</v>
      </c>
      <c r="B27" s="40">
        <v>11.937863999999999</v>
      </c>
      <c r="C27" s="41">
        <v>6.4329104888500004E-3</v>
      </c>
      <c r="D27" s="41">
        <v>1.7999329037300001E-2</v>
      </c>
      <c r="E27" s="9" t="s">
        <v>5</v>
      </c>
      <c r="F27" s="42">
        <v>296154</v>
      </c>
      <c r="G27" s="81">
        <v>27.361264781999999</v>
      </c>
      <c r="H27" s="85"/>
      <c r="S27" s="9" t="s">
        <v>5</v>
      </c>
      <c r="T27" s="48">
        <v>776</v>
      </c>
      <c r="U27" s="48">
        <v>670</v>
      </c>
      <c r="V27" s="47">
        <v>62737.59</v>
      </c>
    </row>
    <row r="28" spans="1:22" ht="14.25" customHeight="1" x14ac:dyDescent="0.25">
      <c r="A28" s="9" t="s">
        <v>6</v>
      </c>
      <c r="B28" s="40">
        <v>11.800922999999999</v>
      </c>
      <c r="C28" s="41">
        <v>6.2121514286800003E-3</v>
      </c>
      <c r="D28" s="41">
        <v>1.7631188317000002E-2</v>
      </c>
      <c r="E28" s="9" t="s">
        <v>6</v>
      </c>
      <c r="F28" s="42">
        <v>272689</v>
      </c>
      <c r="G28" s="81">
        <v>26.479410927</v>
      </c>
      <c r="H28" s="85"/>
      <c r="S28" s="9" t="s">
        <v>6</v>
      </c>
      <c r="T28" s="48">
        <v>774</v>
      </c>
      <c r="U28" s="48">
        <v>665</v>
      </c>
      <c r="V28" s="47">
        <v>64158.71</v>
      </c>
    </row>
    <row r="29" spans="1:22" ht="14.25" customHeight="1" x14ac:dyDescent="0.25">
      <c r="A29" s="9" t="s">
        <v>12</v>
      </c>
      <c r="B29" s="40">
        <v>11.661991</v>
      </c>
      <c r="C29" s="41">
        <v>6.1104644671200001E-3</v>
      </c>
      <c r="D29" s="41">
        <v>1.7254121551299999E-2</v>
      </c>
      <c r="E29" s="9" t="s">
        <v>12</v>
      </c>
      <c r="F29" s="42">
        <v>231171</v>
      </c>
      <c r="G29" s="81">
        <v>23.666003668999998</v>
      </c>
      <c r="H29" s="85"/>
      <c r="S29" s="9" t="s">
        <v>12</v>
      </c>
      <c r="T29" s="48">
        <v>775</v>
      </c>
      <c r="U29" s="48">
        <v>665</v>
      </c>
      <c r="V29" s="47">
        <v>66919.490000000005</v>
      </c>
    </row>
    <row r="30" spans="1:22" ht="14.25" customHeight="1" x14ac:dyDescent="0.25">
      <c r="A30" s="9" t="s">
        <v>4</v>
      </c>
      <c r="B30" s="40">
        <v>11.532259</v>
      </c>
      <c r="C30" s="41">
        <v>6.0163564497400001E-3</v>
      </c>
      <c r="D30" s="41">
        <v>1.67705520434E-2</v>
      </c>
      <c r="E30" s="9" t="s">
        <v>4</v>
      </c>
      <c r="F30" s="42">
        <v>331622</v>
      </c>
      <c r="G30" s="81">
        <v>32.222022634999995</v>
      </c>
      <c r="H30" s="85"/>
      <c r="S30" s="9" t="s">
        <v>4</v>
      </c>
      <c r="T30" s="48">
        <v>777</v>
      </c>
      <c r="U30" s="48">
        <v>668</v>
      </c>
      <c r="V30" s="47">
        <v>65026.43</v>
      </c>
    </row>
    <row r="31" spans="1:22" ht="14.25" customHeight="1" x14ac:dyDescent="0.25">
      <c r="A31" s="9" t="s">
        <v>5</v>
      </c>
      <c r="B31" s="40">
        <v>11.414961</v>
      </c>
      <c r="C31" s="41">
        <v>5.8612022440199998E-3</v>
      </c>
      <c r="D31" s="41">
        <v>1.6212400285000001E-2</v>
      </c>
      <c r="E31" s="9" t="s">
        <v>5</v>
      </c>
      <c r="F31" s="42">
        <v>344419</v>
      </c>
      <c r="G31" s="81">
        <v>33.462879172000001</v>
      </c>
      <c r="H31" s="85"/>
      <c r="S31" s="9" t="s">
        <v>5</v>
      </c>
      <c r="T31" s="48">
        <v>774</v>
      </c>
      <c r="U31" s="48">
        <v>664</v>
      </c>
      <c r="V31" s="47">
        <v>63622.61</v>
      </c>
    </row>
    <row r="32" spans="1:22" ht="14.25" customHeight="1" x14ac:dyDescent="0.25">
      <c r="A32" s="9" t="s">
        <v>6</v>
      </c>
      <c r="B32" s="40">
        <v>11.30508</v>
      </c>
      <c r="C32" s="41">
        <v>5.76288242728E-3</v>
      </c>
      <c r="D32" s="41">
        <v>1.5637268285500001E-2</v>
      </c>
      <c r="E32" s="9" t="s">
        <v>6</v>
      </c>
      <c r="F32" s="42">
        <v>314721</v>
      </c>
      <c r="G32" s="81">
        <v>32.143169325000002</v>
      </c>
      <c r="H32" s="85"/>
      <c r="S32" s="9" t="s">
        <v>6</v>
      </c>
      <c r="T32" s="48">
        <v>774</v>
      </c>
      <c r="U32" s="48">
        <v>664</v>
      </c>
      <c r="V32" s="47">
        <v>65612.75</v>
      </c>
    </row>
    <row r="33" spans="1:22" ht="14.25" customHeight="1" x14ac:dyDescent="0.25">
      <c r="A33" s="9" t="s">
        <v>39</v>
      </c>
      <c r="B33" s="40">
        <v>11.246093</v>
      </c>
      <c r="C33" s="41">
        <v>5.5467531148599997E-3</v>
      </c>
      <c r="D33" s="41">
        <v>1.49051352581E-2</v>
      </c>
      <c r="E33" s="9" t="s">
        <v>39</v>
      </c>
      <c r="F33" s="42">
        <v>280369</v>
      </c>
      <c r="G33" s="81">
        <v>30.750394763999999</v>
      </c>
      <c r="S33" s="9" t="s">
        <v>39</v>
      </c>
      <c r="T33" s="48">
        <v>777</v>
      </c>
      <c r="U33" s="48">
        <v>667</v>
      </c>
      <c r="V33" s="47">
        <v>69871.88</v>
      </c>
    </row>
    <row r="34" spans="1:22" ht="14.25" customHeight="1" x14ac:dyDescent="0.25">
      <c r="A34" s="9" t="s">
        <v>4</v>
      </c>
      <c r="B34" s="40">
        <v>11.246142000000001</v>
      </c>
      <c r="C34" s="41">
        <v>5.2837152223599998E-3</v>
      </c>
      <c r="D34" s="41">
        <v>1.4638296525E-2</v>
      </c>
      <c r="E34" s="9" t="s">
        <v>4</v>
      </c>
      <c r="F34" s="42">
        <v>366056</v>
      </c>
      <c r="G34" s="81">
        <v>38.426108047000007</v>
      </c>
      <c r="H34" s="86"/>
      <c r="S34" s="9" t="s">
        <v>4</v>
      </c>
      <c r="T34" s="48">
        <v>779</v>
      </c>
      <c r="U34" s="48">
        <v>670</v>
      </c>
      <c r="V34" s="47">
        <v>67905.350000000006</v>
      </c>
    </row>
    <row r="35" spans="1:22" x14ac:dyDescent="0.25">
      <c r="A35" s="9" t="s">
        <v>5</v>
      </c>
      <c r="B35" s="40">
        <v>11.086828000000001</v>
      </c>
      <c r="C35" s="41">
        <v>5.5787216366900002E-3</v>
      </c>
      <c r="D35" s="41">
        <v>1.3721202691799999E-2</v>
      </c>
      <c r="E35" s="9" t="s">
        <v>5</v>
      </c>
      <c r="F35" s="42">
        <v>375309</v>
      </c>
      <c r="G35" s="81">
        <v>38.739539335000003</v>
      </c>
      <c r="S35" s="9" t="s">
        <v>5</v>
      </c>
      <c r="T35" s="48">
        <v>776</v>
      </c>
      <c r="U35" s="48">
        <v>667</v>
      </c>
      <c r="V35" s="47">
        <v>66680.710000000006</v>
      </c>
    </row>
    <row r="36" spans="1:22" ht="14.25" customHeight="1" x14ac:dyDescent="0.25">
      <c r="A36" s="9" t="s">
        <v>6</v>
      </c>
      <c r="B36" s="40">
        <v>11.047113</v>
      </c>
      <c r="C36" s="41">
        <v>5.1253800705100003E-3</v>
      </c>
      <c r="D36" s="41">
        <v>1.3585638747899999E-2</v>
      </c>
      <c r="E36" s="9" t="s">
        <v>6</v>
      </c>
      <c r="F36" s="42">
        <v>344697</v>
      </c>
      <c r="G36" s="81">
        <v>37.828219750000002</v>
      </c>
      <c r="S36" s="9" t="s">
        <v>6</v>
      </c>
      <c r="T36" s="48">
        <v>776</v>
      </c>
      <c r="U36" s="48">
        <v>665</v>
      </c>
      <c r="V36" s="47">
        <v>69548.820000000007</v>
      </c>
    </row>
    <row r="37" spans="1:22" ht="14.25" customHeight="1" x14ac:dyDescent="0.25">
      <c r="A37" s="9" t="s">
        <v>48</v>
      </c>
      <c r="B37" s="40">
        <v>10.954696</v>
      </c>
      <c r="C37" s="41">
        <v>4.9955560782100001E-3</v>
      </c>
      <c r="D37" s="41">
        <v>1.35621256181E-2</v>
      </c>
      <c r="E37" s="9" t="s">
        <v>48</v>
      </c>
      <c r="F37" s="42">
        <v>314582</v>
      </c>
      <c r="G37" s="81">
        <v>35.728632705999999</v>
      </c>
      <c r="S37" s="9" t="s">
        <v>48</v>
      </c>
      <c r="T37" s="48">
        <v>775</v>
      </c>
      <c r="U37" s="48">
        <v>665</v>
      </c>
      <c r="V37" s="47">
        <v>71852.149999999994</v>
      </c>
    </row>
    <row r="38" spans="1:22" ht="14.25" customHeight="1" x14ac:dyDescent="0.25">
      <c r="A38" s="9" t="s">
        <v>4</v>
      </c>
      <c r="B38" s="40">
        <v>10.860465</v>
      </c>
      <c r="C38" s="41">
        <v>5.7212949235399997E-3</v>
      </c>
      <c r="D38" s="41">
        <v>1.3001234328100001E-2</v>
      </c>
      <c r="E38" s="9" t="s">
        <v>4</v>
      </c>
      <c r="F38" s="42">
        <v>389993</v>
      </c>
      <c r="G38" s="81">
        <v>42.559011900999998</v>
      </c>
      <c r="S38" s="9" t="s">
        <v>4</v>
      </c>
      <c r="T38" s="48">
        <v>777</v>
      </c>
      <c r="U38" s="48">
        <v>668</v>
      </c>
      <c r="V38" s="47">
        <v>69078.55</v>
      </c>
    </row>
    <row r="39" spans="1:22" x14ac:dyDescent="0.25">
      <c r="A39" s="9" t="s">
        <v>5</v>
      </c>
      <c r="B39" s="40">
        <v>10.769463</v>
      </c>
      <c r="C39" s="41">
        <v>5.53502688531E-3</v>
      </c>
      <c r="D39" s="41">
        <v>1.1965236116800001E-2</v>
      </c>
      <c r="E39" s="10" t="s">
        <v>31</v>
      </c>
      <c r="F39" s="42">
        <v>381226</v>
      </c>
      <c r="G39" s="81">
        <v>41.264958999999998</v>
      </c>
      <c r="S39" s="10" t="s">
        <v>31</v>
      </c>
      <c r="T39" s="48">
        <v>774</v>
      </c>
      <c r="U39" s="48">
        <v>665</v>
      </c>
      <c r="V39" s="47">
        <v>68368.320000000007</v>
      </c>
    </row>
    <row r="40" spans="1:22" x14ac:dyDescent="0.25">
      <c r="A40" s="9" t="s">
        <v>6</v>
      </c>
      <c r="B40" s="40">
        <v>10.677481999999999</v>
      </c>
      <c r="C40" s="41">
        <v>4.9972635719399998E-3</v>
      </c>
      <c r="D40" s="41">
        <v>1.2043945734499999E-2</v>
      </c>
      <c r="E40" s="10" t="s">
        <v>30</v>
      </c>
      <c r="F40" s="42">
        <v>347886</v>
      </c>
      <c r="G40" s="81">
        <v>38.712553</v>
      </c>
      <c r="S40" s="10" t="s">
        <v>30</v>
      </c>
      <c r="T40" s="48">
        <v>774</v>
      </c>
      <c r="U40" s="48">
        <v>665</v>
      </c>
      <c r="V40" s="47">
        <v>72246.600000000006</v>
      </c>
    </row>
    <row r="41" spans="1:22" x14ac:dyDescent="0.25">
      <c r="A41" s="9" t="s">
        <v>51</v>
      </c>
      <c r="B41" s="40">
        <v>10.589262</v>
      </c>
      <c r="C41" s="41">
        <v>5.16486653564E-3</v>
      </c>
      <c r="D41" s="41">
        <v>1.1575466937199999E-2</v>
      </c>
      <c r="E41" s="9" t="s">
        <v>55</v>
      </c>
      <c r="F41" s="42">
        <v>324207</v>
      </c>
      <c r="G41" s="81">
        <v>37.204158999999997</v>
      </c>
      <c r="H41" s="58"/>
      <c r="S41" s="9" t="s">
        <v>55</v>
      </c>
      <c r="T41" s="48">
        <v>774</v>
      </c>
      <c r="U41" s="48">
        <v>665</v>
      </c>
      <c r="V41" s="47">
        <v>72811.83</v>
      </c>
    </row>
    <row r="42" spans="1:22" x14ac:dyDescent="0.25">
      <c r="A42" s="9" t="s">
        <v>4</v>
      </c>
      <c r="B42" s="40">
        <v>10.615785000000001</v>
      </c>
      <c r="C42" s="41">
        <v>5.4830063475399997E-3</v>
      </c>
      <c r="D42" s="41">
        <v>1.11230239845E-2</v>
      </c>
      <c r="E42" s="10" t="s">
        <v>32</v>
      </c>
      <c r="F42" s="42">
        <v>406915</v>
      </c>
      <c r="G42" s="81">
        <v>45.884287999999998</v>
      </c>
      <c r="H42" s="58"/>
      <c r="S42" s="10" t="s">
        <v>32</v>
      </c>
      <c r="T42" s="48">
        <v>775</v>
      </c>
      <c r="U42" s="48">
        <v>666</v>
      </c>
      <c r="V42" s="47">
        <v>71163.820000000007</v>
      </c>
    </row>
    <row r="43" spans="1:22" ht="15" customHeight="1" x14ac:dyDescent="0.25">
      <c r="E43" s="15"/>
      <c r="F43" s="15"/>
      <c r="G43" s="86"/>
      <c r="H43" s="15"/>
      <c r="I43" s="6" t="str">
        <f>'First Mortgage'!N43</f>
        <v>Data reported through June 2017. Source: Equifax Inc.</v>
      </c>
      <c r="S43" s="6" t="str">
        <f>'First Mortgage'!A47</f>
        <v>Data reported through June 2017. Source: Equifax Inc.</v>
      </c>
    </row>
    <row r="44" spans="1:22" ht="15" customHeight="1" x14ac:dyDescent="0.25">
      <c r="B44" s="14"/>
      <c r="C44" s="14"/>
      <c r="D44" s="14"/>
      <c r="E44" s="6" t="str">
        <f>'First Mortgage'!A47</f>
        <v>Data reported through June 2017. Source: Equifax Inc.</v>
      </c>
      <c r="F44" s="15"/>
      <c r="G44" s="15"/>
      <c r="H44" s="15"/>
      <c r="I44" s="89" t="s">
        <v>68</v>
      </c>
      <c r="J44" s="90"/>
      <c r="K44" s="90"/>
      <c r="L44" s="90"/>
      <c r="M44" s="90"/>
      <c r="N44" s="90"/>
      <c r="O44" s="90"/>
      <c r="P44" s="90"/>
      <c r="Q44" s="90"/>
      <c r="R44" s="90"/>
      <c r="S44" s="89" t="s">
        <v>68</v>
      </c>
      <c r="T44" s="90"/>
      <c r="U44" s="90"/>
      <c r="V44" s="90"/>
    </row>
    <row r="45" spans="1:22" ht="15" customHeight="1" x14ac:dyDescent="0.25">
      <c r="B45" s="14"/>
      <c r="C45" s="14"/>
      <c r="D45" s="14"/>
      <c r="E45" s="22" t="s">
        <v>35</v>
      </c>
      <c r="F45" s="15"/>
      <c r="G45" s="15"/>
      <c r="H45" s="15"/>
      <c r="I45" s="90"/>
      <c r="J45" s="90"/>
      <c r="K45" s="90"/>
      <c r="L45" s="90"/>
      <c r="M45" s="90"/>
      <c r="N45" s="90"/>
      <c r="O45" s="90"/>
      <c r="P45" s="90"/>
      <c r="Q45" s="90"/>
      <c r="R45" s="90"/>
      <c r="S45" s="90"/>
      <c r="T45" s="90"/>
      <c r="U45" s="90"/>
      <c r="V45" s="90"/>
    </row>
    <row r="46" spans="1:22" s="2" customFormat="1" ht="15" customHeight="1" x14ac:dyDescent="0.25">
      <c r="A46" s="6" t="str">
        <f>'First Mortgage'!A47</f>
        <v>Data reported through June 2017. Source: Equifax Inc.</v>
      </c>
      <c r="B46" s="1"/>
      <c r="E46" s="93" t="s">
        <v>38</v>
      </c>
      <c r="F46" s="93"/>
      <c r="G46" s="93"/>
      <c r="H46" s="93"/>
      <c r="I46" s="93" t="s">
        <v>36</v>
      </c>
      <c r="J46" s="93"/>
      <c r="K46" s="93"/>
      <c r="L46" s="93"/>
      <c r="M46" s="93"/>
      <c r="N46" s="93"/>
      <c r="O46" s="93"/>
      <c r="P46" s="93"/>
      <c r="Q46" s="93"/>
      <c r="R46" s="93"/>
      <c r="S46" s="88" t="s">
        <v>36</v>
      </c>
      <c r="T46" s="88"/>
      <c r="U46" s="88"/>
      <c r="V46" s="88"/>
    </row>
    <row r="47" spans="1:22" s="2" customFormat="1" x14ac:dyDescent="0.25">
      <c r="A47" s="22" t="s">
        <v>35</v>
      </c>
      <c r="B47" s="1"/>
      <c r="E47" s="93"/>
      <c r="F47" s="93"/>
      <c r="G47" s="93"/>
      <c r="H47" s="93"/>
      <c r="I47" s="93"/>
      <c r="J47" s="93"/>
      <c r="K47" s="93"/>
      <c r="L47" s="93"/>
      <c r="M47" s="93"/>
      <c r="N47" s="93"/>
      <c r="O47" s="93"/>
      <c r="P47" s="93"/>
      <c r="Q47" s="93"/>
      <c r="R47" s="93"/>
      <c r="S47" s="88"/>
      <c r="T47" s="88"/>
      <c r="U47" s="88"/>
      <c r="V47" s="88"/>
    </row>
    <row r="48" spans="1:22" x14ac:dyDescent="0.25">
      <c r="S48" s="45"/>
      <c r="T48" s="45"/>
      <c r="U48" s="45"/>
      <c r="V48" s="45"/>
    </row>
    <row r="49" spans="3:22" x14ac:dyDescent="0.25">
      <c r="S49" s="46"/>
      <c r="T49" s="46"/>
      <c r="U49" s="46"/>
      <c r="V49" s="46"/>
    </row>
    <row r="50" spans="3:22" x14ac:dyDescent="0.25">
      <c r="C50" s="91" t="s">
        <v>50</v>
      </c>
      <c r="D50" s="91"/>
      <c r="S50" s="45"/>
      <c r="T50" s="46"/>
      <c r="U50" s="46"/>
      <c r="V50" s="46"/>
    </row>
    <row r="51" spans="3:22" x14ac:dyDescent="0.25">
      <c r="C51" s="91"/>
      <c r="D51" s="91"/>
      <c r="S51" s="46"/>
      <c r="T51" s="46"/>
      <c r="U51" s="46"/>
      <c r="V51" s="46"/>
    </row>
    <row r="57" spans="3:22" x14ac:dyDescent="0.25">
      <c r="S57" s="44"/>
      <c r="T57" s="44"/>
      <c r="U57" s="44"/>
      <c r="V57" s="44"/>
    </row>
  </sheetData>
  <mergeCells count="22">
    <mergeCell ref="T2:V2"/>
    <mergeCell ref="A3:A4"/>
    <mergeCell ref="B3:B4"/>
    <mergeCell ref="C3:C4"/>
    <mergeCell ref="D3:D4"/>
    <mergeCell ref="E3:E4"/>
    <mergeCell ref="G3:G4"/>
    <mergeCell ref="I2:J2"/>
    <mergeCell ref="K2:P2"/>
    <mergeCell ref="J3:R3"/>
    <mergeCell ref="F3:F4"/>
    <mergeCell ref="I3:I4"/>
    <mergeCell ref="S3:S4"/>
    <mergeCell ref="T3:T4"/>
    <mergeCell ref="U3:U4"/>
    <mergeCell ref="V3:V4"/>
    <mergeCell ref="E46:H47"/>
    <mergeCell ref="I46:R47"/>
    <mergeCell ref="C50:D51"/>
    <mergeCell ref="S44:V45"/>
    <mergeCell ref="S46:V47"/>
    <mergeCell ref="I44:R45"/>
  </mergeCells>
  <pageMargins left="0.7" right="0.7" top="0.75" bottom="0.75" header="0.3" footer="0.3"/>
  <pageSetup scale="97"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
  <sheetViews>
    <sheetView showGridLines="0" zoomScaleNormal="100" workbookViewId="0">
      <selection activeCell="B22" sqref="B22"/>
    </sheetView>
  </sheetViews>
  <sheetFormatPr defaultColWidth="8.88671875" defaultRowHeight="13.8" x14ac:dyDescent="0.25"/>
  <cols>
    <col min="1" max="7" width="20.6640625" style="1" customWidth="1"/>
    <col min="8" max="8" width="22.6640625" style="1" customWidth="1"/>
    <col min="9" max="9" width="9.6640625" style="1" customWidth="1"/>
    <col min="10" max="16" width="8.33203125" style="1" customWidth="1"/>
    <col min="17" max="17" width="9.6640625" style="1" customWidth="1"/>
    <col min="18" max="18" width="10.3320312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5"/>
    <row r="2" spans="1:22" s="2" customFormat="1" ht="21" customHeight="1" x14ac:dyDescent="0.3">
      <c r="A2" s="7" t="s">
        <v>14</v>
      </c>
      <c r="B2" s="7" t="s">
        <v>21</v>
      </c>
      <c r="C2" s="77" t="s">
        <v>71</v>
      </c>
      <c r="D2" s="77" t="s">
        <v>71</v>
      </c>
      <c r="E2" s="71" t="s">
        <v>14</v>
      </c>
      <c r="F2" s="72" t="s">
        <v>43</v>
      </c>
      <c r="G2" s="79" t="s">
        <v>22</v>
      </c>
      <c r="H2" s="85"/>
      <c r="I2" s="107" t="s">
        <v>14</v>
      </c>
      <c r="J2" s="100"/>
      <c r="K2" s="100" t="s">
        <v>97</v>
      </c>
      <c r="L2" s="100"/>
      <c r="M2" s="100"/>
      <c r="N2" s="100"/>
      <c r="O2" s="100"/>
      <c r="P2" s="100"/>
      <c r="Q2" s="66"/>
      <c r="R2" s="68"/>
      <c r="S2" s="71" t="s">
        <v>14</v>
      </c>
      <c r="T2" s="100" t="s">
        <v>72</v>
      </c>
      <c r="U2" s="100"/>
      <c r="V2" s="101"/>
    </row>
    <row r="3" spans="1:22" s="5" customFormat="1" ht="55.2" customHeight="1" x14ac:dyDescent="0.25">
      <c r="A3" s="98" t="s">
        <v>13</v>
      </c>
      <c r="B3" s="98" t="s">
        <v>15</v>
      </c>
      <c r="C3" s="98" t="s">
        <v>16</v>
      </c>
      <c r="D3" s="98" t="s">
        <v>17</v>
      </c>
      <c r="E3" s="98" t="s">
        <v>13</v>
      </c>
      <c r="F3" s="98" t="s">
        <v>113</v>
      </c>
      <c r="G3" s="98" t="s">
        <v>111</v>
      </c>
      <c r="H3" s="85"/>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99"/>
      <c r="C4" s="99"/>
      <c r="D4" s="99"/>
      <c r="E4" s="99"/>
      <c r="F4" s="103"/>
      <c r="G4" s="103"/>
      <c r="H4" s="85"/>
      <c r="I4" s="99"/>
      <c r="J4" s="37" t="s">
        <v>57</v>
      </c>
      <c r="K4" s="37" t="s">
        <v>58</v>
      </c>
      <c r="L4" s="37" t="s">
        <v>59</v>
      </c>
      <c r="M4" s="37" t="s">
        <v>60</v>
      </c>
      <c r="N4" s="37" t="s">
        <v>61</v>
      </c>
      <c r="O4" s="37" t="s">
        <v>64</v>
      </c>
      <c r="P4" s="37" t="s">
        <v>65</v>
      </c>
      <c r="Q4" s="37" t="s">
        <v>75</v>
      </c>
      <c r="R4" s="37" t="s">
        <v>76</v>
      </c>
      <c r="S4" s="99"/>
      <c r="T4" s="99"/>
      <c r="U4" s="99"/>
      <c r="V4" s="99"/>
    </row>
    <row r="5" spans="1:22" ht="14.25" customHeight="1" x14ac:dyDescent="0.25">
      <c r="A5" s="8" t="s">
        <v>3</v>
      </c>
      <c r="B5" s="40">
        <v>11.024817000000001</v>
      </c>
      <c r="C5" s="41">
        <v>1.9582454208800001E-2</v>
      </c>
      <c r="D5" s="41">
        <v>5.3031589158599998E-2</v>
      </c>
      <c r="E5" s="8" t="s">
        <v>3</v>
      </c>
      <c r="F5" s="42">
        <v>280491</v>
      </c>
      <c r="G5" s="81">
        <v>13.16635866</v>
      </c>
      <c r="H5" s="85"/>
      <c r="I5" s="67">
        <v>2008</v>
      </c>
      <c r="J5" s="43">
        <v>3.0047376750851899E-2</v>
      </c>
      <c r="K5" s="43">
        <v>4.0726477881398299E-2</v>
      </c>
      <c r="L5" s="43">
        <v>7.6962732695113306E-2</v>
      </c>
      <c r="M5" s="43">
        <v>0.13684869855704501</v>
      </c>
      <c r="N5" s="43">
        <v>0.14565644380519299</v>
      </c>
      <c r="O5" s="43">
        <v>0.168757120689566</v>
      </c>
      <c r="P5" s="43">
        <v>0.16472313727916199</v>
      </c>
      <c r="Q5" s="43">
        <v>0.230269568041572</v>
      </c>
      <c r="R5" s="43">
        <v>6.0084443000974304E-3</v>
      </c>
      <c r="S5" s="8" t="s">
        <v>3</v>
      </c>
      <c r="T5" s="48">
        <v>713</v>
      </c>
      <c r="U5" s="48">
        <v>594</v>
      </c>
      <c r="V5" s="47">
        <v>30587.85</v>
      </c>
    </row>
    <row r="6" spans="1:22" ht="14.25" customHeight="1" x14ac:dyDescent="0.25">
      <c r="A6" s="8" t="s">
        <v>4</v>
      </c>
      <c r="B6" s="40">
        <v>10.735426</v>
      </c>
      <c r="C6" s="41">
        <v>1.97587054478E-2</v>
      </c>
      <c r="D6" s="41">
        <v>5.8313218879399997E-2</v>
      </c>
      <c r="E6" s="8" t="s">
        <v>4</v>
      </c>
      <c r="F6" s="42">
        <v>299889</v>
      </c>
      <c r="G6" s="81">
        <v>13.430618537000001</v>
      </c>
      <c r="H6" s="85"/>
      <c r="I6" s="67">
        <v>2009</v>
      </c>
      <c r="J6" s="43">
        <v>3.3948124097748097E-2</v>
      </c>
      <c r="K6" s="43">
        <v>3.9514073827007397E-2</v>
      </c>
      <c r="L6" s="43">
        <v>6.5775141884813995E-2</v>
      </c>
      <c r="M6" s="43">
        <v>0.11263752012966401</v>
      </c>
      <c r="N6" s="43">
        <v>0.126818184187074</v>
      </c>
      <c r="O6" s="43">
        <v>0.155398397965406</v>
      </c>
      <c r="P6" s="43">
        <v>0.16994387146199999</v>
      </c>
      <c r="Q6" s="43">
        <v>0.28699558580578599</v>
      </c>
      <c r="R6" s="43">
        <v>8.9691006405011407E-3</v>
      </c>
      <c r="S6" s="8" t="s">
        <v>4</v>
      </c>
      <c r="T6" s="48">
        <v>724</v>
      </c>
      <c r="U6" s="48">
        <v>599</v>
      </c>
      <c r="V6" s="47">
        <v>28688.7</v>
      </c>
    </row>
    <row r="7" spans="1:22" ht="14.25" customHeight="1" x14ac:dyDescent="0.25">
      <c r="A7" s="9" t="s">
        <v>5</v>
      </c>
      <c r="B7" s="40">
        <v>10.609232</v>
      </c>
      <c r="C7" s="41">
        <v>2.1758039990200002E-2</v>
      </c>
      <c r="D7" s="41">
        <v>6.3012608343299997E-2</v>
      </c>
      <c r="E7" s="9" t="s">
        <v>5</v>
      </c>
      <c r="F7" s="42">
        <v>250253</v>
      </c>
      <c r="G7" s="81">
        <v>10.092893414999999</v>
      </c>
      <c r="H7" s="85"/>
      <c r="I7" s="67">
        <v>2010</v>
      </c>
      <c r="J7" s="43">
        <v>3.3097478960601501E-2</v>
      </c>
      <c r="K7" s="43">
        <v>3.7609653841188702E-2</v>
      </c>
      <c r="L7" s="43">
        <v>6.1295498275660699E-2</v>
      </c>
      <c r="M7" s="43">
        <v>0.113290014815179</v>
      </c>
      <c r="N7" s="43">
        <v>0.133053832582329</v>
      </c>
      <c r="O7" s="43">
        <v>0.16106128320352101</v>
      </c>
      <c r="P7" s="43">
        <v>0.172464667949419</v>
      </c>
      <c r="Q7" s="43">
        <v>0.279459768489774</v>
      </c>
      <c r="R7" s="43">
        <v>8.6678018823269105E-3</v>
      </c>
      <c r="S7" s="9" t="s">
        <v>5</v>
      </c>
      <c r="T7" s="48">
        <v>722</v>
      </c>
      <c r="U7" s="48">
        <v>595</v>
      </c>
      <c r="V7" s="47">
        <v>26817.39</v>
      </c>
    </row>
    <row r="8" spans="1:22" ht="14.25" customHeight="1" x14ac:dyDescent="0.25">
      <c r="A8" s="9" t="s">
        <v>6</v>
      </c>
      <c r="B8" s="40">
        <v>10.308991000000001</v>
      </c>
      <c r="C8" s="41">
        <v>2.2891058294E-2</v>
      </c>
      <c r="D8" s="41">
        <v>6.7984238961400004E-2</v>
      </c>
      <c r="E8" s="9" t="s">
        <v>6</v>
      </c>
      <c r="F8" s="42">
        <v>164561</v>
      </c>
      <c r="G8" s="81">
        <v>6.3361888230000005</v>
      </c>
      <c r="H8" s="85"/>
      <c r="I8" s="67">
        <v>2011</v>
      </c>
      <c r="J8" s="43">
        <v>2.6380650407528999E-2</v>
      </c>
      <c r="K8" s="43">
        <v>3.18963180554592E-2</v>
      </c>
      <c r="L8" s="43">
        <v>5.6417400513114703E-2</v>
      </c>
      <c r="M8" s="43">
        <v>0.105989069522627</v>
      </c>
      <c r="N8" s="43">
        <v>0.13247057785286101</v>
      </c>
      <c r="O8" s="43">
        <v>0.16064145638840399</v>
      </c>
      <c r="P8" s="43">
        <v>0.17374037909971701</v>
      </c>
      <c r="Q8" s="43">
        <v>0.30473590983301702</v>
      </c>
      <c r="R8" s="43">
        <v>7.7282383272713499E-3</v>
      </c>
      <c r="S8" s="9" t="s">
        <v>6</v>
      </c>
      <c r="T8" s="48">
        <v>717</v>
      </c>
      <c r="U8" s="48">
        <v>587</v>
      </c>
      <c r="V8" s="47">
        <v>25480.99</v>
      </c>
    </row>
    <row r="9" spans="1:22" ht="14.25" customHeight="1" x14ac:dyDescent="0.25">
      <c r="A9" s="9" t="s">
        <v>7</v>
      </c>
      <c r="B9" s="40">
        <v>9.9556710000000006</v>
      </c>
      <c r="C9" s="41">
        <v>2.2224267243300001E-2</v>
      </c>
      <c r="D9" s="41">
        <v>7.8086116244699993E-2</v>
      </c>
      <c r="E9" s="9" t="s">
        <v>7</v>
      </c>
      <c r="F9" s="42">
        <v>136204</v>
      </c>
      <c r="G9" s="81">
        <v>6.1647579319999997</v>
      </c>
      <c r="H9" s="85"/>
      <c r="I9" s="67">
        <v>2012</v>
      </c>
      <c r="J9" s="43">
        <v>2.27939504207414E-2</v>
      </c>
      <c r="K9" s="43">
        <v>2.6569251762565398E-2</v>
      </c>
      <c r="L9" s="43">
        <v>4.9408687741641998E-2</v>
      </c>
      <c r="M9" s="43">
        <v>9.9522401637480107E-2</v>
      </c>
      <c r="N9" s="43">
        <v>0.12638162383443299</v>
      </c>
      <c r="O9" s="43">
        <v>0.15632249260859701</v>
      </c>
      <c r="P9" s="43">
        <v>0.17667727996361199</v>
      </c>
      <c r="Q9" s="43">
        <v>0.334671366841028</v>
      </c>
      <c r="R9" s="43">
        <v>7.6529451899022098E-3</v>
      </c>
      <c r="S9" s="9" t="s">
        <v>7</v>
      </c>
      <c r="T9" s="48">
        <v>729</v>
      </c>
      <c r="U9" s="48">
        <v>594</v>
      </c>
      <c r="V9" s="47">
        <v>28014.58</v>
      </c>
    </row>
    <row r="10" spans="1:22" ht="14.25" customHeight="1" x14ac:dyDescent="0.25">
      <c r="A10" s="9" t="s">
        <v>4</v>
      </c>
      <c r="B10" s="40">
        <v>9.5261890000000005</v>
      </c>
      <c r="C10" s="41">
        <v>2.0996831053100001E-2</v>
      </c>
      <c r="D10" s="41">
        <v>8.29886491896E-2</v>
      </c>
      <c r="E10" s="9" t="s">
        <v>4</v>
      </c>
      <c r="F10" s="42">
        <v>175842</v>
      </c>
      <c r="G10" s="81">
        <v>7.4065771319999989</v>
      </c>
      <c r="H10" s="85"/>
      <c r="I10" s="67">
        <v>2013</v>
      </c>
      <c r="J10" s="43">
        <v>1.9955323184763701E-2</v>
      </c>
      <c r="K10" s="43">
        <v>2.4018602501516498E-2</v>
      </c>
      <c r="L10" s="43">
        <v>5.3722907459294998E-2</v>
      </c>
      <c r="M10" s="43">
        <v>0.10822091914844401</v>
      </c>
      <c r="N10" s="43">
        <v>0.131233330444746</v>
      </c>
      <c r="O10" s="43">
        <v>0.15671066947822501</v>
      </c>
      <c r="P10" s="43">
        <v>0.17388813464667799</v>
      </c>
      <c r="Q10" s="43">
        <v>0.32556303378684198</v>
      </c>
      <c r="R10" s="43">
        <v>6.6870793494901602E-3</v>
      </c>
      <c r="S10" s="9" t="s">
        <v>4</v>
      </c>
      <c r="T10" s="48">
        <v>734</v>
      </c>
      <c r="U10" s="48">
        <v>602</v>
      </c>
      <c r="V10" s="47">
        <v>26223.86</v>
      </c>
    </row>
    <row r="11" spans="1:22" ht="14.25" customHeight="1" x14ac:dyDescent="0.25">
      <c r="A11" s="9" t="s">
        <v>5</v>
      </c>
      <c r="B11" s="40">
        <v>9.1330179999999999</v>
      </c>
      <c r="C11" s="41">
        <v>2.2006298642600002E-2</v>
      </c>
      <c r="D11" s="41">
        <v>8.3833209891299998E-2</v>
      </c>
      <c r="E11" s="9" t="s">
        <v>5</v>
      </c>
      <c r="F11" s="42">
        <v>167115</v>
      </c>
      <c r="G11" s="81">
        <v>6.687830108</v>
      </c>
      <c r="H11" s="85"/>
      <c r="I11" s="67">
        <v>2014</v>
      </c>
      <c r="J11" s="43">
        <v>1.9912854030501099E-2</v>
      </c>
      <c r="K11" s="43">
        <v>2.8692810457516298E-2</v>
      </c>
      <c r="L11" s="43">
        <v>7.4575163398692801E-2</v>
      </c>
      <c r="M11" s="43">
        <v>0.15430283224400901</v>
      </c>
      <c r="N11" s="43">
        <v>0.16339869281045799</v>
      </c>
      <c r="O11" s="43">
        <v>0.16412854030501101</v>
      </c>
      <c r="P11" s="43">
        <v>0.15489106753812601</v>
      </c>
      <c r="Q11" s="43">
        <v>0.234656862745098</v>
      </c>
      <c r="R11" s="43">
        <v>5.4411764705882297E-3</v>
      </c>
      <c r="S11" s="9" t="s">
        <v>5</v>
      </c>
      <c r="T11" s="48">
        <v>730</v>
      </c>
      <c r="U11" s="48">
        <v>604</v>
      </c>
      <c r="V11" s="47">
        <v>27793.19</v>
      </c>
    </row>
    <row r="12" spans="1:22" ht="14.25" customHeight="1" x14ac:dyDescent="0.25">
      <c r="A12" s="9" t="s">
        <v>6</v>
      </c>
      <c r="B12" s="40">
        <v>8.8231400000000004</v>
      </c>
      <c r="C12" s="41">
        <v>2.1166604847799999E-2</v>
      </c>
      <c r="D12" s="41">
        <v>8.82226276281E-2</v>
      </c>
      <c r="E12" s="9" t="s">
        <v>6</v>
      </c>
      <c r="F12" s="42">
        <v>139019</v>
      </c>
      <c r="G12" s="81">
        <v>5.519582465</v>
      </c>
      <c r="H12" s="85"/>
      <c r="I12" s="67">
        <v>2015</v>
      </c>
      <c r="J12" s="43">
        <v>1.6999750132605101E-2</v>
      </c>
      <c r="K12" s="43">
        <v>2.9203799737858398E-2</v>
      </c>
      <c r="L12" s="43">
        <v>8.8957176235418906E-2</v>
      </c>
      <c r="M12" s="43">
        <v>0.177769692400086</v>
      </c>
      <c r="N12" s="43">
        <v>0.17601623699703201</v>
      </c>
      <c r="O12" s="43">
        <v>0.16239188851530501</v>
      </c>
      <c r="P12" s="43">
        <v>0.14180193844494801</v>
      </c>
      <c r="Q12" s="43">
        <v>0.20221286071865399</v>
      </c>
      <c r="R12" s="43">
        <v>4.6466568180921503E-3</v>
      </c>
      <c r="S12" s="9" t="s">
        <v>6</v>
      </c>
      <c r="T12" s="48">
        <v>727</v>
      </c>
      <c r="U12" s="48">
        <v>600</v>
      </c>
      <c r="V12" s="47">
        <v>26968.18</v>
      </c>
    </row>
    <row r="13" spans="1:22" ht="14.25" customHeight="1" x14ac:dyDescent="0.25">
      <c r="A13" s="9" t="s">
        <v>8</v>
      </c>
      <c r="B13" s="40">
        <v>8.5526599999999995</v>
      </c>
      <c r="C13" s="41">
        <v>2.0241814965699999E-2</v>
      </c>
      <c r="D13" s="41">
        <v>8.8678053442200006E-2</v>
      </c>
      <c r="E13" s="9" t="s">
        <v>8</v>
      </c>
      <c r="F13" s="42">
        <v>112609</v>
      </c>
      <c r="G13" s="81">
        <v>4.4891103990000003</v>
      </c>
      <c r="H13" s="85"/>
      <c r="I13" s="67">
        <v>2016</v>
      </c>
      <c r="J13" s="43">
        <v>1.61718005997161E-2</v>
      </c>
      <c r="K13" s="43">
        <v>3.1391277565166902E-2</v>
      </c>
      <c r="L13" s="43">
        <v>9.8202621899195305E-2</v>
      </c>
      <c r="M13" s="43">
        <v>0.19773637274442701</v>
      </c>
      <c r="N13" s="43">
        <v>0.19052491087454501</v>
      </c>
      <c r="O13" s="43">
        <v>0.16215699533042799</v>
      </c>
      <c r="P13" s="43">
        <v>0.131102040238329</v>
      </c>
      <c r="Q13" s="43">
        <v>0.16863208799612001</v>
      </c>
      <c r="R13" s="43">
        <v>4.0818927520736899E-3</v>
      </c>
      <c r="S13" s="9" t="s">
        <v>8</v>
      </c>
      <c r="T13" s="48">
        <v>728</v>
      </c>
      <c r="U13" s="48">
        <v>596</v>
      </c>
      <c r="V13" s="47">
        <v>26240.55</v>
      </c>
    </row>
    <row r="14" spans="1:22" ht="14.25" customHeight="1" x14ac:dyDescent="0.25">
      <c r="A14" s="9" t="s">
        <v>4</v>
      </c>
      <c r="B14" s="40">
        <v>8.1892479999999992</v>
      </c>
      <c r="C14" s="41">
        <v>1.89777137074E-2</v>
      </c>
      <c r="D14" s="41">
        <v>8.5795593566299996E-2</v>
      </c>
      <c r="E14" s="9" t="s">
        <v>4</v>
      </c>
      <c r="F14" s="42">
        <v>151428</v>
      </c>
      <c r="G14" s="81">
        <v>5.7454051780000004</v>
      </c>
      <c r="H14" s="85"/>
      <c r="I14" s="67" t="s">
        <v>63</v>
      </c>
      <c r="J14" s="43">
        <v>1.09427321482191E-2</v>
      </c>
      <c r="K14" s="43">
        <v>2.4097576179127899E-2</v>
      </c>
      <c r="L14" s="43">
        <v>8.2828766576585805E-2</v>
      </c>
      <c r="M14" s="43">
        <v>0.182461221526661</v>
      </c>
      <c r="N14" s="43">
        <v>0.19350657742201499</v>
      </c>
      <c r="O14" s="43">
        <v>0.17431213582823099</v>
      </c>
      <c r="P14" s="43">
        <v>0.14703702436743901</v>
      </c>
      <c r="Q14" s="43">
        <v>0.18206593005621499</v>
      </c>
      <c r="R14" s="43">
        <v>2.7480358955062202E-3</v>
      </c>
      <c r="S14" s="9" t="s">
        <v>4</v>
      </c>
      <c r="T14" s="48">
        <v>732</v>
      </c>
      <c r="U14" s="48">
        <v>606</v>
      </c>
      <c r="V14" s="47">
        <v>25204.84</v>
      </c>
    </row>
    <row r="15" spans="1:22" ht="14.25" customHeight="1" x14ac:dyDescent="0.25">
      <c r="A15" s="9" t="s">
        <v>5</v>
      </c>
      <c r="B15" s="40">
        <v>8.2713149999999995</v>
      </c>
      <c r="C15" s="41">
        <v>1.9990989608400001E-2</v>
      </c>
      <c r="D15" s="41">
        <v>8.4997277126200005E-2</v>
      </c>
      <c r="E15" s="9" t="s">
        <v>5</v>
      </c>
      <c r="F15" s="42">
        <v>150462</v>
      </c>
      <c r="G15" s="81">
        <v>6.276088027000001</v>
      </c>
      <c r="H15" s="85"/>
      <c r="S15" s="9" t="s">
        <v>5</v>
      </c>
      <c r="T15" s="48">
        <v>738</v>
      </c>
      <c r="U15" s="48">
        <v>614</v>
      </c>
      <c r="V15" s="47">
        <v>24911.33</v>
      </c>
    </row>
    <row r="16" spans="1:22" ht="14.25" customHeight="1" x14ac:dyDescent="0.25">
      <c r="A16" s="9" t="s">
        <v>6</v>
      </c>
      <c r="B16" s="40">
        <v>7.9673559999999997</v>
      </c>
      <c r="C16" s="41">
        <v>1.8540436368299999E-2</v>
      </c>
      <c r="D16" s="41">
        <v>8.4941607996499996E-2</v>
      </c>
      <c r="E16" s="9" t="s">
        <v>6</v>
      </c>
      <c r="F16" s="42">
        <v>144344</v>
      </c>
      <c r="G16" s="81">
        <v>6.989547309999999</v>
      </c>
      <c r="H16" s="85"/>
      <c r="S16" s="9" t="s">
        <v>6</v>
      </c>
      <c r="T16" s="48">
        <v>741</v>
      </c>
      <c r="U16" s="48">
        <v>614</v>
      </c>
      <c r="V16" s="47">
        <v>25900.25</v>
      </c>
    </row>
    <row r="17" spans="1:22" ht="14.25" customHeight="1" x14ac:dyDescent="0.25">
      <c r="A17" s="9" t="s">
        <v>9</v>
      </c>
      <c r="B17" s="40">
        <v>7.7203980000000003</v>
      </c>
      <c r="C17" s="41">
        <v>1.7255861614000001E-2</v>
      </c>
      <c r="D17" s="41">
        <v>8.4223037687500002E-2</v>
      </c>
      <c r="E17" s="9" t="s">
        <v>9</v>
      </c>
      <c r="F17" s="42">
        <v>112125</v>
      </c>
      <c r="G17" s="81">
        <v>5.3853145400000004</v>
      </c>
      <c r="H17" s="85"/>
      <c r="J17" s="76"/>
      <c r="S17" s="9" t="s">
        <v>9</v>
      </c>
      <c r="T17" s="48">
        <v>735</v>
      </c>
      <c r="U17" s="48">
        <v>608</v>
      </c>
      <c r="V17" s="47">
        <v>27237.96</v>
      </c>
    </row>
    <row r="18" spans="1:22" ht="14.25" customHeight="1" x14ac:dyDescent="0.25">
      <c r="A18" s="9" t="s">
        <v>4</v>
      </c>
      <c r="B18" s="40">
        <v>7.6005039999999999</v>
      </c>
      <c r="C18" s="41">
        <v>1.6661240632500001E-2</v>
      </c>
      <c r="D18" s="41">
        <v>7.9987056216700006E-2</v>
      </c>
      <c r="E18" s="9" t="s">
        <v>4</v>
      </c>
      <c r="F18" s="42">
        <v>148645</v>
      </c>
      <c r="G18" s="81">
        <v>6.0282467090000011</v>
      </c>
      <c r="H18" s="85"/>
      <c r="J18" s="76"/>
      <c r="S18" s="9" t="s">
        <v>4</v>
      </c>
      <c r="T18" s="48">
        <v>732</v>
      </c>
      <c r="U18" s="48">
        <v>606</v>
      </c>
      <c r="V18" s="47">
        <v>22367.919999999998</v>
      </c>
    </row>
    <row r="19" spans="1:22" ht="14.25" customHeight="1" x14ac:dyDescent="0.25">
      <c r="A19" s="9" t="s">
        <v>5</v>
      </c>
      <c r="B19" s="40">
        <v>7.4029670000000003</v>
      </c>
      <c r="C19" s="41">
        <v>1.73455606829E-2</v>
      </c>
      <c r="D19" s="41">
        <v>7.7932005781600006E-2</v>
      </c>
      <c r="E19" s="9" t="s">
        <v>5</v>
      </c>
      <c r="F19" s="42">
        <v>148657</v>
      </c>
      <c r="G19" s="81">
        <v>6.6508163839999996</v>
      </c>
      <c r="H19" s="85"/>
      <c r="S19" s="9" t="s">
        <v>5</v>
      </c>
      <c r="T19" s="48">
        <v>738</v>
      </c>
      <c r="U19" s="48">
        <v>615</v>
      </c>
      <c r="V19" s="47">
        <v>24220.76</v>
      </c>
    </row>
    <row r="20" spans="1:22" ht="14.25" customHeight="1" x14ac:dyDescent="0.25">
      <c r="A20" s="9" t="s">
        <v>6</v>
      </c>
      <c r="B20" s="40">
        <v>7.1349710000000002</v>
      </c>
      <c r="C20" s="41">
        <v>1.6931507146299998E-2</v>
      </c>
      <c r="D20" s="41">
        <v>7.4432457580699996E-2</v>
      </c>
      <c r="E20" s="9" t="s">
        <v>6</v>
      </c>
      <c r="F20" s="42">
        <v>140086</v>
      </c>
      <c r="G20" s="81">
        <v>7.1028230470000002</v>
      </c>
      <c r="H20" s="85"/>
      <c r="S20" s="9" t="s">
        <v>6</v>
      </c>
      <c r="T20" s="48">
        <v>742</v>
      </c>
      <c r="U20" s="48">
        <v>618</v>
      </c>
      <c r="V20" s="47">
        <v>27019.83</v>
      </c>
    </row>
    <row r="21" spans="1:22" ht="14.25" customHeight="1" x14ac:dyDescent="0.25">
      <c r="A21" s="9" t="s">
        <v>10</v>
      </c>
      <c r="B21" s="40">
        <v>6.9624730000000001</v>
      </c>
      <c r="C21" s="41">
        <v>1.46879803586E-2</v>
      </c>
      <c r="D21" s="41">
        <v>7.1776781355900002E-2</v>
      </c>
      <c r="E21" s="9" t="s">
        <v>10</v>
      </c>
      <c r="F21" s="42">
        <v>122786</v>
      </c>
      <c r="G21" s="81">
        <v>6.5006629589999996</v>
      </c>
      <c r="H21" s="85"/>
      <c r="S21" s="9" t="s">
        <v>10</v>
      </c>
      <c r="T21" s="48">
        <v>742</v>
      </c>
      <c r="U21" s="48">
        <v>616</v>
      </c>
      <c r="V21" s="47">
        <v>28068.49</v>
      </c>
    </row>
    <row r="22" spans="1:22" ht="14.25" customHeight="1" x14ac:dyDescent="0.25">
      <c r="A22" s="9" t="s">
        <v>4</v>
      </c>
      <c r="B22" s="40">
        <v>6.6224369999999997</v>
      </c>
      <c r="C22" s="41">
        <v>1.49426543987E-2</v>
      </c>
      <c r="D22" s="41">
        <v>6.6285624104300001E-2</v>
      </c>
      <c r="E22" s="9" t="s">
        <v>4</v>
      </c>
      <c r="F22" s="42">
        <v>167174</v>
      </c>
      <c r="G22" s="81">
        <v>8.7960002060000004</v>
      </c>
      <c r="H22" s="85"/>
      <c r="S22" s="9" t="s">
        <v>4</v>
      </c>
      <c r="T22" s="48">
        <v>743</v>
      </c>
      <c r="U22" s="48">
        <v>623</v>
      </c>
      <c r="V22" s="47">
        <v>27362.959999999999</v>
      </c>
    </row>
    <row r="23" spans="1:22" ht="14.25" customHeight="1" x14ac:dyDescent="0.25">
      <c r="A23" s="9" t="s">
        <v>5</v>
      </c>
      <c r="B23" s="40">
        <v>6.4779739999999997</v>
      </c>
      <c r="C23" s="41">
        <v>1.49594483018E-2</v>
      </c>
      <c r="D23" s="41">
        <v>6.0053257187300001E-2</v>
      </c>
      <c r="E23" s="9" t="s">
        <v>5</v>
      </c>
      <c r="F23" s="42">
        <v>159520</v>
      </c>
      <c r="G23" s="81">
        <v>8.4955978579999982</v>
      </c>
      <c r="H23" s="85"/>
      <c r="S23" s="9" t="s">
        <v>5</v>
      </c>
      <c r="T23" s="48">
        <v>742</v>
      </c>
      <c r="U23" s="48">
        <v>622</v>
      </c>
      <c r="V23" s="47">
        <v>27296.73</v>
      </c>
    </row>
    <row r="24" spans="1:22" ht="14.25" customHeight="1" x14ac:dyDescent="0.25">
      <c r="A24" s="9" t="s">
        <v>6</v>
      </c>
      <c r="B24" s="40">
        <v>6.2672100000000004</v>
      </c>
      <c r="C24" s="41">
        <v>1.4464952634199999E-2</v>
      </c>
      <c r="D24" s="41">
        <v>5.5043163366999999E-2</v>
      </c>
      <c r="E24" s="9" t="s">
        <v>6</v>
      </c>
      <c r="F24" s="42">
        <v>149861</v>
      </c>
      <c r="G24" s="81">
        <v>8.4625615659999998</v>
      </c>
      <c r="H24" s="85"/>
      <c r="S24" s="9" t="s">
        <v>6</v>
      </c>
      <c r="T24" s="48">
        <v>743</v>
      </c>
      <c r="U24" s="48">
        <v>622</v>
      </c>
      <c r="V24" s="47">
        <v>28230.48</v>
      </c>
    </row>
    <row r="25" spans="1:22" ht="14.25" customHeight="1" x14ac:dyDescent="0.25">
      <c r="A25" s="9" t="s">
        <v>11</v>
      </c>
      <c r="B25" s="40">
        <v>6.1008069999999996</v>
      </c>
      <c r="C25" s="41">
        <v>1.34835504214E-2</v>
      </c>
      <c r="D25" s="41">
        <v>5.1784981725799997E-2</v>
      </c>
      <c r="E25" s="9" t="s">
        <v>11</v>
      </c>
      <c r="F25" s="42">
        <v>143470</v>
      </c>
      <c r="G25" s="81">
        <v>8.3836888809999994</v>
      </c>
      <c r="H25" s="85"/>
      <c r="S25" s="9" t="s">
        <v>11</v>
      </c>
      <c r="T25" s="48">
        <v>740</v>
      </c>
      <c r="U25" s="48">
        <v>618</v>
      </c>
      <c r="V25" s="47">
        <v>27892.93</v>
      </c>
    </row>
    <row r="26" spans="1:22" ht="14.25" customHeight="1" x14ac:dyDescent="0.25">
      <c r="A26" s="9" t="s">
        <v>4</v>
      </c>
      <c r="B26" s="40">
        <v>6.0136139999999996</v>
      </c>
      <c r="C26" s="41">
        <v>1.20996732459E-2</v>
      </c>
      <c r="D26" s="41">
        <v>4.84681682627E-2</v>
      </c>
      <c r="E26" s="9" t="s">
        <v>4</v>
      </c>
      <c r="F26" s="42">
        <v>200790</v>
      </c>
      <c r="G26" s="81">
        <v>11.244190317999999</v>
      </c>
      <c r="H26" s="85"/>
      <c r="S26" s="9" t="s">
        <v>4</v>
      </c>
      <c r="T26" s="48">
        <v>739</v>
      </c>
      <c r="U26" s="48">
        <v>623</v>
      </c>
      <c r="V26" s="47">
        <v>28915.73</v>
      </c>
    </row>
    <row r="27" spans="1:22" ht="14.25" customHeight="1" x14ac:dyDescent="0.25">
      <c r="A27" s="9" t="s">
        <v>5</v>
      </c>
      <c r="B27" s="40">
        <v>5.9409169999999998</v>
      </c>
      <c r="C27" s="41">
        <v>1.2341118016700001E-2</v>
      </c>
      <c r="D27" s="41">
        <v>4.2300962631300003E-2</v>
      </c>
      <c r="E27" s="9" t="s">
        <v>5</v>
      </c>
      <c r="F27" s="42">
        <v>253911</v>
      </c>
      <c r="G27" s="81">
        <v>12.926829921</v>
      </c>
      <c r="H27" s="85"/>
      <c r="S27" s="9" t="s">
        <v>5</v>
      </c>
      <c r="T27" s="48">
        <v>724</v>
      </c>
      <c r="U27" s="48">
        <v>613</v>
      </c>
      <c r="V27" s="47">
        <v>33723.83</v>
      </c>
    </row>
    <row r="28" spans="1:22" ht="14.25" customHeight="1" x14ac:dyDescent="0.25">
      <c r="A28" s="9" t="s">
        <v>6</v>
      </c>
      <c r="B28" s="40">
        <v>5.8540530000000004</v>
      </c>
      <c r="C28" s="41">
        <v>1.27942288807E-2</v>
      </c>
      <c r="D28" s="41">
        <v>3.8601371713299998E-2</v>
      </c>
      <c r="E28" s="9" t="s">
        <v>6</v>
      </c>
      <c r="F28" s="42">
        <v>161592</v>
      </c>
      <c r="G28" s="81">
        <v>7.4655810000000011</v>
      </c>
      <c r="H28" s="85"/>
      <c r="S28" s="9" t="s">
        <v>6</v>
      </c>
      <c r="T28" s="48">
        <v>719</v>
      </c>
      <c r="U28" s="48">
        <v>612</v>
      </c>
      <c r="V28" s="47">
        <v>28681.88</v>
      </c>
    </row>
    <row r="29" spans="1:22" ht="14.25" customHeight="1" x14ac:dyDescent="0.25">
      <c r="A29" s="9" t="s">
        <v>12</v>
      </c>
      <c r="B29" s="40">
        <v>5.9731480000000001</v>
      </c>
      <c r="C29" s="41">
        <v>1.26011741025E-2</v>
      </c>
      <c r="D29" s="41">
        <v>3.4502613895500002E-2</v>
      </c>
      <c r="E29" s="9" t="s">
        <v>12</v>
      </c>
      <c r="F29" s="42">
        <v>126800</v>
      </c>
      <c r="G29" s="81">
        <v>5.3283500589999999</v>
      </c>
      <c r="H29" s="85"/>
      <c r="S29" s="9" t="s">
        <v>12</v>
      </c>
      <c r="T29" s="48">
        <v>712</v>
      </c>
      <c r="U29" s="48">
        <v>607</v>
      </c>
      <c r="V29" s="47">
        <v>26941.82</v>
      </c>
    </row>
    <row r="30" spans="1:22" ht="14.25" customHeight="1" x14ac:dyDescent="0.25">
      <c r="A30" s="9" t="s">
        <v>4</v>
      </c>
      <c r="B30" s="40">
        <v>5.679608</v>
      </c>
      <c r="C30" s="41">
        <v>1.09984313251E-2</v>
      </c>
      <c r="D30" s="41">
        <v>3.2559653111899997E-2</v>
      </c>
      <c r="E30" s="9" t="s">
        <v>4</v>
      </c>
      <c r="F30" s="42">
        <v>180448</v>
      </c>
      <c r="G30" s="81">
        <v>7.170949577</v>
      </c>
      <c r="H30" s="85"/>
      <c r="S30" s="9" t="s">
        <v>4</v>
      </c>
      <c r="T30" s="48">
        <v>718</v>
      </c>
      <c r="U30" s="48">
        <v>614</v>
      </c>
      <c r="V30" s="47">
        <v>25766.98</v>
      </c>
    </row>
    <row r="31" spans="1:22" ht="14.25" customHeight="1" x14ac:dyDescent="0.25">
      <c r="A31" s="9" t="s">
        <v>5</v>
      </c>
      <c r="B31" s="40">
        <v>5.4035580000000003</v>
      </c>
      <c r="C31" s="41">
        <v>1.12849443227E-2</v>
      </c>
      <c r="D31" s="41">
        <v>2.87529583495E-2</v>
      </c>
      <c r="E31" s="9" t="s">
        <v>5</v>
      </c>
      <c r="F31" s="42">
        <v>186450</v>
      </c>
      <c r="G31" s="81">
        <v>7.3664746860000001</v>
      </c>
      <c r="H31" s="85"/>
      <c r="S31" s="9" t="s">
        <v>5</v>
      </c>
      <c r="T31" s="48">
        <v>715</v>
      </c>
      <c r="U31" s="48">
        <v>613</v>
      </c>
      <c r="V31" s="47">
        <v>25830.92</v>
      </c>
    </row>
    <row r="32" spans="1:22" ht="14.25" customHeight="1" x14ac:dyDescent="0.25">
      <c r="A32" s="10" t="s">
        <v>6</v>
      </c>
      <c r="B32" s="40">
        <v>5.303744</v>
      </c>
      <c r="C32" s="41">
        <v>9.2309123887600007E-3</v>
      </c>
      <c r="D32" s="41">
        <v>2.56238031895E-2</v>
      </c>
      <c r="E32" s="9" t="s">
        <v>6</v>
      </c>
      <c r="F32" s="42">
        <v>174972</v>
      </c>
      <c r="G32" s="81">
        <v>7.0254533070000003</v>
      </c>
      <c r="H32" s="85"/>
      <c r="S32" s="9" t="s">
        <v>6</v>
      </c>
      <c r="T32" s="48">
        <v>707</v>
      </c>
      <c r="U32" s="48">
        <v>609</v>
      </c>
      <c r="V32" s="47">
        <v>25744.95</v>
      </c>
    </row>
    <row r="33" spans="1:22" ht="14.25" customHeight="1" x14ac:dyDescent="0.25">
      <c r="A33" s="9" t="s">
        <v>39</v>
      </c>
      <c r="B33" s="40">
        <v>5.1039899999999996</v>
      </c>
      <c r="C33" s="41">
        <v>8.9972907615E-3</v>
      </c>
      <c r="D33" s="41">
        <v>2.1891179113600001E-2</v>
      </c>
      <c r="E33" s="9" t="s">
        <v>39</v>
      </c>
      <c r="F33" s="42">
        <v>156419</v>
      </c>
      <c r="G33" s="81">
        <v>6.2829196529999987</v>
      </c>
      <c r="S33" s="9" t="s">
        <v>39</v>
      </c>
      <c r="T33" s="48">
        <v>700</v>
      </c>
      <c r="U33" s="48">
        <v>605</v>
      </c>
      <c r="V33" s="47">
        <v>25467.58</v>
      </c>
    </row>
    <row r="34" spans="1:22" ht="14.25" customHeight="1" x14ac:dyDescent="0.25">
      <c r="A34" s="9" t="s">
        <v>4</v>
      </c>
      <c r="B34" s="40">
        <v>5.1121970000000001</v>
      </c>
      <c r="C34" s="41">
        <v>9.5004278278499991E-3</v>
      </c>
      <c r="D34" s="41">
        <v>1.9556637618899999E-2</v>
      </c>
      <c r="E34" s="9" t="s">
        <v>4</v>
      </c>
      <c r="F34" s="42">
        <v>224595</v>
      </c>
      <c r="G34" s="81">
        <v>8.6578111250000003</v>
      </c>
      <c r="S34" s="9" t="s">
        <v>4</v>
      </c>
      <c r="T34" s="48">
        <v>706</v>
      </c>
      <c r="U34" s="48">
        <v>609</v>
      </c>
      <c r="V34" s="47">
        <v>24648.85</v>
      </c>
    </row>
    <row r="35" spans="1:22" ht="14.25" customHeight="1" x14ac:dyDescent="0.25">
      <c r="A35" s="9" t="s">
        <v>5</v>
      </c>
      <c r="B35" s="40">
        <v>5.0497699999999996</v>
      </c>
      <c r="C35" s="41">
        <v>9.9229310323200003E-3</v>
      </c>
      <c r="D35" s="41">
        <v>1.8356554807700001E-2</v>
      </c>
      <c r="E35" s="9" t="s">
        <v>5</v>
      </c>
      <c r="F35" s="42">
        <v>236678</v>
      </c>
      <c r="G35" s="81">
        <v>8.8574758290000002</v>
      </c>
      <c r="S35" s="9" t="s">
        <v>5</v>
      </c>
      <c r="T35" s="48">
        <v>700</v>
      </c>
      <c r="U35" s="48">
        <v>608</v>
      </c>
      <c r="V35" s="47">
        <v>24870.23</v>
      </c>
    </row>
    <row r="36" spans="1:22" ht="14.25" customHeight="1" x14ac:dyDescent="0.25">
      <c r="A36" s="10" t="s">
        <v>6</v>
      </c>
      <c r="B36" s="40">
        <v>5.0113539999999999</v>
      </c>
      <c r="C36" s="41">
        <v>9.3296666877999996E-3</v>
      </c>
      <c r="D36" s="41">
        <v>1.69841548996E-2</v>
      </c>
      <c r="E36" s="9" t="s">
        <v>6</v>
      </c>
      <c r="F36" s="42">
        <v>220741</v>
      </c>
      <c r="G36" s="81">
        <v>8.1614658819999999</v>
      </c>
      <c r="S36" s="9" t="s">
        <v>6</v>
      </c>
      <c r="T36" s="48">
        <v>691</v>
      </c>
      <c r="U36" s="48">
        <v>605</v>
      </c>
      <c r="V36" s="47">
        <v>25851.8</v>
      </c>
    </row>
    <row r="37" spans="1:22" ht="14.25" customHeight="1" x14ac:dyDescent="0.25">
      <c r="A37" s="9" t="s">
        <v>48</v>
      </c>
      <c r="B37" s="40">
        <v>4.9501150000000003</v>
      </c>
      <c r="C37" s="41">
        <v>8.4685264238400001E-3</v>
      </c>
      <c r="D37" s="41">
        <v>1.6756759650400001E-2</v>
      </c>
      <c r="E37" s="9" t="s">
        <v>48</v>
      </c>
      <c r="F37" s="42">
        <v>207384</v>
      </c>
      <c r="G37" s="81">
        <v>7.6230478970000002</v>
      </c>
      <c r="S37" s="9" t="s">
        <v>48</v>
      </c>
      <c r="T37" s="48">
        <v>687</v>
      </c>
      <c r="U37" s="48">
        <v>603</v>
      </c>
      <c r="V37" s="47">
        <v>25536.82</v>
      </c>
    </row>
    <row r="38" spans="1:22" ht="14.25" customHeight="1" x14ac:dyDescent="0.25">
      <c r="A38" s="9" t="s">
        <v>4</v>
      </c>
      <c r="B38" s="40">
        <v>4.9652630000000002</v>
      </c>
      <c r="C38" s="41">
        <v>9.5812408648399995E-3</v>
      </c>
      <c r="D38" s="41">
        <v>1.5367230450600001E-2</v>
      </c>
      <c r="E38" s="9" t="s">
        <v>4</v>
      </c>
      <c r="F38" s="42">
        <v>228239</v>
      </c>
      <c r="G38" s="81">
        <v>8.6745358599999989</v>
      </c>
      <c r="S38" s="9" t="s">
        <v>4</v>
      </c>
      <c r="T38" s="48">
        <v>703</v>
      </c>
      <c r="U38" s="48">
        <v>610</v>
      </c>
      <c r="V38" s="47">
        <v>25234.59</v>
      </c>
    </row>
    <row r="39" spans="1:22" ht="14.25" customHeight="1" x14ac:dyDescent="0.25">
      <c r="A39" s="9" t="s">
        <v>5</v>
      </c>
      <c r="B39" s="40">
        <v>4.9177730000000004</v>
      </c>
      <c r="C39" s="41">
        <v>1.00717462267E-2</v>
      </c>
      <c r="D39" s="41">
        <v>1.43428689785E-2</v>
      </c>
      <c r="E39" s="10" t="s">
        <v>31</v>
      </c>
      <c r="F39" s="42">
        <v>227212</v>
      </c>
      <c r="G39" s="81">
        <v>9.1421709999999994</v>
      </c>
      <c r="S39" s="10" t="s">
        <v>31</v>
      </c>
      <c r="T39" s="48">
        <v>704</v>
      </c>
      <c r="U39" s="48">
        <v>612</v>
      </c>
      <c r="V39" s="47">
        <v>26785.93</v>
      </c>
    </row>
    <row r="40" spans="1:22" ht="14.25" customHeight="1" x14ac:dyDescent="0.25">
      <c r="A40" s="9" t="s">
        <v>6</v>
      </c>
      <c r="B40" s="40">
        <v>4.8991410000000002</v>
      </c>
      <c r="C40" s="41">
        <v>8.7316845032099997E-3</v>
      </c>
      <c r="D40" s="41">
        <v>1.41409345829E-2</v>
      </c>
      <c r="E40" s="10" t="s">
        <v>30</v>
      </c>
      <c r="F40" s="42">
        <v>210752</v>
      </c>
      <c r="G40" s="81">
        <v>8.9302980000000005</v>
      </c>
      <c r="S40" s="10" t="s">
        <v>30</v>
      </c>
      <c r="T40" s="48">
        <v>701</v>
      </c>
      <c r="U40" s="48">
        <v>612</v>
      </c>
      <c r="V40" s="47">
        <v>28243.68</v>
      </c>
    </row>
    <row r="41" spans="1:22" x14ac:dyDescent="0.25">
      <c r="A41" s="9" t="s">
        <v>51</v>
      </c>
      <c r="B41" s="40">
        <v>4.789085</v>
      </c>
      <c r="C41" s="41">
        <v>8.2642498831000007E-3</v>
      </c>
      <c r="D41" s="41">
        <v>1.4313608045E-2</v>
      </c>
      <c r="E41" s="9" t="s">
        <v>55</v>
      </c>
      <c r="F41" s="42">
        <v>202337</v>
      </c>
      <c r="G41" s="81">
        <v>8.5501649999999998</v>
      </c>
      <c r="H41" s="58"/>
      <c r="S41" s="9" t="s">
        <v>55</v>
      </c>
      <c r="T41" s="48">
        <v>699</v>
      </c>
      <c r="U41" s="48">
        <v>613</v>
      </c>
      <c r="V41" s="47">
        <v>30421.49</v>
      </c>
    </row>
    <row r="42" spans="1:22" ht="14.25" customHeight="1" x14ac:dyDescent="0.25">
      <c r="A42" s="9" t="s">
        <v>4</v>
      </c>
      <c r="B42" s="40">
        <v>4.8323029999999996</v>
      </c>
      <c r="C42" s="41">
        <v>9.2965073664100003E-3</v>
      </c>
      <c r="D42" s="41">
        <v>1.3094579636400001E-2</v>
      </c>
      <c r="E42" s="10" t="s">
        <v>32</v>
      </c>
      <c r="F42" s="42">
        <v>292472.76092087902</v>
      </c>
      <c r="G42" s="81">
        <v>9.7382399999999993</v>
      </c>
      <c r="S42" s="10" t="s">
        <v>32</v>
      </c>
      <c r="T42" s="48">
        <v>699</v>
      </c>
      <c r="U42" s="48">
        <v>611</v>
      </c>
      <c r="V42" s="47">
        <v>29386.3</v>
      </c>
    </row>
    <row r="43" spans="1:22" ht="15" customHeight="1" x14ac:dyDescent="0.25">
      <c r="E43" s="11"/>
      <c r="F43" s="12"/>
      <c r="G43" s="87"/>
      <c r="H43" s="12"/>
      <c r="I43" s="6" t="str">
        <f>'First Mortgage'!N43</f>
        <v>Data reported through June 2017. Source: Equifax Inc.</v>
      </c>
      <c r="S43" s="6" t="str">
        <f>'First Mortgage'!A47</f>
        <v>Data reported through June 2017. Source: Equifax Inc.</v>
      </c>
    </row>
    <row r="44" spans="1:22" ht="15" customHeight="1" x14ac:dyDescent="0.25">
      <c r="A44" s="6" t="str">
        <f>'First Mortgage'!A47</f>
        <v>Data reported through June 2017. Source: Equifax Inc.</v>
      </c>
      <c r="B44" s="14"/>
      <c r="C44" s="14"/>
      <c r="D44" s="14"/>
      <c r="E44" s="6" t="str">
        <f>'First Mortgage'!A47</f>
        <v>Data reported through June 2017. Source: Equifax Inc.</v>
      </c>
      <c r="F44" s="15"/>
      <c r="G44" s="15"/>
      <c r="H44" s="15"/>
      <c r="I44" s="89" t="s">
        <v>41</v>
      </c>
      <c r="J44" s="90"/>
      <c r="K44" s="90"/>
      <c r="L44" s="90"/>
      <c r="M44" s="90"/>
      <c r="N44" s="90"/>
      <c r="O44" s="90"/>
      <c r="P44" s="90"/>
      <c r="Q44" s="90"/>
      <c r="R44" s="90"/>
      <c r="S44" s="89" t="s">
        <v>41</v>
      </c>
      <c r="T44" s="90"/>
      <c r="U44" s="90"/>
      <c r="V44" s="90"/>
    </row>
    <row r="45" spans="1:22" ht="15" customHeight="1" x14ac:dyDescent="0.25">
      <c r="A45" s="21" t="s">
        <v>35</v>
      </c>
      <c r="B45" s="14"/>
      <c r="C45" s="14"/>
      <c r="D45" s="14"/>
      <c r="E45" s="21" t="s">
        <v>35</v>
      </c>
      <c r="F45" s="15"/>
      <c r="G45" s="15"/>
      <c r="H45" s="15"/>
      <c r="I45" s="90"/>
      <c r="J45" s="90"/>
      <c r="K45" s="90"/>
      <c r="L45" s="90"/>
      <c r="M45" s="90"/>
      <c r="N45" s="90"/>
      <c r="O45" s="90"/>
      <c r="P45" s="90"/>
      <c r="Q45" s="90"/>
      <c r="R45" s="90"/>
      <c r="S45" s="90"/>
      <c r="T45" s="90"/>
      <c r="U45" s="90"/>
      <c r="V45" s="90"/>
    </row>
    <row r="46" spans="1:22" s="2" customFormat="1" ht="15" customHeight="1" x14ac:dyDescent="0.25">
      <c r="A46" s="1"/>
      <c r="B46" s="1"/>
      <c r="E46" s="93" t="s">
        <v>38</v>
      </c>
      <c r="F46" s="93"/>
      <c r="G46" s="93"/>
      <c r="H46" s="93"/>
      <c r="I46" s="93" t="s">
        <v>36</v>
      </c>
      <c r="J46" s="93"/>
      <c r="K46" s="93"/>
      <c r="L46" s="93"/>
      <c r="M46" s="93"/>
      <c r="N46" s="93"/>
      <c r="O46" s="93"/>
      <c r="P46" s="93"/>
      <c r="Q46" s="93"/>
      <c r="R46" s="93"/>
      <c r="S46" s="88" t="s">
        <v>36</v>
      </c>
      <c r="T46" s="88"/>
      <c r="U46" s="88"/>
      <c r="V46" s="88"/>
    </row>
    <row r="47" spans="1:22" s="2" customFormat="1" x14ac:dyDescent="0.25">
      <c r="A47" s="1"/>
      <c r="B47" s="1"/>
      <c r="E47" s="93"/>
      <c r="F47" s="93"/>
      <c r="G47" s="93"/>
      <c r="H47" s="93"/>
      <c r="I47" s="93"/>
      <c r="J47" s="93"/>
      <c r="K47" s="93"/>
      <c r="L47" s="93"/>
      <c r="M47" s="93"/>
      <c r="N47" s="93"/>
      <c r="O47" s="93"/>
      <c r="P47" s="93"/>
      <c r="Q47" s="93"/>
      <c r="R47" s="93"/>
      <c r="S47" s="88"/>
      <c r="T47" s="88"/>
      <c r="U47" s="88"/>
      <c r="V47" s="88"/>
    </row>
    <row r="48" spans="1:22" x14ac:dyDescent="0.25">
      <c r="S48" s="45"/>
      <c r="T48" s="45"/>
      <c r="U48" s="45"/>
      <c r="V48" s="45"/>
    </row>
    <row r="49" spans="3:22" x14ac:dyDescent="0.25">
      <c r="S49" s="46"/>
      <c r="T49" s="46"/>
      <c r="U49" s="46"/>
      <c r="V49" s="46"/>
    </row>
    <row r="50" spans="3:22" x14ac:dyDescent="0.25">
      <c r="C50" s="91" t="s">
        <v>50</v>
      </c>
      <c r="D50" s="91"/>
      <c r="S50" s="45"/>
      <c r="T50" s="46"/>
      <c r="U50" s="46"/>
      <c r="V50" s="46"/>
    </row>
    <row r="51" spans="3:22" x14ac:dyDescent="0.25">
      <c r="C51" s="91"/>
      <c r="D51" s="91"/>
      <c r="S51" s="46"/>
      <c r="T51" s="46"/>
      <c r="U51" s="46"/>
      <c r="V51" s="46"/>
    </row>
    <row r="57" spans="3:22" x14ac:dyDescent="0.25">
      <c r="S57" s="44"/>
      <c r="T57" s="44"/>
      <c r="U57" s="44"/>
      <c r="V57" s="44"/>
    </row>
  </sheetData>
  <mergeCells count="22">
    <mergeCell ref="T2:V2"/>
    <mergeCell ref="A3:A4"/>
    <mergeCell ref="B3:B4"/>
    <mergeCell ref="C3:C4"/>
    <mergeCell ref="D3:D4"/>
    <mergeCell ref="E3:E4"/>
    <mergeCell ref="G3:G4"/>
    <mergeCell ref="I2:J2"/>
    <mergeCell ref="K2:P2"/>
    <mergeCell ref="J3:R3"/>
    <mergeCell ref="I3:I4"/>
    <mergeCell ref="S3:S4"/>
    <mergeCell ref="U3:U4"/>
    <mergeCell ref="V3:V4"/>
    <mergeCell ref="F3:F4"/>
    <mergeCell ref="T3:T4"/>
    <mergeCell ref="E46:H47"/>
    <mergeCell ref="I46:R47"/>
    <mergeCell ref="C50:D51"/>
    <mergeCell ref="S44:V45"/>
    <mergeCell ref="S46:V47"/>
    <mergeCell ref="I44:R45"/>
  </mergeCells>
  <pageMargins left="0.7" right="0.7" top="0.75" bottom="0.75" header="0.3" footer="0.3"/>
  <pageSetup scale="97"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
  <sheetViews>
    <sheetView showGridLines="0" zoomScaleNormal="100" workbookViewId="0">
      <selection activeCell="B5" sqref="B5"/>
    </sheetView>
  </sheetViews>
  <sheetFormatPr defaultColWidth="8.88671875" defaultRowHeight="13.8" x14ac:dyDescent="0.25"/>
  <cols>
    <col min="1" max="8" width="20.6640625" style="1" customWidth="1"/>
    <col min="9" max="9" width="9.6640625" style="1" customWidth="1"/>
    <col min="10" max="16" width="8.33203125" style="1" customWidth="1"/>
    <col min="17" max="17" width="9.6640625" style="1" customWidth="1"/>
    <col min="18" max="18" width="10.10937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
    <row r="2" spans="1:22" s="2" customFormat="1" ht="21" customHeight="1" x14ac:dyDescent="0.3">
      <c r="A2" s="7" t="s">
        <v>14</v>
      </c>
      <c r="B2" s="7" t="s">
        <v>27</v>
      </c>
      <c r="C2" s="77" t="s">
        <v>28</v>
      </c>
      <c r="D2" s="79" t="s">
        <v>28</v>
      </c>
      <c r="E2" s="71" t="s">
        <v>14</v>
      </c>
      <c r="F2" s="72" t="s">
        <v>98</v>
      </c>
      <c r="G2" s="108" t="s">
        <v>29</v>
      </c>
      <c r="H2" s="109"/>
      <c r="I2" s="107" t="s">
        <v>14</v>
      </c>
      <c r="J2" s="100"/>
      <c r="K2" s="100" t="s">
        <v>114</v>
      </c>
      <c r="L2" s="100"/>
      <c r="M2" s="100"/>
      <c r="N2" s="100"/>
      <c r="O2" s="100"/>
      <c r="P2" s="100"/>
      <c r="Q2" s="66"/>
      <c r="R2" s="68"/>
      <c r="S2" s="71" t="s">
        <v>14</v>
      </c>
      <c r="T2" s="100" t="s">
        <v>44</v>
      </c>
      <c r="U2" s="100"/>
      <c r="V2" s="101"/>
    </row>
    <row r="3" spans="1:22" s="5" customFormat="1" ht="55.2" customHeight="1" x14ac:dyDescent="0.25">
      <c r="A3" s="98" t="s">
        <v>13</v>
      </c>
      <c r="B3" s="102" t="s">
        <v>25</v>
      </c>
      <c r="C3" s="98" t="s">
        <v>16</v>
      </c>
      <c r="D3" s="98" t="s">
        <v>53</v>
      </c>
      <c r="E3" s="98" t="s">
        <v>13</v>
      </c>
      <c r="F3" s="98" t="s">
        <v>24</v>
      </c>
      <c r="G3" s="108"/>
      <c r="H3" s="109"/>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103"/>
      <c r="C4" s="99"/>
      <c r="D4" s="99"/>
      <c r="E4" s="99"/>
      <c r="F4" s="103"/>
      <c r="G4" s="108"/>
      <c r="H4" s="109"/>
      <c r="I4" s="99"/>
      <c r="J4" s="37" t="s">
        <v>57</v>
      </c>
      <c r="K4" s="37" t="s">
        <v>58</v>
      </c>
      <c r="L4" s="37" t="s">
        <v>59</v>
      </c>
      <c r="M4" s="37" t="s">
        <v>60</v>
      </c>
      <c r="N4" s="37" t="s">
        <v>61</v>
      </c>
      <c r="O4" s="37" t="s">
        <v>64</v>
      </c>
      <c r="P4" s="37" t="s">
        <v>65</v>
      </c>
      <c r="Q4" s="37" t="s">
        <v>75</v>
      </c>
      <c r="R4" s="37" t="s">
        <v>76</v>
      </c>
      <c r="S4" s="99"/>
      <c r="T4" s="99"/>
      <c r="U4" s="99"/>
      <c r="V4" s="99"/>
    </row>
    <row r="5" spans="1:22" ht="14.25" customHeight="1" x14ac:dyDescent="0.25">
      <c r="A5" s="8" t="s">
        <v>3</v>
      </c>
      <c r="B5" s="40">
        <v>66.529887000000002</v>
      </c>
      <c r="C5" s="41">
        <v>2.4691574023700001E-2</v>
      </c>
      <c r="D5" s="41">
        <v>1.05085172609E-2</v>
      </c>
      <c r="E5" s="8" t="s">
        <v>3</v>
      </c>
      <c r="F5" s="42">
        <v>5425959</v>
      </c>
      <c r="G5" s="108"/>
      <c r="H5" s="109"/>
      <c r="I5" s="67">
        <v>2008</v>
      </c>
      <c r="J5" s="43">
        <v>8.2266193366910698E-2</v>
      </c>
      <c r="K5" s="43">
        <v>7.5323287474897693E-2</v>
      </c>
      <c r="L5" s="43">
        <v>0.100990171316788</v>
      </c>
      <c r="M5" s="43">
        <v>0.14444149042377599</v>
      </c>
      <c r="N5" s="43">
        <v>0.13495826351724299</v>
      </c>
      <c r="O5" s="43">
        <v>0.13629468434921599</v>
      </c>
      <c r="P5" s="43">
        <v>0.12537246644861599</v>
      </c>
      <c r="Q5" s="43">
        <v>0.18538804617243701</v>
      </c>
      <c r="R5" s="43">
        <v>1.4965396930116099E-2</v>
      </c>
      <c r="S5" s="8" t="s">
        <v>3</v>
      </c>
      <c r="T5" s="48">
        <v>681</v>
      </c>
      <c r="U5" s="48">
        <v>543</v>
      </c>
      <c r="V5" s="47">
        <v>13642.57</v>
      </c>
    </row>
    <row r="6" spans="1:22" ht="14.25" customHeight="1" x14ac:dyDescent="0.25">
      <c r="A6" s="8" t="s">
        <v>4</v>
      </c>
      <c r="B6" s="40">
        <v>66.434776999999997</v>
      </c>
      <c r="C6" s="41">
        <v>2.6881269701E-2</v>
      </c>
      <c r="D6" s="41">
        <v>1.0445973674000001E-2</v>
      </c>
      <c r="E6" s="8" t="s">
        <v>4</v>
      </c>
      <c r="F6" s="42">
        <v>5672071</v>
      </c>
      <c r="G6" s="108"/>
      <c r="H6" s="109"/>
      <c r="I6" s="67">
        <v>2009</v>
      </c>
      <c r="J6" s="43">
        <v>6.8710788718127205E-2</v>
      </c>
      <c r="K6" s="43">
        <v>5.8393546808920997E-2</v>
      </c>
      <c r="L6" s="43">
        <v>8.2518530540306195E-2</v>
      </c>
      <c r="M6" s="43">
        <v>0.12985843560999899</v>
      </c>
      <c r="N6" s="43">
        <v>0.13233910535946999</v>
      </c>
      <c r="O6" s="43">
        <v>0.14275533100946999</v>
      </c>
      <c r="P6" s="43">
        <v>0.14083034226029501</v>
      </c>
      <c r="Q6" s="43">
        <v>0.22883041595907999</v>
      </c>
      <c r="R6" s="43">
        <v>1.5763503734333099E-2</v>
      </c>
      <c r="S6" s="8" t="s">
        <v>4</v>
      </c>
      <c r="T6" s="48">
        <v>694</v>
      </c>
      <c r="U6" s="48">
        <v>559</v>
      </c>
      <c r="V6" s="47">
        <v>13860.93</v>
      </c>
    </row>
    <row r="7" spans="1:22" ht="14.25" customHeight="1" x14ac:dyDescent="0.25">
      <c r="A7" s="9" t="s">
        <v>5</v>
      </c>
      <c r="B7" s="40">
        <v>66.477092999999996</v>
      </c>
      <c r="C7" s="41">
        <v>2.9627994280699999E-2</v>
      </c>
      <c r="D7" s="41">
        <v>1.25038648762E-2</v>
      </c>
      <c r="E7" s="9" t="s">
        <v>5</v>
      </c>
      <c r="F7" s="42">
        <v>4951885</v>
      </c>
      <c r="G7" s="108"/>
      <c r="H7" s="109"/>
      <c r="I7" s="67">
        <v>2010</v>
      </c>
      <c r="J7" s="43">
        <v>6.5086842712901799E-2</v>
      </c>
      <c r="K7" s="43">
        <v>5.7218674731549103E-2</v>
      </c>
      <c r="L7" s="43">
        <v>8.0651766970464903E-2</v>
      </c>
      <c r="M7" s="43">
        <v>0.129920010224682</v>
      </c>
      <c r="N7" s="43">
        <v>0.137924636751941</v>
      </c>
      <c r="O7" s="43">
        <v>0.14552324173251899</v>
      </c>
      <c r="P7" s="43">
        <v>0.14434930986928901</v>
      </c>
      <c r="Q7" s="43">
        <v>0.226258860978929</v>
      </c>
      <c r="R7" s="43">
        <v>1.3066656027725301E-2</v>
      </c>
      <c r="S7" s="9" t="s">
        <v>5</v>
      </c>
      <c r="T7" s="48">
        <v>698</v>
      </c>
      <c r="U7" s="48">
        <v>560</v>
      </c>
      <c r="V7" s="47">
        <v>13310.61</v>
      </c>
    </row>
    <row r="8" spans="1:22" ht="14.25" customHeight="1" x14ac:dyDescent="0.25">
      <c r="A8" s="9" t="s">
        <v>6</v>
      </c>
      <c r="B8" s="40">
        <v>65.833179000000001</v>
      </c>
      <c r="C8" s="41">
        <v>3.1398300965700003E-2</v>
      </c>
      <c r="D8" s="41">
        <v>1.4050904572899999E-2</v>
      </c>
      <c r="E8" s="9" t="s">
        <v>6</v>
      </c>
      <c r="F8" s="42">
        <v>3637534</v>
      </c>
      <c r="G8" s="108"/>
      <c r="H8" s="109"/>
      <c r="I8" s="67">
        <v>2011</v>
      </c>
      <c r="J8" s="43">
        <v>6.6194625391610001E-2</v>
      </c>
      <c r="K8" s="43">
        <v>6.0936694095285397E-2</v>
      </c>
      <c r="L8" s="43">
        <v>8.4222116890807705E-2</v>
      </c>
      <c r="M8" s="43">
        <v>0.13190914051157601</v>
      </c>
      <c r="N8" s="43">
        <v>0.14440976732635399</v>
      </c>
      <c r="O8" s="43">
        <v>0.144387978050737</v>
      </c>
      <c r="P8" s="43">
        <v>0.13823698493734199</v>
      </c>
      <c r="Q8" s="43">
        <v>0.215630850271262</v>
      </c>
      <c r="R8" s="43">
        <v>1.4071842525024801E-2</v>
      </c>
      <c r="S8" s="9" t="s">
        <v>6</v>
      </c>
      <c r="T8" s="48">
        <v>701</v>
      </c>
      <c r="U8" s="48">
        <v>560</v>
      </c>
      <c r="V8" s="47">
        <v>12176.45</v>
      </c>
    </row>
    <row r="9" spans="1:22" ht="14.25" customHeight="1" x14ac:dyDescent="0.25">
      <c r="A9" s="9" t="s">
        <v>7</v>
      </c>
      <c r="B9" s="40">
        <v>64.860054000000005</v>
      </c>
      <c r="C9" s="41">
        <v>2.6961229825300002E-2</v>
      </c>
      <c r="D9" s="41">
        <v>1.25443407627E-2</v>
      </c>
      <c r="E9" s="9" t="s">
        <v>7</v>
      </c>
      <c r="F9" s="42">
        <v>3801369</v>
      </c>
      <c r="G9" s="108"/>
      <c r="H9" s="109"/>
      <c r="I9" s="67">
        <v>2012</v>
      </c>
      <c r="J9" s="43">
        <v>7.5595262521117895E-2</v>
      </c>
      <c r="K9" s="43">
        <v>6.7377036385595099E-2</v>
      </c>
      <c r="L9" s="43">
        <v>9.1632088241833595E-2</v>
      </c>
      <c r="M9" s="43">
        <v>0.13663714526103299</v>
      </c>
      <c r="N9" s="43">
        <v>0.14489989354914201</v>
      </c>
      <c r="O9" s="43">
        <v>0.13978266216188301</v>
      </c>
      <c r="P9" s="43">
        <v>0.12820354991751301</v>
      </c>
      <c r="Q9" s="43">
        <v>0.199052643690554</v>
      </c>
      <c r="R9" s="43">
        <v>1.68197182713282E-2</v>
      </c>
      <c r="S9" s="9" t="s">
        <v>7</v>
      </c>
      <c r="T9" s="48">
        <v>704</v>
      </c>
      <c r="U9" s="48">
        <v>555</v>
      </c>
      <c r="V9" s="47">
        <v>11736.78</v>
      </c>
    </row>
    <row r="10" spans="1:22" ht="14.25" customHeight="1" x14ac:dyDescent="0.25">
      <c r="A10" s="9" t="s">
        <v>4</v>
      </c>
      <c r="B10" s="40">
        <v>63.630664000000003</v>
      </c>
      <c r="C10" s="41">
        <v>2.9275641105599999E-2</v>
      </c>
      <c r="D10" s="41">
        <v>1.2057461495400001E-2</v>
      </c>
      <c r="E10" s="9" t="s">
        <v>4</v>
      </c>
      <c r="F10" s="42">
        <v>4080724</v>
      </c>
      <c r="G10" s="108"/>
      <c r="H10" s="109"/>
      <c r="I10" s="67">
        <v>2013</v>
      </c>
      <c r="J10" s="43">
        <v>7.9779261311809999E-2</v>
      </c>
      <c r="K10" s="43">
        <v>6.8251988225955199E-2</v>
      </c>
      <c r="L10" s="43">
        <v>9.30525493173716E-2</v>
      </c>
      <c r="M10" s="43">
        <v>0.13723110260873</v>
      </c>
      <c r="N10" s="43">
        <v>0.14354596955906501</v>
      </c>
      <c r="O10" s="43">
        <v>0.138767817610776</v>
      </c>
      <c r="P10" s="43">
        <v>0.12581550545067299</v>
      </c>
      <c r="Q10" s="43">
        <v>0.19597239410508899</v>
      </c>
      <c r="R10" s="43">
        <v>1.7583411810530601E-2</v>
      </c>
      <c r="S10" s="9" t="s">
        <v>4</v>
      </c>
      <c r="T10" s="48">
        <v>712</v>
      </c>
      <c r="U10" s="48">
        <v>573</v>
      </c>
      <c r="V10" s="47">
        <v>12216.24</v>
      </c>
    </row>
    <row r="11" spans="1:22" ht="14.25" customHeight="1" x14ac:dyDescent="0.25">
      <c r="A11" s="9" t="s">
        <v>5</v>
      </c>
      <c r="B11" s="40">
        <v>63.760601000000001</v>
      </c>
      <c r="C11" s="41">
        <v>3.0573713293000002E-2</v>
      </c>
      <c r="D11" s="41">
        <v>1.33077609879E-2</v>
      </c>
      <c r="E11" s="9" t="s">
        <v>5</v>
      </c>
      <c r="F11" s="42">
        <v>4432479</v>
      </c>
      <c r="G11" s="108"/>
      <c r="H11" s="109"/>
      <c r="I11" s="67">
        <v>2014</v>
      </c>
      <c r="J11" s="43">
        <v>7.9674288924637002E-2</v>
      </c>
      <c r="K11" s="43">
        <v>6.9044304010961705E-2</v>
      </c>
      <c r="L11" s="43">
        <v>9.3814141597428902E-2</v>
      </c>
      <c r="M11" s="43">
        <v>0.13870962488906299</v>
      </c>
      <c r="N11" s="43">
        <v>0.143738826290916</v>
      </c>
      <c r="O11" s="43">
        <v>0.139685757788301</v>
      </c>
      <c r="P11" s="43">
        <v>0.12589066892787101</v>
      </c>
      <c r="Q11" s="43">
        <v>0.19269424079263101</v>
      </c>
      <c r="R11" s="43">
        <v>1.6748146778191499E-2</v>
      </c>
      <c r="S11" s="9" t="s">
        <v>5</v>
      </c>
      <c r="T11" s="48">
        <v>716</v>
      </c>
      <c r="U11" s="48">
        <v>579</v>
      </c>
      <c r="V11" s="47">
        <v>12374.24</v>
      </c>
    </row>
    <row r="12" spans="1:22" ht="14.25" customHeight="1" x14ac:dyDescent="0.25">
      <c r="A12" s="9" t="s">
        <v>6</v>
      </c>
      <c r="B12" s="40">
        <v>63.043709</v>
      </c>
      <c r="C12" s="41">
        <v>2.9815364961299998E-2</v>
      </c>
      <c r="D12" s="41">
        <v>1.3088186117600001E-2</v>
      </c>
      <c r="E12" s="9" t="s">
        <v>6</v>
      </c>
      <c r="F12" s="42">
        <v>3659873</v>
      </c>
      <c r="G12" s="108"/>
      <c r="H12" s="109"/>
      <c r="I12" s="67">
        <v>2015</v>
      </c>
      <c r="J12" s="43">
        <v>8.4207204731444593E-2</v>
      </c>
      <c r="K12" s="43">
        <v>7.1133102679634394E-2</v>
      </c>
      <c r="L12" s="43">
        <v>9.4298376875444803E-2</v>
      </c>
      <c r="M12" s="43">
        <v>0.13768761001670299</v>
      </c>
      <c r="N12" s="43">
        <v>0.141115740301819</v>
      </c>
      <c r="O12" s="43">
        <v>0.13872830412734399</v>
      </c>
      <c r="P12" s="43">
        <v>0.124968925537943</v>
      </c>
      <c r="Q12" s="43">
        <v>0.189588515140963</v>
      </c>
      <c r="R12" s="43">
        <v>1.8272220588704299E-2</v>
      </c>
      <c r="S12" s="9" t="s">
        <v>6</v>
      </c>
      <c r="T12" s="48">
        <v>712</v>
      </c>
      <c r="U12" s="48">
        <v>572</v>
      </c>
      <c r="V12" s="47">
        <v>12079.88</v>
      </c>
    </row>
    <row r="13" spans="1:22" ht="14.25" customHeight="1" x14ac:dyDescent="0.25">
      <c r="A13" s="9" t="s">
        <v>8</v>
      </c>
      <c r="B13" s="40">
        <v>62.129804999999998</v>
      </c>
      <c r="C13" s="41">
        <v>2.40658826858E-2</v>
      </c>
      <c r="D13" s="41">
        <v>1.0742342881999999E-2</v>
      </c>
      <c r="E13" s="9" t="s">
        <v>8</v>
      </c>
      <c r="F13" s="42">
        <v>4101516</v>
      </c>
      <c r="G13" s="108"/>
      <c r="H13" s="109"/>
      <c r="I13" s="67">
        <v>2016</v>
      </c>
      <c r="J13" s="43">
        <v>7.9768349531494906E-2</v>
      </c>
      <c r="K13" s="43">
        <v>6.9332143844234695E-2</v>
      </c>
      <c r="L13" s="43">
        <v>9.3580137942254393E-2</v>
      </c>
      <c r="M13" s="43">
        <v>0.13778480387962999</v>
      </c>
      <c r="N13" s="43">
        <v>0.139707076326931</v>
      </c>
      <c r="O13" s="43">
        <v>0.139976888771848</v>
      </c>
      <c r="P13" s="43">
        <v>0.128595569221579</v>
      </c>
      <c r="Q13" s="43">
        <v>0.19240862606922299</v>
      </c>
      <c r="R13" s="43">
        <v>1.88464044128046E-2</v>
      </c>
      <c r="S13" s="9" t="s">
        <v>8</v>
      </c>
      <c r="T13" s="48">
        <v>703</v>
      </c>
      <c r="U13" s="48">
        <v>558</v>
      </c>
      <c r="V13" s="47">
        <v>12291.58</v>
      </c>
    </row>
    <row r="14" spans="1:22" ht="14.25" customHeight="1" x14ac:dyDescent="0.25">
      <c r="A14" s="9" t="s">
        <v>4</v>
      </c>
      <c r="B14" s="40">
        <v>61.430976999999999</v>
      </c>
      <c r="C14" s="41">
        <v>2.4188788279099999E-2</v>
      </c>
      <c r="D14" s="41">
        <v>9.0687881105700006E-3</v>
      </c>
      <c r="E14" s="9" t="s">
        <v>4</v>
      </c>
      <c r="F14" s="42">
        <v>4733851</v>
      </c>
      <c r="G14" s="108"/>
      <c r="H14" s="109"/>
      <c r="I14" s="67" t="s">
        <v>63</v>
      </c>
      <c r="J14" s="43">
        <v>7.0621366727329299E-2</v>
      </c>
      <c r="K14" s="43">
        <v>6.3087493061633707E-2</v>
      </c>
      <c r="L14" s="43">
        <v>8.70690979963403E-2</v>
      </c>
      <c r="M14" s="43">
        <v>0.13294512779815201</v>
      </c>
      <c r="N14" s="43">
        <v>0.13855965877565499</v>
      </c>
      <c r="O14" s="43">
        <v>0.14542118718448199</v>
      </c>
      <c r="P14" s="43">
        <v>0.13728931679122799</v>
      </c>
      <c r="Q14" s="43">
        <v>0.20846608473453199</v>
      </c>
      <c r="R14" s="43">
        <v>1.65406669306482E-2</v>
      </c>
      <c r="S14" s="9" t="s">
        <v>4</v>
      </c>
      <c r="T14" s="48">
        <v>710</v>
      </c>
      <c r="U14" s="48">
        <v>574</v>
      </c>
      <c r="V14" s="47">
        <v>13263.49</v>
      </c>
    </row>
    <row r="15" spans="1:22" ht="14.25" customHeight="1" x14ac:dyDescent="0.25">
      <c r="A15" s="9" t="s">
        <v>5</v>
      </c>
      <c r="B15" s="40">
        <v>61.410947</v>
      </c>
      <c r="C15" s="41">
        <v>2.4312767072700001E-2</v>
      </c>
      <c r="D15" s="41">
        <v>9.4248795478599993E-3</v>
      </c>
      <c r="E15" s="9" t="s">
        <v>5</v>
      </c>
      <c r="F15" s="42">
        <v>4926196</v>
      </c>
      <c r="G15" s="108"/>
      <c r="H15" s="109"/>
      <c r="S15" s="9" t="s">
        <v>5</v>
      </c>
      <c r="T15" s="48">
        <v>711</v>
      </c>
      <c r="U15" s="48">
        <v>574</v>
      </c>
      <c r="V15" s="47">
        <v>13376.62</v>
      </c>
    </row>
    <row r="16" spans="1:22" ht="14.25" customHeight="1" x14ac:dyDescent="0.25">
      <c r="A16" s="9" t="s">
        <v>6</v>
      </c>
      <c r="B16" s="40">
        <v>61.931401000000001</v>
      </c>
      <c r="C16" s="41">
        <v>2.2982620221700001E-2</v>
      </c>
      <c r="D16" s="41">
        <v>8.9958289232999998E-3</v>
      </c>
      <c r="E16" s="9" t="s">
        <v>6</v>
      </c>
      <c r="F16" s="42">
        <v>4546018</v>
      </c>
      <c r="G16" s="108"/>
      <c r="H16" s="109"/>
      <c r="S16" s="9" t="s">
        <v>6</v>
      </c>
      <c r="T16" s="48">
        <v>709</v>
      </c>
      <c r="U16" s="48">
        <v>571</v>
      </c>
      <c r="V16" s="47">
        <v>13312.23</v>
      </c>
    </row>
    <row r="17" spans="1:22" ht="14.25" customHeight="1" x14ac:dyDescent="0.25">
      <c r="A17" s="9" t="s">
        <v>9</v>
      </c>
      <c r="B17" s="40">
        <v>61.339489</v>
      </c>
      <c r="C17" s="41">
        <v>1.90558731708E-2</v>
      </c>
      <c r="D17" s="41">
        <v>7.4626105954099997E-3</v>
      </c>
      <c r="E17" s="9" t="s">
        <v>9</v>
      </c>
      <c r="F17" s="42">
        <v>4952919</v>
      </c>
      <c r="G17" s="108"/>
      <c r="H17" s="109"/>
      <c r="J17" s="76"/>
      <c r="S17" s="9" t="s">
        <v>9</v>
      </c>
      <c r="T17" s="48">
        <v>700</v>
      </c>
      <c r="U17" s="48">
        <v>558</v>
      </c>
      <c r="V17" s="47">
        <v>13306.17</v>
      </c>
    </row>
    <row r="18" spans="1:22" ht="14.25" customHeight="1" x14ac:dyDescent="0.25">
      <c r="A18" s="9" t="s">
        <v>4</v>
      </c>
      <c r="B18" s="40">
        <v>60.841191999999999</v>
      </c>
      <c r="C18" s="41">
        <v>1.9312998041999999E-2</v>
      </c>
      <c r="D18" s="41">
        <v>6.7555635935599998E-3</v>
      </c>
      <c r="E18" s="9" t="s">
        <v>4</v>
      </c>
      <c r="F18" s="42">
        <v>5235027</v>
      </c>
      <c r="G18" s="108"/>
      <c r="H18" s="109"/>
      <c r="J18" s="76"/>
      <c r="S18" s="9" t="s">
        <v>4</v>
      </c>
      <c r="T18" s="48">
        <v>702</v>
      </c>
      <c r="U18" s="48">
        <v>569</v>
      </c>
      <c r="V18" s="47">
        <v>14108.49</v>
      </c>
    </row>
    <row r="19" spans="1:22" ht="14.25" customHeight="1" x14ac:dyDescent="0.25">
      <c r="A19" s="9" t="s">
        <v>5</v>
      </c>
      <c r="B19" s="40">
        <v>61.592036</v>
      </c>
      <c r="C19" s="41">
        <v>2.0921436553300001E-2</v>
      </c>
      <c r="D19" s="41">
        <v>7.7561968016300002E-3</v>
      </c>
      <c r="E19" s="9" t="s">
        <v>5</v>
      </c>
      <c r="F19" s="42">
        <v>5361577</v>
      </c>
      <c r="G19" s="108"/>
      <c r="H19" s="109"/>
      <c r="S19" s="9" t="s">
        <v>5</v>
      </c>
      <c r="T19" s="48">
        <v>702</v>
      </c>
      <c r="U19" s="48">
        <v>567</v>
      </c>
      <c r="V19" s="47">
        <v>14190.19</v>
      </c>
    </row>
    <row r="20" spans="1:22" ht="14.25" customHeight="1" x14ac:dyDescent="0.25">
      <c r="A20" s="9" t="s">
        <v>6</v>
      </c>
      <c r="B20" s="40">
        <v>61.425156000000001</v>
      </c>
      <c r="C20" s="41">
        <v>2.0845288272800001E-2</v>
      </c>
      <c r="D20" s="41">
        <v>7.6250784000700001E-3</v>
      </c>
      <c r="E20" s="9" t="s">
        <v>6</v>
      </c>
      <c r="F20" s="42">
        <v>5103230</v>
      </c>
      <c r="G20" s="108"/>
      <c r="H20" s="109"/>
      <c r="S20" s="9" t="s">
        <v>6</v>
      </c>
      <c r="T20" s="48">
        <v>702</v>
      </c>
      <c r="U20" s="48">
        <v>565</v>
      </c>
      <c r="V20" s="47">
        <v>14001.13</v>
      </c>
    </row>
    <row r="21" spans="1:22" ht="14.25" customHeight="1" x14ac:dyDescent="0.25">
      <c r="A21" s="9" t="s">
        <v>10</v>
      </c>
      <c r="B21" s="40">
        <v>61.084722999999997</v>
      </c>
      <c r="C21" s="41">
        <v>1.7013919858299999E-2</v>
      </c>
      <c r="D21" s="41">
        <v>6.2946538107199997E-3</v>
      </c>
      <c r="E21" s="9" t="s">
        <v>10</v>
      </c>
      <c r="F21" s="42">
        <v>5540872</v>
      </c>
      <c r="G21" s="108"/>
      <c r="H21" s="109"/>
      <c r="S21" s="9" t="s">
        <v>10</v>
      </c>
      <c r="T21" s="48">
        <v>690</v>
      </c>
      <c r="U21" s="48">
        <v>549</v>
      </c>
      <c r="V21" s="47">
        <v>13782.15</v>
      </c>
    </row>
    <row r="22" spans="1:22" ht="14.25" customHeight="1" x14ac:dyDescent="0.25">
      <c r="A22" s="9" t="s">
        <v>4</v>
      </c>
      <c r="B22" s="40">
        <v>61.725301000000002</v>
      </c>
      <c r="C22" s="41">
        <v>1.8449550408E-2</v>
      </c>
      <c r="D22" s="41">
        <v>6.0343461217000002E-3</v>
      </c>
      <c r="E22" s="9" t="s">
        <v>4</v>
      </c>
      <c r="F22" s="42">
        <v>5922597</v>
      </c>
      <c r="G22" s="108"/>
      <c r="H22" s="109"/>
      <c r="S22" s="9" t="s">
        <v>4</v>
      </c>
      <c r="T22" s="48">
        <v>696</v>
      </c>
      <c r="U22" s="48">
        <v>562</v>
      </c>
      <c r="V22" s="47">
        <v>14655.18</v>
      </c>
    </row>
    <row r="23" spans="1:22" ht="14.25" customHeight="1" x14ac:dyDescent="0.25">
      <c r="A23" s="9" t="s">
        <v>5</v>
      </c>
      <c r="B23" s="40">
        <v>62.572411000000002</v>
      </c>
      <c r="C23" s="41">
        <v>1.9699102471399998E-2</v>
      </c>
      <c r="D23" s="41">
        <v>7.0764033604800002E-3</v>
      </c>
      <c r="E23" s="9" t="s">
        <v>5</v>
      </c>
      <c r="F23" s="42">
        <v>6020971</v>
      </c>
      <c r="G23" s="108"/>
      <c r="H23" s="109"/>
      <c r="S23" s="9" t="s">
        <v>5</v>
      </c>
      <c r="T23" s="48">
        <v>697</v>
      </c>
      <c r="U23" s="48">
        <v>561</v>
      </c>
      <c r="V23" s="47">
        <v>14545.87</v>
      </c>
    </row>
    <row r="24" spans="1:22" ht="14.25" customHeight="1" x14ac:dyDescent="0.25">
      <c r="A24" s="9" t="s">
        <v>6</v>
      </c>
      <c r="B24" s="40">
        <v>63.117431000000003</v>
      </c>
      <c r="C24" s="41">
        <v>2.0445441495200001E-2</v>
      </c>
      <c r="D24" s="41">
        <v>7.7703514198299998E-3</v>
      </c>
      <c r="E24" s="9" t="s">
        <v>6</v>
      </c>
      <c r="F24" s="42">
        <v>5540480</v>
      </c>
      <c r="G24" s="108"/>
      <c r="H24" s="109"/>
      <c r="S24" s="9" t="s">
        <v>6</v>
      </c>
      <c r="T24" s="48">
        <v>698</v>
      </c>
      <c r="U24" s="48">
        <v>560</v>
      </c>
      <c r="V24" s="47">
        <v>14403.58</v>
      </c>
    </row>
    <row r="25" spans="1:22" ht="14.25" customHeight="1" x14ac:dyDescent="0.25">
      <c r="A25" s="9" t="s">
        <v>11</v>
      </c>
      <c r="B25" s="40">
        <v>63.619919000000003</v>
      </c>
      <c r="C25" s="41">
        <v>1.76802454549E-2</v>
      </c>
      <c r="D25" s="41">
        <v>7.0155497917599998E-3</v>
      </c>
      <c r="E25" s="9" t="s">
        <v>11</v>
      </c>
      <c r="F25" s="42">
        <v>5941272</v>
      </c>
      <c r="G25" s="108"/>
      <c r="H25" s="109"/>
      <c r="S25" s="9" t="s">
        <v>11</v>
      </c>
      <c r="T25" s="48">
        <v>688</v>
      </c>
      <c r="U25" s="48">
        <v>546</v>
      </c>
      <c r="V25" s="47">
        <v>14214.6</v>
      </c>
    </row>
    <row r="26" spans="1:22" ht="14.25" customHeight="1" x14ac:dyDescent="0.25">
      <c r="A26" s="9" t="s">
        <v>4</v>
      </c>
      <c r="B26" s="40">
        <v>64.396302000000006</v>
      </c>
      <c r="C26" s="41">
        <v>1.8183280533400001E-2</v>
      </c>
      <c r="D26" s="41">
        <v>6.3813339544000003E-3</v>
      </c>
      <c r="E26" s="9" t="s">
        <v>4</v>
      </c>
      <c r="F26" s="42">
        <v>6620006</v>
      </c>
      <c r="G26" s="108"/>
      <c r="H26" s="109"/>
      <c r="S26" s="9" t="s">
        <v>4</v>
      </c>
      <c r="T26" s="48">
        <v>694</v>
      </c>
      <c r="U26" s="48">
        <v>559</v>
      </c>
      <c r="V26" s="47">
        <v>15303</v>
      </c>
    </row>
    <row r="27" spans="1:22" ht="14.25" customHeight="1" x14ac:dyDescent="0.25">
      <c r="A27" s="9" t="s">
        <v>5</v>
      </c>
      <c r="B27" s="40">
        <v>65.741376000000002</v>
      </c>
      <c r="C27" s="41">
        <v>1.9757997187300001E-2</v>
      </c>
      <c r="D27" s="41">
        <v>7.3361240038700001E-3</v>
      </c>
      <c r="E27" s="9" t="s">
        <v>5</v>
      </c>
      <c r="F27" s="42">
        <v>6763969</v>
      </c>
      <c r="G27" s="108"/>
      <c r="H27" s="109"/>
      <c r="S27" s="9" t="s">
        <v>5</v>
      </c>
      <c r="T27" s="48">
        <v>696</v>
      </c>
      <c r="U27" s="48">
        <v>559</v>
      </c>
      <c r="V27" s="47">
        <v>14900.03</v>
      </c>
    </row>
    <row r="28" spans="1:22" ht="14.25" customHeight="1" x14ac:dyDescent="0.25">
      <c r="A28" s="9" t="s">
        <v>6</v>
      </c>
      <c r="B28" s="40">
        <v>66.570286999999993</v>
      </c>
      <c r="C28" s="41">
        <v>2.03704022573E-2</v>
      </c>
      <c r="D28" s="41">
        <v>8.0995163587299999E-3</v>
      </c>
      <c r="E28" s="9" t="s">
        <v>6</v>
      </c>
      <c r="F28" s="42">
        <v>5996486</v>
      </c>
      <c r="G28" s="108"/>
      <c r="H28" s="109"/>
      <c r="S28" s="9" t="s">
        <v>6</v>
      </c>
      <c r="T28" s="48">
        <v>695</v>
      </c>
      <c r="U28" s="48">
        <v>557</v>
      </c>
      <c r="V28" s="47">
        <v>14694.82</v>
      </c>
    </row>
    <row r="29" spans="1:22" ht="14.25" customHeight="1" x14ac:dyDescent="0.25">
      <c r="A29" s="9" t="s">
        <v>12</v>
      </c>
      <c r="B29" s="40">
        <v>67.064318</v>
      </c>
      <c r="C29" s="41">
        <v>1.7210122719E-2</v>
      </c>
      <c r="D29" s="41">
        <v>7.2701249162399999E-3</v>
      </c>
      <c r="E29" s="9" t="s">
        <v>12</v>
      </c>
      <c r="F29" s="42">
        <v>6329486</v>
      </c>
      <c r="G29" s="108"/>
      <c r="H29" s="109"/>
      <c r="S29" s="9" t="s">
        <v>12</v>
      </c>
      <c r="T29" s="48">
        <v>686</v>
      </c>
      <c r="U29" s="48">
        <v>543</v>
      </c>
      <c r="V29" s="47">
        <v>14524.31</v>
      </c>
    </row>
    <row r="30" spans="1:22" ht="14.25" customHeight="1" x14ac:dyDescent="0.25">
      <c r="A30" s="9" t="s">
        <v>4</v>
      </c>
      <c r="B30" s="40">
        <v>68.201999000000001</v>
      </c>
      <c r="C30" s="41">
        <v>1.8882559612699999E-2</v>
      </c>
      <c r="D30" s="41">
        <v>6.90530926116E-3</v>
      </c>
      <c r="E30" s="9" t="s">
        <v>4</v>
      </c>
      <c r="F30" s="42">
        <v>6946363</v>
      </c>
      <c r="G30" s="108"/>
      <c r="H30" s="109"/>
      <c r="S30" s="9" t="s">
        <v>4</v>
      </c>
      <c r="T30" s="48">
        <v>694</v>
      </c>
      <c r="U30" s="48">
        <v>557</v>
      </c>
      <c r="V30" s="47">
        <v>15263.35</v>
      </c>
    </row>
    <row r="31" spans="1:22" ht="14.25" customHeight="1" x14ac:dyDescent="0.25">
      <c r="A31" s="9" t="s">
        <v>5</v>
      </c>
      <c r="B31" s="40">
        <v>69.362144000000001</v>
      </c>
      <c r="C31" s="41">
        <v>2.0933661332599999E-2</v>
      </c>
      <c r="D31" s="41">
        <v>8.1882983661999992E-3</v>
      </c>
      <c r="E31" s="9" t="s">
        <v>5</v>
      </c>
      <c r="F31" s="42">
        <v>7144974</v>
      </c>
      <c r="G31" s="108"/>
      <c r="H31" s="109"/>
      <c r="S31" s="9" t="s">
        <v>5</v>
      </c>
      <c r="T31" s="48">
        <v>696</v>
      </c>
      <c r="U31" s="48">
        <v>557</v>
      </c>
      <c r="V31" s="47">
        <v>15129.46</v>
      </c>
    </row>
    <row r="32" spans="1:22" ht="14.25" customHeight="1" x14ac:dyDescent="0.25">
      <c r="A32" s="10" t="s">
        <v>6</v>
      </c>
      <c r="B32" s="40">
        <v>70.852571999999995</v>
      </c>
      <c r="C32" s="41">
        <v>2.17034242254E-2</v>
      </c>
      <c r="D32" s="41">
        <v>8.6060679107E-3</v>
      </c>
      <c r="E32" s="9" t="s">
        <v>6</v>
      </c>
      <c r="F32" s="42">
        <v>6415158</v>
      </c>
      <c r="G32" s="108"/>
      <c r="H32" s="109"/>
      <c r="S32" s="9" t="s">
        <v>6</v>
      </c>
      <c r="T32" s="48">
        <v>696</v>
      </c>
      <c r="U32" s="48">
        <v>555</v>
      </c>
      <c r="V32" s="47">
        <v>14814.83</v>
      </c>
    </row>
    <row r="33" spans="1:22" ht="14.25" customHeight="1" x14ac:dyDescent="0.25">
      <c r="A33" s="9" t="s">
        <v>39</v>
      </c>
      <c r="B33" s="40">
        <v>71.411209999999997</v>
      </c>
      <c r="C33" s="41">
        <v>1.7533247893400002E-2</v>
      </c>
      <c r="D33" s="41">
        <v>7.4594246444899997E-3</v>
      </c>
      <c r="E33" s="9" t="s">
        <v>39</v>
      </c>
      <c r="F33" s="42">
        <v>6759276</v>
      </c>
      <c r="S33" s="9" t="s">
        <v>39</v>
      </c>
      <c r="T33" s="48">
        <v>684</v>
      </c>
      <c r="U33" s="48">
        <v>540</v>
      </c>
      <c r="V33" s="47">
        <v>14595.28</v>
      </c>
    </row>
    <row r="34" spans="1:22" ht="14.25" customHeight="1" x14ac:dyDescent="0.25">
      <c r="A34" s="9" t="s">
        <v>4</v>
      </c>
      <c r="B34" s="40">
        <v>73.581866000000005</v>
      </c>
      <c r="C34" s="41">
        <v>1.93451080554E-2</v>
      </c>
      <c r="D34" s="41">
        <v>7.2076408588900003E-3</v>
      </c>
      <c r="E34" s="9" t="s">
        <v>4</v>
      </c>
      <c r="F34" s="42">
        <v>7404580</v>
      </c>
      <c r="S34" s="9" t="s">
        <v>4</v>
      </c>
      <c r="T34" s="48">
        <v>693</v>
      </c>
      <c r="U34" s="48">
        <v>553</v>
      </c>
      <c r="V34" s="47">
        <v>15506.4</v>
      </c>
    </row>
    <row r="35" spans="1:22" ht="14.25" customHeight="1" x14ac:dyDescent="0.25">
      <c r="A35" s="9" t="s">
        <v>5</v>
      </c>
      <c r="B35" s="40">
        <v>75.387152999999998</v>
      </c>
      <c r="C35" s="41">
        <v>2.1167736865800001E-2</v>
      </c>
      <c r="D35" s="41">
        <v>8.6612083907699998E-3</v>
      </c>
      <c r="E35" s="9" t="s">
        <v>5</v>
      </c>
      <c r="F35" s="42">
        <v>7685211</v>
      </c>
      <c r="S35" s="9" t="s">
        <v>5</v>
      </c>
      <c r="T35" s="48">
        <v>697</v>
      </c>
      <c r="U35" s="48">
        <v>557</v>
      </c>
      <c r="V35" s="47">
        <v>15519.73</v>
      </c>
    </row>
    <row r="36" spans="1:22" ht="14.25" customHeight="1" x14ac:dyDescent="0.25">
      <c r="A36" s="10" t="s">
        <v>6</v>
      </c>
      <c r="B36" s="40">
        <v>76.722067999999993</v>
      </c>
      <c r="C36" s="41">
        <v>2.1809867729199999E-2</v>
      </c>
      <c r="D36" s="41">
        <v>9.4065575610900003E-3</v>
      </c>
      <c r="E36" s="9" t="s">
        <v>6</v>
      </c>
      <c r="F36" s="42">
        <v>6826800</v>
      </c>
      <c r="S36" s="9" t="s">
        <v>6</v>
      </c>
      <c r="T36" s="48">
        <v>698</v>
      </c>
      <c r="U36" s="48">
        <v>555</v>
      </c>
      <c r="V36" s="47">
        <v>15233.98</v>
      </c>
    </row>
    <row r="37" spans="1:22" ht="14.25" customHeight="1" x14ac:dyDescent="0.25">
      <c r="A37" s="9" t="s">
        <v>48</v>
      </c>
      <c r="B37" s="40">
        <v>77.553830000000005</v>
      </c>
      <c r="C37" s="41">
        <v>1.8645789672E-2</v>
      </c>
      <c r="D37" s="41">
        <v>8.5910194550700009E-3</v>
      </c>
      <c r="E37" s="9" t="s">
        <v>48</v>
      </c>
      <c r="F37" s="42">
        <v>7283564</v>
      </c>
      <c r="S37" s="9" t="s">
        <v>48</v>
      </c>
      <c r="T37" s="48">
        <v>686</v>
      </c>
      <c r="U37" s="48">
        <v>542</v>
      </c>
      <c r="V37" s="47">
        <v>14704.93</v>
      </c>
    </row>
    <row r="38" spans="1:22" ht="14.25" customHeight="1" x14ac:dyDescent="0.25">
      <c r="A38" s="9" t="s">
        <v>4</v>
      </c>
      <c r="B38" s="40">
        <v>79.067797999999996</v>
      </c>
      <c r="C38" s="41">
        <v>2.0004550333400001E-2</v>
      </c>
      <c r="D38" s="41">
        <v>8.3299246379200005E-3</v>
      </c>
      <c r="E38" s="9" t="s">
        <v>4</v>
      </c>
      <c r="F38" s="42">
        <v>7426780</v>
      </c>
      <c r="S38" s="9" t="s">
        <v>4</v>
      </c>
      <c r="T38" s="48">
        <v>697</v>
      </c>
      <c r="U38" s="48">
        <v>558</v>
      </c>
      <c r="V38" s="47">
        <v>15508.27</v>
      </c>
    </row>
    <row r="39" spans="1:22" ht="14.25" customHeight="1" x14ac:dyDescent="0.25">
      <c r="A39" s="9" t="s">
        <v>5</v>
      </c>
      <c r="B39" s="40">
        <v>80.621183000000002</v>
      </c>
      <c r="C39" s="41">
        <v>2.1356311876000001E-2</v>
      </c>
      <c r="D39" s="41">
        <v>9.8539891844499992E-3</v>
      </c>
      <c r="E39" s="10" t="s">
        <v>31</v>
      </c>
      <c r="F39" s="42">
        <v>7565130</v>
      </c>
      <c r="S39" s="10" t="s">
        <v>31</v>
      </c>
      <c r="T39" s="48">
        <v>702</v>
      </c>
      <c r="U39" s="48">
        <v>562</v>
      </c>
      <c r="V39" s="47">
        <v>15680.89</v>
      </c>
    </row>
    <row r="40" spans="1:22" ht="14.25" customHeight="1" x14ac:dyDescent="0.25">
      <c r="A40" s="9" t="s">
        <v>6</v>
      </c>
      <c r="B40" s="40">
        <v>81.807540000000003</v>
      </c>
      <c r="C40" s="41">
        <v>2.1955122546199999E-2</v>
      </c>
      <c r="D40" s="41">
        <v>1.0573316114700001E-2</v>
      </c>
      <c r="E40" s="10" t="s">
        <v>30</v>
      </c>
      <c r="F40" s="42">
        <v>6882035</v>
      </c>
      <c r="S40" s="10" t="s">
        <v>30</v>
      </c>
      <c r="T40" s="48">
        <v>705</v>
      </c>
      <c r="U40" s="48">
        <v>563</v>
      </c>
      <c r="V40" s="47">
        <v>15676.8</v>
      </c>
    </row>
    <row r="41" spans="1:22" x14ac:dyDescent="0.25">
      <c r="A41" s="9" t="s">
        <v>51</v>
      </c>
      <c r="B41" s="40">
        <v>82.430149</v>
      </c>
      <c r="C41" s="41">
        <v>1.7268856535400001E-2</v>
      </c>
      <c r="D41" s="41">
        <v>9.5395422539199994E-3</v>
      </c>
      <c r="E41" s="9" t="s">
        <v>55</v>
      </c>
      <c r="F41" s="42">
        <v>6975804</v>
      </c>
      <c r="G41" s="58"/>
      <c r="H41" s="58"/>
      <c r="S41" s="9" t="s">
        <v>55</v>
      </c>
      <c r="T41" s="48">
        <v>697</v>
      </c>
      <c r="U41" s="48">
        <v>551</v>
      </c>
      <c r="V41" s="47">
        <v>15175.31</v>
      </c>
    </row>
    <row r="42" spans="1:22" ht="14.25" customHeight="1" x14ac:dyDescent="0.25">
      <c r="A42" s="9" t="s">
        <v>4</v>
      </c>
      <c r="B42" s="40">
        <v>83.709252000000006</v>
      </c>
      <c r="C42" s="41">
        <v>2.0314875670399999E-2</v>
      </c>
      <c r="D42" s="41">
        <v>9.1023577909100008E-3</v>
      </c>
      <c r="E42" s="10" t="s">
        <v>32</v>
      </c>
      <c r="F42" s="42">
        <v>7871795</v>
      </c>
      <c r="S42" s="10" t="s">
        <v>32</v>
      </c>
      <c r="T42" s="48">
        <v>702</v>
      </c>
      <c r="U42" s="48">
        <v>562</v>
      </c>
      <c r="V42" s="47">
        <v>15839.45</v>
      </c>
    </row>
    <row r="43" spans="1:22" ht="15" customHeight="1" x14ac:dyDescent="0.25">
      <c r="E43" s="12"/>
      <c r="F43" s="12"/>
      <c r="G43" s="12"/>
      <c r="H43" s="12"/>
      <c r="S43" s="6" t="str">
        <f>'First Mortgage'!A47</f>
        <v>Data reported through June 2017. Source: Equifax Inc.</v>
      </c>
    </row>
    <row r="44" spans="1:22" ht="15" customHeight="1" x14ac:dyDescent="0.25">
      <c r="A44" s="6" t="str">
        <f>'First Mortgage'!A47</f>
        <v>Data reported through June 2017. Source: Equifax Inc.</v>
      </c>
      <c r="B44" s="14"/>
      <c r="C44" s="14"/>
      <c r="D44" s="14"/>
      <c r="E44" s="6" t="str">
        <f>'First Mortgage'!A47</f>
        <v>Data reported through June 2017. Source: Equifax Inc.</v>
      </c>
      <c r="F44" s="15"/>
      <c r="G44" s="15"/>
      <c r="H44" s="15"/>
      <c r="I44" s="6" t="str">
        <f>'First Mortgage'!N43</f>
        <v>Data reported through June 2017. Source: Equifax Inc.</v>
      </c>
      <c r="S44" s="89" t="s">
        <v>68</v>
      </c>
      <c r="T44" s="90"/>
      <c r="U44" s="90"/>
      <c r="V44" s="90"/>
    </row>
    <row r="45" spans="1:22" ht="15" customHeight="1" x14ac:dyDescent="0.25">
      <c r="A45" s="21" t="s">
        <v>35</v>
      </c>
      <c r="B45" s="14"/>
      <c r="C45" s="14"/>
      <c r="D45" s="14"/>
      <c r="E45" s="21" t="s">
        <v>35</v>
      </c>
      <c r="F45" s="15"/>
      <c r="G45" s="15"/>
      <c r="H45" s="15"/>
      <c r="I45" s="22" t="s">
        <v>35</v>
      </c>
      <c r="J45" s="22"/>
      <c r="K45" s="22"/>
      <c r="L45" s="22"/>
      <c r="M45" s="22"/>
      <c r="N45" s="22"/>
      <c r="O45" s="22"/>
      <c r="P45" s="15"/>
      <c r="Q45" s="15"/>
      <c r="R45" s="15"/>
      <c r="S45" s="90"/>
      <c r="T45" s="90"/>
      <c r="U45" s="90"/>
      <c r="V45" s="90"/>
    </row>
    <row r="46" spans="1:22" s="2" customFormat="1" ht="15" customHeight="1" x14ac:dyDescent="0.25">
      <c r="A46" s="1"/>
      <c r="B46" s="1"/>
      <c r="E46" s="93" t="s">
        <v>38</v>
      </c>
      <c r="F46" s="93"/>
      <c r="G46" s="93"/>
      <c r="H46" s="93"/>
      <c r="I46" s="93" t="s">
        <v>36</v>
      </c>
      <c r="J46" s="93"/>
      <c r="K46" s="93"/>
      <c r="L46" s="93"/>
      <c r="M46" s="93"/>
      <c r="N46" s="93"/>
      <c r="O46" s="93"/>
      <c r="P46" s="93"/>
      <c r="Q46" s="93"/>
      <c r="R46" s="93"/>
      <c r="S46" s="88" t="s">
        <v>36</v>
      </c>
      <c r="T46" s="88"/>
      <c r="U46" s="88"/>
      <c r="V46" s="88"/>
    </row>
    <row r="47" spans="1:22" s="2" customFormat="1" x14ac:dyDescent="0.25">
      <c r="A47" s="1"/>
      <c r="B47" s="1"/>
      <c r="E47" s="93"/>
      <c r="F47" s="93"/>
      <c r="G47" s="93"/>
      <c r="H47" s="93"/>
      <c r="I47" s="93"/>
      <c r="J47" s="93"/>
      <c r="K47" s="93"/>
      <c r="L47" s="93"/>
      <c r="M47" s="93"/>
      <c r="N47" s="93"/>
      <c r="O47" s="93"/>
      <c r="P47" s="93"/>
      <c r="Q47" s="93"/>
      <c r="R47" s="93"/>
      <c r="S47" s="88"/>
      <c r="T47" s="88"/>
      <c r="U47" s="88"/>
      <c r="V47" s="88"/>
    </row>
    <row r="48" spans="1:22" x14ac:dyDescent="0.25">
      <c r="S48" s="45"/>
      <c r="T48" s="45"/>
      <c r="U48" s="45"/>
      <c r="V48" s="45"/>
    </row>
    <row r="49" spans="3:22" x14ac:dyDescent="0.25">
      <c r="S49" s="46"/>
      <c r="T49" s="46"/>
      <c r="U49" s="46"/>
      <c r="V49" s="46"/>
    </row>
    <row r="50" spans="3:22" x14ac:dyDescent="0.25">
      <c r="C50" s="91" t="s">
        <v>50</v>
      </c>
      <c r="D50" s="91"/>
      <c r="S50" s="45"/>
      <c r="T50" s="46"/>
      <c r="U50" s="46"/>
      <c r="V50" s="46"/>
    </row>
    <row r="51" spans="3:22" x14ac:dyDescent="0.25">
      <c r="C51" s="91"/>
      <c r="D51" s="91"/>
      <c r="S51" s="46"/>
      <c r="T51" s="46"/>
      <c r="U51" s="46"/>
      <c r="V51" s="46"/>
    </row>
    <row r="57" spans="3:22" x14ac:dyDescent="0.25">
      <c r="S57" s="44"/>
      <c r="T57" s="44"/>
      <c r="U57" s="44"/>
      <c r="V57" s="44"/>
    </row>
  </sheetData>
  <mergeCells count="21">
    <mergeCell ref="A3:A4"/>
    <mergeCell ref="B3:B4"/>
    <mergeCell ref="C3:C4"/>
    <mergeCell ref="D3:D4"/>
    <mergeCell ref="F3:F4"/>
    <mergeCell ref="E3:E4"/>
    <mergeCell ref="E46:H47"/>
    <mergeCell ref="I46:R47"/>
    <mergeCell ref="G2:H32"/>
    <mergeCell ref="C50:D51"/>
    <mergeCell ref="S44:V45"/>
    <mergeCell ref="S46:V47"/>
    <mergeCell ref="I2:J2"/>
    <mergeCell ref="K2:P2"/>
    <mergeCell ref="J3:R3"/>
    <mergeCell ref="I3:I4"/>
    <mergeCell ref="S3:S4"/>
    <mergeCell ref="T3:T4"/>
    <mergeCell ref="U3:U4"/>
    <mergeCell ref="V3:V4"/>
    <mergeCell ref="T2:V2"/>
  </mergeCells>
  <pageMargins left="0.7" right="0.7" top="0.75" bottom="0.75" header="0.3" footer="0.3"/>
  <pageSetup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
  <sheetViews>
    <sheetView showGridLines="0" zoomScaleNormal="100" zoomScaleSheetLayoutView="100" workbookViewId="0">
      <selection activeCell="B5" sqref="B5"/>
    </sheetView>
  </sheetViews>
  <sheetFormatPr defaultColWidth="8.88671875" defaultRowHeight="13.8" x14ac:dyDescent="0.25"/>
  <cols>
    <col min="1" max="8" width="20.6640625" style="1" customWidth="1"/>
    <col min="9" max="9" width="9.6640625" style="1" customWidth="1"/>
    <col min="10" max="16" width="8.33203125" style="1" customWidth="1"/>
    <col min="17" max="17" width="9.6640625" style="1" customWidth="1"/>
    <col min="18" max="18" width="10.554687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
    <row r="2" spans="1:22" s="2" customFormat="1" ht="21" customHeight="1" x14ac:dyDescent="0.3">
      <c r="A2" s="7" t="s">
        <v>14</v>
      </c>
      <c r="B2" s="7" t="s">
        <v>45</v>
      </c>
      <c r="C2" s="77" t="s">
        <v>46</v>
      </c>
      <c r="D2" s="77" t="s">
        <v>46</v>
      </c>
      <c r="E2" s="71" t="s">
        <v>14</v>
      </c>
      <c r="F2" s="72" t="s">
        <v>99</v>
      </c>
      <c r="G2" s="108" t="s">
        <v>29</v>
      </c>
      <c r="H2" s="109"/>
      <c r="I2" s="107" t="s">
        <v>14</v>
      </c>
      <c r="J2" s="100"/>
      <c r="K2" s="100" t="s">
        <v>115</v>
      </c>
      <c r="L2" s="100"/>
      <c r="M2" s="100"/>
      <c r="N2" s="100"/>
      <c r="O2" s="100"/>
      <c r="P2" s="100"/>
      <c r="Q2" s="100"/>
      <c r="R2" s="101"/>
      <c r="S2" s="71" t="s">
        <v>14</v>
      </c>
      <c r="T2" s="100" t="s">
        <v>73</v>
      </c>
      <c r="U2" s="100"/>
      <c r="V2" s="101"/>
    </row>
    <row r="3" spans="1:22" s="5" customFormat="1" ht="53.25" customHeight="1" x14ac:dyDescent="0.25">
      <c r="A3" s="98" t="s">
        <v>13</v>
      </c>
      <c r="B3" s="98" t="s">
        <v>15</v>
      </c>
      <c r="C3" s="98" t="s">
        <v>16</v>
      </c>
      <c r="D3" s="98" t="s">
        <v>53</v>
      </c>
      <c r="E3" s="98" t="s">
        <v>13</v>
      </c>
      <c r="F3" s="102" t="s">
        <v>26</v>
      </c>
      <c r="G3" s="108"/>
      <c r="H3" s="109"/>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103"/>
      <c r="C4" s="99"/>
      <c r="D4" s="99"/>
      <c r="E4" s="99"/>
      <c r="F4" s="103"/>
      <c r="G4" s="108"/>
      <c r="H4" s="109"/>
      <c r="I4" s="99"/>
      <c r="J4" s="37" t="s">
        <v>57</v>
      </c>
      <c r="K4" s="37" t="s">
        <v>58</v>
      </c>
      <c r="L4" s="37" t="s">
        <v>59</v>
      </c>
      <c r="M4" s="37" t="s">
        <v>60</v>
      </c>
      <c r="N4" s="37" t="s">
        <v>61</v>
      </c>
      <c r="O4" s="37" t="s">
        <v>64</v>
      </c>
      <c r="P4" s="37" t="s">
        <v>65</v>
      </c>
      <c r="Q4" s="37" t="s">
        <v>75</v>
      </c>
      <c r="R4" s="37" t="s">
        <v>76</v>
      </c>
      <c r="S4" s="99"/>
      <c r="T4" s="99"/>
      <c r="U4" s="99"/>
      <c r="V4" s="99"/>
    </row>
    <row r="5" spans="1:22" ht="14.25" customHeight="1" x14ac:dyDescent="0.25">
      <c r="A5" s="8" t="s">
        <v>3</v>
      </c>
      <c r="B5" s="40">
        <v>434.69846200000001</v>
      </c>
      <c r="C5" s="41">
        <v>1.3738780632E-2</v>
      </c>
      <c r="D5" s="41">
        <v>3.9897614604099997E-2</v>
      </c>
      <c r="E5" s="8" t="s">
        <v>3</v>
      </c>
      <c r="F5" s="42">
        <v>15083831</v>
      </c>
      <c r="G5" s="108"/>
      <c r="H5" s="109"/>
      <c r="I5" s="67">
        <v>2008</v>
      </c>
      <c r="J5" s="43">
        <v>5.6705784792296599E-2</v>
      </c>
      <c r="K5" s="43">
        <v>6.4549245895949403E-2</v>
      </c>
      <c r="L5" s="43">
        <v>8.8997343096512804E-2</v>
      </c>
      <c r="M5" s="43">
        <v>0.14258500094414001</v>
      </c>
      <c r="N5" s="43">
        <v>0.138406824233681</v>
      </c>
      <c r="O5" s="43">
        <v>0.14390788152251599</v>
      </c>
      <c r="P5" s="43">
        <v>0.126222488674018</v>
      </c>
      <c r="Q5" s="43">
        <v>0.19663457248209201</v>
      </c>
      <c r="R5" s="43">
        <v>4.1990858358793903E-2</v>
      </c>
      <c r="S5" s="8" t="s">
        <v>3</v>
      </c>
      <c r="T5" s="48">
        <v>691</v>
      </c>
      <c r="U5" s="48">
        <v>553</v>
      </c>
      <c r="V5" s="47">
        <v>594.08000000000004</v>
      </c>
    </row>
    <row r="6" spans="1:22" ht="14.25" customHeight="1" x14ac:dyDescent="0.25">
      <c r="A6" s="8" t="s">
        <v>4</v>
      </c>
      <c r="B6" s="40">
        <v>443.16587299999998</v>
      </c>
      <c r="C6" s="41">
        <v>1.3252058237800001E-2</v>
      </c>
      <c r="D6" s="41">
        <v>3.8372834452299998E-2</v>
      </c>
      <c r="E6" s="8" t="s">
        <v>4</v>
      </c>
      <c r="F6" s="42">
        <v>15420942</v>
      </c>
      <c r="G6" s="108"/>
      <c r="H6" s="109"/>
      <c r="I6" s="67">
        <v>2009</v>
      </c>
      <c r="J6" s="43">
        <v>4.3275173058930298E-2</v>
      </c>
      <c r="K6" s="43">
        <v>4.4614752633441598E-2</v>
      </c>
      <c r="L6" s="43">
        <v>5.7735162014078197E-2</v>
      </c>
      <c r="M6" s="43">
        <v>9.7226863632909E-2</v>
      </c>
      <c r="N6" s="43">
        <v>0.112562641751564</v>
      </c>
      <c r="O6" s="43">
        <v>0.14707776158700001</v>
      </c>
      <c r="P6" s="43">
        <v>0.15904595787721301</v>
      </c>
      <c r="Q6" s="43">
        <v>0.30370446970659198</v>
      </c>
      <c r="R6" s="43">
        <v>3.4757217738271201E-2</v>
      </c>
      <c r="S6" s="8" t="s">
        <v>4</v>
      </c>
      <c r="T6" s="48">
        <v>700</v>
      </c>
      <c r="U6" s="48">
        <v>562</v>
      </c>
      <c r="V6" s="47">
        <v>587.78</v>
      </c>
    </row>
    <row r="7" spans="1:22" ht="14.25" customHeight="1" x14ac:dyDescent="0.25">
      <c r="A7" s="9" t="s">
        <v>5</v>
      </c>
      <c r="B7" s="40">
        <v>443.73476900000003</v>
      </c>
      <c r="C7" s="41">
        <v>1.5018090123E-2</v>
      </c>
      <c r="D7" s="41">
        <v>3.9325822031100001E-2</v>
      </c>
      <c r="E7" s="9" t="s">
        <v>5</v>
      </c>
      <c r="F7" s="42">
        <v>15720736</v>
      </c>
      <c r="G7" s="108"/>
      <c r="H7" s="109"/>
      <c r="I7" s="67">
        <v>2010</v>
      </c>
      <c r="J7" s="43">
        <v>2.9969178497472802E-2</v>
      </c>
      <c r="K7" s="43">
        <v>3.4507927544024403E-2</v>
      </c>
      <c r="L7" s="43">
        <v>5.0884122607873103E-2</v>
      </c>
      <c r="M7" s="43">
        <v>9.2082110413619994E-2</v>
      </c>
      <c r="N7" s="43">
        <v>0.11455368725378599</v>
      </c>
      <c r="O7" s="43">
        <v>0.150588974030822</v>
      </c>
      <c r="P7" s="43">
        <v>0.16956546983623</v>
      </c>
      <c r="Q7" s="43">
        <v>0.32707529947901898</v>
      </c>
      <c r="R7" s="43">
        <v>3.0773230337152201E-2</v>
      </c>
      <c r="S7" s="9" t="s">
        <v>5</v>
      </c>
      <c r="T7" s="48">
        <v>718</v>
      </c>
      <c r="U7" s="48">
        <v>575</v>
      </c>
      <c r="V7" s="47">
        <v>651.83000000000004</v>
      </c>
    </row>
    <row r="8" spans="1:22" ht="14.25" customHeight="1" x14ac:dyDescent="0.25">
      <c r="A8" s="9" t="s">
        <v>6</v>
      </c>
      <c r="B8" s="40">
        <v>433.11975899999999</v>
      </c>
      <c r="C8" s="41">
        <v>1.70701214074E-2</v>
      </c>
      <c r="D8" s="41">
        <v>4.4951390893900003E-2</v>
      </c>
      <c r="E8" s="9" t="s">
        <v>6</v>
      </c>
      <c r="F8" s="42">
        <v>12797436</v>
      </c>
      <c r="G8" s="108"/>
      <c r="H8" s="109"/>
      <c r="I8" s="67">
        <v>2011</v>
      </c>
      <c r="J8" s="43">
        <v>3.3982752752597802E-2</v>
      </c>
      <c r="K8" s="43">
        <v>4.6504558960000601E-2</v>
      </c>
      <c r="L8" s="43">
        <v>6.6130243853103302E-2</v>
      </c>
      <c r="M8" s="43">
        <v>0.105353637568908</v>
      </c>
      <c r="N8" s="43">
        <v>0.12836324821351999</v>
      </c>
      <c r="O8" s="43">
        <v>0.14536845545608401</v>
      </c>
      <c r="P8" s="43">
        <v>0.15213316358040599</v>
      </c>
      <c r="Q8" s="43">
        <v>0.28862534627263298</v>
      </c>
      <c r="R8" s="43">
        <v>3.35385933427483E-2</v>
      </c>
      <c r="S8" s="9" t="s">
        <v>6</v>
      </c>
      <c r="T8" s="48">
        <v>721</v>
      </c>
      <c r="U8" s="48">
        <v>575</v>
      </c>
      <c r="V8" s="47">
        <v>638.92999999999995</v>
      </c>
    </row>
    <row r="9" spans="1:22" ht="14.25" customHeight="1" x14ac:dyDescent="0.25">
      <c r="A9" s="9" t="s">
        <v>7</v>
      </c>
      <c r="B9" s="40">
        <v>393.85455300000001</v>
      </c>
      <c r="C9" s="41">
        <v>1.7080466821899998E-2</v>
      </c>
      <c r="D9" s="41">
        <v>5.2921554458099998E-2</v>
      </c>
      <c r="E9" s="9" t="s">
        <v>7</v>
      </c>
      <c r="F9" s="42">
        <v>8657511</v>
      </c>
      <c r="G9" s="108"/>
      <c r="H9" s="109"/>
      <c r="I9" s="67">
        <v>2012</v>
      </c>
      <c r="J9" s="43">
        <v>3.1925817208891802E-2</v>
      </c>
      <c r="K9" s="43">
        <v>4.3725621642305201E-2</v>
      </c>
      <c r="L9" s="43">
        <v>6.4047722118268299E-2</v>
      </c>
      <c r="M9" s="43">
        <v>0.105694546134024</v>
      </c>
      <c r="N9" s="43">
        <v>0.13195935460793101</v>
      </c>
      <c r="O9" s="43">
        <v>0.14663555865080599</v>
      </c>
      <c r="P9" s="43">
        <v>0.14745631297800599</v>
      </c>
      <c r="Q9" s="43">
        <v>0.28374001927376802</v>
      </c>
      <c r="R9" s="43">
        <v>4.4815047385999798E-2</v>
      </c>
      <c r="S9" s="9" t="s">
        <v>7</v>
      </c>
      <c r="T9" s="48">
        <v>731</v>
      </c>
      <c r="U9" s="48">
        <v>575</v>
      </c>
      <c r="V9" s="47">
        <v>635.19000000000005</v>
      </c>
    </row>
    <row r="10" spans="1:22" ht="14.25" customHeight="1" x14ac:dyDescent="0.25">
      <c r="A10" s="9" t="s">
        <v>4</v>
      </c>
      <c r="B10" s="40">
        <v>378.78312099999999</v>
      </c>
      <c r="C10" s="41">
        <v>1.5199232578699999E-2</v>
      </c>
      <c r="D10" s="41">
        <v>5.2708605276700002E-2</v>
      </c>
      <c r="E10" s="9" t="s">
        <v>4</v>
      </c>
      <c r="F10" s="42">
        <v>8411830</v>
      </c>
      <c r="G10" s="108"/>
      <c r="H10" s="109"/>
      <c r="I10" s="67">
        <v>2013</v>
      </c>
      <c r="J10" s="43">
        <v>3.0660863451504702E-2</v>
      </c>
      <c r="K10" s="43">
        <v>4.0962723603733799E-2</v>
      </c>
      <c r="L10" s="43">
        <v>6.3157632912231698E-2</v>
      </c>
      <c r="M10" s="43">
        <v>0.10893718763438601</v>
      </c>
      <c r="N10" s="43">
        <v>0.13503016473548299</v>
      </c>
      <c r="O10" s="43">
        <v>0.152507524889368</v>
      </c>
      <c r="P10" s="43">
        <v>0.148582610802794</v>
      </c>
      <c r="Q10" s="43">
        <v>0.27285008923750398</v>
      </c>
      <c r="R10" s="43">
        <v>4.7311202732995002E-2</v>
      </c>
      <c r="S10" s="9" t="s">
        <v>4</v>
      </c>
      <c r="T10" s="48">
        <v>740</v>
      </c>
      <c r="U10" s="48">
        <v>585</v>
      </c>
      <c r="V10" s="47">
        <v>585.82000000000005</v>
      </c>
    </row>
    <row r="11" spans="1:22" ht="14.25" customHeight="1" x14ac:dyDescent="0.25">
      <c r="A11" s="9" t="s">
        <v>5</v>
      </c>
      <c r="B11" s="40">
        <v>375.45379800000001</v>
      </c>
      <c r="C11" s="41">
        <v>1.6892660207999999E-2</v>
      </c>
      <c r="D11" s="41">
        <v>5.0250932952799997E-2</v>
      </c>
      <c r="E11" s="9" t="s">
        <v>5</v>
      </c>
      <c r="F11" s="42">
        <v>8030503</v>
      </c>
      <c r="G11" s="108"/>
      <c r="H11" s="109"/>
      <c r="I11" s="67">
        <v>2014</v>
      </c>
      <c r="J11" s="43">
        <v>3.6702608593680797E-2</v>
      </c>
      <c r="K11" s="43">
        <v>5.0618387181008202E-2</v>
      </c>
      <c r="L11" s="43">
        <v>7.7829506817271701E-2</v>
      </c>
      <c r="M11" s="43">
        <v>0.12879575817703401</v>
      </c>
      <c r="N11" s="43">
        <v>0.144176648858339</v>
      </c>
      <c r="O11" s="43">
        <v>0.14818644526602801</v>
      </c>
      <c r="P11" s="43">
        <v>0.13427193868771201</v>
      </c>
      <c r="Q11" s="43">
        <v>0.23139176502577299</v>
      </c>
      <c r="R11" s="43">
        <v>4.8026941393153902E-2</v>
      </c>
      <c r="S11" s="9" t="s">
        <v>5</v>
      </c>
      <c r="T11" s="48">
        <v>743</v>
      </c>
      <c r="U11" s="48">
        <v>583</v>
      </c>
      <c r="V11" s="47">
        <v>561.11</v>
      </c>
    </row>
    <row r="12" spans="1:22" ht="14.25" customHeight="1" x14ac:dyDescent="0.25">
      <c r="A12" s="9" t="s">
        <v>6</v>
      </c>
      <c r="B12" s="40">
        <v>367.65801599999998</v>
      </c>
      <c r="C12" s="41">
        <v>1.53982859383E-2</v>
      </c>
      <c r="D12" s="41">
        <v>5.3637678548099997E-2</v>
      </c>
      <c r="E12" s="9" t="s">
        <v>6</v>
      </c>
      <c r="F12" s="42">
        <v>9075815</v>
      </c>
      <c r="G12" s="108"/>
      <c r="H12" s="109"/>
      <c r="I12" s="67">
        <v>2015</v>
      </c>
      <c r="J12" s="43">
        <v>4.51380939900776E-2</v>
      </c>
      <c r="K12" s="43">
        <v>6.2118243201009601E-2</v>
      </c>
      <c r="L12" s="43">
        <v>8.9651846115067602E-2</v>
      </c>
      <c r="M12" s="43">
        <v>0.13427810864231299</v>
      </c>
      <c r="N12" s="43">
        <v>0.13896620728315101</v>
      </c>
      <c r="O12" s="43">
        <v>0.138054063478666</v>
      </c>
      <c r="P12" s="43">
        <v>0.124293429992784</v>
      </c>
      <c r="Q12" s="43">
        <v>0.21394742388351901</v>
      </c>
      <c r="R12" s="43">
        <v>5.3552583413411403E-2</v>
      </c>
      <c r="S12" s="9" t="s">
        <v>6</v>
      </c>
      <c r="T12" s="48">
        <v>738</v>
      </c>
      <c r="U12" s="48">
        <v>575</v>
      </c>
      <c r="V12" s="47">
        <v>513.80999999999995</v>
      </c>
    </row>
    <row r="13" spans="1:22" ht="14.25" customHeight="1" x14ac:dyDescent="0.25">
      <c r="A13" s="9" t="s">
        <v>8</v>
      </c>
      <c r="B13" s="40">
        <v>349.91286300000002</v>
      </c>
      <c r="C13" s="41">
        <v>1.4323763476400001E-2</v>
      </c>
      <c r="D13" s="41">
        <v>5.0446486537399998E-2</v>
      </c>
      <c r="E13" s="9" t="s">
        <v>8</v>
      </c>
      <c r="F13" s="42">
        <v>7626204</v>
      </c>
      <c r="G13" s="108"/>
      <c r="H13" s="109"/>
      <c r="I13" s="67">
        <v>2016</v>
      </c>
      <c r="J13" s="43">
        <v>4.4466215424687698E-2</v>
      </c>
      <c r="K13" s="43">
        <v>6.3153055330013599E-2</v>
      </c>
      <c r="L13" s="43">
        <v>9.0798217417038293E-2</v>
      </c>
      <c r="M13" s="43">
        <v>0.135832961985908</v>
      </c>
      <c r="N13" s="43">
        <v>0.13814326031090901</v>
      </c>
      <c r="O13" s="43">
        <v>0.13987421821236401</v>
      </c>
      <c r="P13" s="43">
        <v>0.12765228311636601</v>
      </c>
      <c r="Q13" s="43">
        <v>0.21462282713706099</v>
      </c>
      <c r="R13" s="43">
        <v>4.5456961065652002E-2</v>
      </c>
      <c r="S13" s="9" t="s">
        <v>8</v>
      </c>
      <c r="T13" s="48">
        <v>741</v>
      </c>
      <c r="U13" s="48">
        <v>593</v>
      </c>
      <c r="V13" s="47">
        <v>755.6</v>
      </c>
    </row>
    <row r="14" spans="1:22" ht="14.25" customHeight="1" x14ac:dyDescent="0.25">
      <c r="A14" s="9" t="s">
        <v>4</v>
      </c>
      <c r="B14" s="40">
        <v>343.66100299999999</v>
      </c>
      <c r="C14" s="41">
        <v>1.2696847434299999E-2</v>
      </c>
      <c r="D14" s="41">
        <v>4.38129289019E-2</v>
      </c>
      <c r="E14" s="9" t="s">
        <v>4</v>
      </c>
      <c r="F14" s="42">
        <v>8052724</v>
      </c>
      <c r="G14" s="108"/>
      <c r="H14" s="109"/>
      <c r="I14" s="67" t="s">
        <v>63</v>
      </c>
      <c r="J14" s="43">
        <v>3.8185646235810299E-2</v>
      </c>
      <c r="K14" s="43">
        <v>6.0703293627684597E-2</v>
      </c>
      <c r="L14" s="43">
        <v>8.9633501840657298E-2</v>
      </c>
      <c r="M14" s="43">
        <v>0.138168961812246</v>
      </c>
      <c r="N14" s="43">
        <v>0.141119755712734</v>
      </c>
      <c r="O14" s="43">
        <v>0.14471990697681</v>
      </c>
      <c r="P14" s="43">
        <v>0.13456343981013899</v>
      </c>
      <c r="Q14" s="43">
        <v>0.21158142937323901</v>
      </c>
      <c r="R14" s="43">
        <v>4.1324064610681201E-2</v>
      </c>
      <c r="S14" s="9" t="s">
        <v>4</v>
      </c>
      <c r="T14" s="48">
        <v>737</v>
      </c>
      <c r="U14" s="48">
        <v>600</v>
      </c>
      <c r="V14" s="47">
        <v>648.79</v>
      </c>
    </row>
    <row r="15" spans="1:22" ht="14.25" customHeight="1" x14ac:dyDescent="0.25">
      <c r="A15" s="9" t="s">
        <v>5</v>
      </c>
      <c r="B15" s="40">
        <v>330.64495799999997</v>
      </c>
      <c r="C15" s="41">
        <v>1.2623879486800001E-2</v>
      </c>
      <c r="D15" s="41">
        <v>3.9738590107000003E-2</v>
      </c>
      <c r="E15" s="9" t="s">
        <v>5</v>
      </c>
      <c r="F15" s="42">
        <v>9106089</v>
      </c>
      <c r="G15" s="108"/>
      <c r="H15" s="109"/>
      <c r="S15" s="9" t="s">
        <v>5</v>
      </c>
      <c r="T15" s="48">
        <v>731</v>
      </c>
      <c r="U15" s="48">
        <v>592</v>
      </c>
      <c r="V15" s="47">
        <v>603.01</v>
      </c>
    </row>
    <row r="16" spans="1:22" ht="14.25" customHeight="1" x14ac:dyDescent="0.25">
      <c r="A16" s="9" t="s">
        <v>6</v>
      </c>
      <c r="B16" s="40">
        <v>332.14853799999997</v>
      </c>
      <c r="C16" s="41">
        <v>1.1330681027800001E-2</v>
      </c>
      <c r="D16" s="41">
        <v>3.6600817918400003E-2</v>
      </c>
      <c r="E16" s="9" t="s">
        <v>6</v>
      </c>
      <c r="F16" s="42">
        <v>10357435</v>
      </c>
      <c r="G16" s="108"/>
      <c r="H16" s="109"/>
      <c r="S16" s="9" t="s">
        <v>6</v>
      </c>
      <c r="T16" s="48">
        <v>730</v>
      </c>
      <c r="U16" s="48">
        <v>587</v>
      </c>
      <c r="V16" s="47">
        <v>575.84</v>
      </c>
    </row>
    <row r="17" spans="1:22" ht="14.25" customHeight="1" x14ac:dyDescent="0.25">
      <c r="A17" s="9" t="s">
        <v>9</v>
      </c>
      <c r="B17" s="40">
        <v>331.73934800000001</v>
      </c>
      <c r="C17" s="41">
        <v>1.0383592212199999E-2</v>
      </c>
      <c r="D17" s="41">
        <v>3.3239052034800001E-2</v>
      </c>
      <c r="E17" s="9" t="s">
        <v>9</v>
      </c>
      <c r="F17" s="42">
        <v>9348775</v>
      </c>
      <c r="G17" s="108"/>
      <c r="H17" s="109"/>
      <c r="J17" s="76"/>
      <c r="S17" s="9" t="s">
        <v>9</v>
      </c>
      <c r="T17" s="48">
        <v>726</v>
      </c>
      <c r="U17" s="48">
        <v>581</v>
      </c>
      <c r="V17" s="47">
        <v>560.24</v>
      </c>
    </row>
    <row r="18" spans="1:22" ht="14.25" customHeight="1" x14ac:dyDescent="0.25">
      <c r="A18" s="9" t="s">
        <v>4</v>
      </c>
      <c r="B18" s="40">
        <v>344.97098599999998</v>
      </c>
      <c r="C18" s="41">
        <v>9.4598282693799992E-3</v>
      </c>
      <c r="D18" s="41">
        <v>2.7315448404599998E-2</v>
      </c>
      <c r="E18" s="9" t="s">
        <v>4</v>
      </c>
      <c r="F18" s="42">
        <v>10529895</v>
      </c>
      <c r="G18" s="108"/>
      <c r="H18" s="109"/>
      <c r="J18" s="76"/>
      <c r="S18" s="9" t="s">
        <v>4</v>
      </c>
      <c r="T18" s="48">
        <v>725</v>
      </c>
      <c r="U18" s="48">
        <v>586</v>
      </c>
      <c r="V18" s="47">
        <v>593.47</v>
      </c>
    </row>
    <row r="19" spans="1:22" ht="14.25" customHeight="1" x14ac:dyDescent="0.25">
      <c r="A19" s="9" t="s">
        <v>5</v>
      </c>
      <c r="B19" s="40">
        <v>343.62491299999999</v>
      </c>
      <c r="C19" s="41">
        <v>1.00624162743E-2</v>
      </c>
      <c r="D19" s="41">
        <v>2.5873497829900002E-2</v>
      </c>
      <c r="E19" s="9" t="s">
        <v>5</v>
      </c>
      <c r="F19" s="42">
        <v>11301782</v>
      </c>
      <c r="G19" s="108"/>
      <c r="H19" s="109"/>
      <c r="S19" s="9" t="s">
        <v>5</v>
      </c>
      <c r="T19" s="48">
        <v>724</v>
      </c>
      <c r="U19" s="48">
        <v>586</v>
      </c>
      <c r="V19" s="47">
        <v>624.1</v>
      </c>
    </row>
    <row r="20" spans="1:22" ht="14.25" customHeight="1" x14ac:dyDescent="0.25">
      <c r="A20" s="9" t="s">
        <v>6</v>
      </c>
      <c r="B20" s="40">
        <v>347.36093799999998</v>
      </c>
      <c r="C20" s="41">
        <v>9.9030758372200007E-3</v>
      </c>
      <c r="D20" s="41">
        <v>2.6112295204100001E-2</v>
      </c>
      <c r="E20" s="9" t="s">
        <v>6</v>
      </c>
      <c r="F20" s="42">
        <v>12087628</v>
      </c>
      <c r="G20" s="108"/>
      <c r="H20" s="109"/>
      <c r="J20" s="76"/>
      <c r="S20" s="9" t="s">
        <v>6</v>
      </c>
      <c r="T20" s="48">
        <v>729</v>
      </c>
      <c r="U20" s="48">
        <v>591</v>
      </c>
      <c r="V20" s="47">
        <v>655.4</v>
      </c>
    </row>
    <row r="21" spans="1:22" ht="14.25" customHeight="1" x14ac:dyDescent="0.25">
      <c r="A21" s="9" t="s">
        <v>10</v>
      </c>
      <c r="B21" s="40">
        <v>345.84564999999998</v>
      </c>
      <c r="C21" s="41">
        <v>8.6364481529799999E-3</v>
      </c>
      <c r="D21" s="41">
        <v>2.4781936244700001E-2</v>
      </c>
      <c r="E21" s="9" t="s">
        <v>10</v>
      </c>
      <c r="F21" s="42">
        <v>9952340</v>
      </c>
      <c r="G21" s="108"/>
      <c r="H21" s="109"/>
      <c r="J21" s="76"/>
      <c r="S21" s="9" t="s">
        <v>10</v>
      </c>
      <c r="T21" s="48">
        <v>725</v>
      </c>
      <c r="U21" s="48">
        <v>583</v>
      </c>
      <c r="V21" s="47">
        <v>648.91</v>
      </c>
    </row>
    <row r="22" spans="1:22" ht="14.25" customHeight="1" x14ac:dyDescent="0.25">
      <c r="A22" s="9" t="s">
        <v>4</v>
      </c>
      <c r="B22" s="40">
        <v>345.54340300000001</v>
      </c>
      <c r="C22" s="41">
        <v>8.4603005374499999E-3</v>
      </c>
      <c r="D22" s="41">
        <v>2.1369752979400001E-2</v>
      </c>
      <c r="E22" s="9" t="s">
        <v>4</v>
      </c>
      <c r="F22" s="42">
        <v>10480327</v>
      </c>
      <c r="G22" s="108"/>
      <c r="H22" s="109"/>
      <c r="S22" s="9" t="s">
        <v>4</v>
      </c>
      <c r="T22" s="48">
        <v>722</v>
      </c>
      <c r="U22" s="48">
        <v>583</v>
      </c>
      <c r="V22" s="47">
        <v>677.71</v>
      </c>
    </row>
    <row r="23" spans="1:22" ht="14.25" customHeight="1" x14ac:dyDescent="0.25">
      <c r="A23" s="9" t="s">
        <v>5</v>
      </c>
      <c r="B23" s="40">
        <v>346.62709799999999</v>
      </c>
      <c r="C23" s="41">
        <v>8.9508606398099998E-3</v>
      </c>
      <c r="D23" s="41">
        <v>2.08221225308E-2</v>
      </c>
      <c r="E23" s="9" t="s">
        <v>5</v>
      </c>
      <c r="F23" s="42">
        <v>10818313</v>
      </c>
      <c r="G23" s="108"/>
      <c r="H23" s="109"/>
      <c r="S23" s="9" t="s">
        <v>5</v>
      </c>
      <c r="T23" s="48">
        <v>721</v>
      </c>
      <c r="U23" s="48">
        <v>584</v>
      </c>
      <c r="V23" s="47">
        <v>707.4</v>
      </c>
    </row>
    <row r="24" spans="1:22" ht="14.25" customHeight="1" x14ac:dyDescent="0.25">
      <c r="A24" s="9" t="s">
        <v>6</v>
      </c>
      <c r="B24" s="40">
        <v>347.739982</v>
      </c>
      <c r="C24" s="41">
        <v>9.4419466446600004E-3</v>
      </c>
      <c r="D24" s="41">
        <v>2.16161207067E-2</v>
      </c>
      <c r="E24" s="9" t="s">
        <v>6</v>
      </c>
      <c r="F24" s="42">
        <v>11826133</v>
      </c>
      <c r="G24" s="108"/>
      <c r="H24" s="109"/>
      <c r="S24" s="9" t="s">
        <v>6</v>
      </c>
      <c r="T24" s="48">
        <v>725</v>
      </c>
      <c r="U24" s="48">
        <v>594</v>
      </c>
      <c r="V24" s="47">
        <v>784.9</v>
      </c>
    </row>
    <row r="25" spans="1:22" ht="14.25" customHeight="1" x14ac:dyDescent="0.25">
      <c r="A25" s="9" t="s">
        <v>11</v>
      </c>
      <c r="B25" s="40">
        <v>349.18243999999999</v>
      </c>
      <c r="C25" s="41">
        <v>8.7938322072800001E-3</v>
      </c>
      <c r="D25" s="41">
        <v>2.1060622106400001E-2</v>
      </c>
      <c r="E25" s="9" t="s">
        <v>11</v>
      </c>
      <c r="F25" s="42">
        <v>10330568</v>
      </c>
      <c r="G25" s="108"/>
      <c r="H25" s="109"/>
      <c r="S25" s="9" t="s">
        <v>11</v>
      </c>
      <c r="T25" s="48">
        <v>723</v>
      </c>
      <c r="U25" s="48">
        <v>585</v>
      </c>
      <c r="V25" s="47">
        <v>744.17</v>
      </c>
    </row>
    <row r="26" spans="1:22" ht="14.25" customHeight="1" x14ac:dyDescent="0.25">
      <c r="A26" s="9" t="s">
        <v>4</v>
      </c>
      <c r="B26" s="40">
        <v>353.70013899999998</v>
      </c>
      <c r="C26" s="41">
        <v>8.09152765648E-3</v>
      </c>
      <c r="D26" s="41">
        <v>1.79567679582E-2</v>
      </c>
      <c r="E26" s="9" t="s">
        <v>4</v>
      </c>
      <c r="F26" s="42">
        <v>11286859</v>
      </c>
      <c r="G26" s="108"/>
      <c r="H26" s="109"/>
      <c r="S26" s="9" t="s">
        <v>4</v>
      </c>
      <c r="T26" s="48">
        <v>722</v>
      </c>
      <c r="U26" s="48">
        <v>587</v>
      </c>
      <c r="V26" s="47">
        <v>754.46</v>
      </c>
    </row>
    <row r="27" spans="1:22" ht="14.25" customHeight="1" x14ac:dyDescent="0.25">
      <c r="A27" s="9" t="s">
        <v>5</v>
      </c>
      <c r="B27" s="40">
        <v>357.33629999999999</v>
      </c>
      <c r="C27" s="41">
        <v>8.8192788911299995E-3</v>
      </c>
      <c r="D27" s="41">
        <v>1.78583935799E-2</v>
      </c>
      <c r="E27" s="9" t="s">
        <v>5</v>
      </c>
      <c r="F27" s="42">
        <v>12073015</v>
      </c>
      <c r="G27" s="108"/>
      <c r="H27" s="109"/>
      <c r="S27" s="9" t="s">
        <v>5</v>
      </c>
      <c r="T27" s="48">
        <v>715</v>
      </c>
      <c r="U27" s="48">
        <v>583</v>
      </c>
      <c r="V27" s="47">
        <v>756.75</v>
      </c>
    </row>
    <row r="28" spans="1:22" ht="14.25" customHeight="1" x14ac:dyDescent="0.25">
      <c r="A28" s="9" t="s">
        <v>6</v>
      </c>
      <c r="B28" s="40">
        <v>365.14970199999999</v>
      </c>
      <c r="C28" s="41">
        <v>8.4586731741900009E-3</v>
      </c>
      <c r="D28" s="41">
        <v>1.8661746782699998E-2</v>
      </c>
      <c r="E28" s="9" t="s">
        <v>6</v>
      </c>
      <c r="F28" s="42">
        <v>13711542</v>
      </c>
      <c r="G28" s="108"/>
      <c r="H28" s="109"/>
      <c r="S28" s="9" t="s">
        <v>6</v>
      </c>
      <c r="T28" s="48">
        <v>717</v>
      </c>
      <c r="U28" s="48">
        <v>584</v>
      </c>
      <c r="V28" s="47">
        <v>747.53</v>
      </c>
    </row>
    <row r="29" spans="1:22" ht="14.25" customHeight="1" x14ac:dyDescent="0.25">
      <c r="A29" s="9" t="s">
        <v>12</v>
      </c>
      <c r="B29" s="40">
        <v>369.85608000000002</v>
      </c>
      <c r="C29" s="41">
        <v>7.9026239159400002E-3</v>
      </c>
      <c r="D29" s="41">
        <v>1.83070894588E-2</v>
      </c>
      <c r="E29" s="9" t="s">
        <v>12</v>
      </c>
      <c r="F29" s="42">
        <v>11989857</v>
      </c>
      <c r="G29" s="108"/>
      <c r="H29" s="109"/>
      <c r="S29" s="9" t="s">
        <v>12</v>
      </c>
      <c r="T29" s="48">
        <v>707</v>
      </c>
      <c r="U29" s="48">
        <v>570</v>
      </c>
      <c r="V29" s="47">
        <v>686.36</v>
      </c>
    </row>
    <row r="30" spans="1:22" ht="14.25" customHeight="1" x14ac:dyDescent="0.25">
      <c r="A30" s="9" t="s">
        <v>4</v>
      </c>
      <c r="B30" s="40">
        <v>375.145487</v>
      </c>
      <c r="C30" s="41">
        <v>7.4600301506200003E-3</v>
      </c>
      <c r="D30" s="41">
        <v>1.5897836704900001E-2</v>
      </c>
      <c r="E30" s="9" t="s">
        <v>4</v>
      </c>
      <c r="F30" s="42">
        <v>13502024</v>
      </c>
      <c r="G30" s="108"/>
      <c r="H30" s="109"/>
      <c r="S30" s="9" t="s">
        <v>4</v>
      </c>
      <c r="T30" s="48">
        <v>705</v>
      </c>
      <c r="U30" s="48">
        <v>572</v>
      </c>
      <c r="V30" s="47">
        <v>679.83</v>
      </c>
    </row>
    <row r="31" spans="1:22" ht="14.25" customHeight="1" x14ac:dyDescent="0.25">
      <c r="A31" s="9" t="s">
        <v>5</v>
      </c>
      <c r="B31" s="40">
        <v>381.11454300000003</v>
      </c>
      <c r="C31" s="41">
        <v>7.9539778492900004E-3</v>
      </c>
      <c r="D31" s="41">
        <v>1.6360804716200002E-2</v>
      </c>
      <c r="E31" s="9" t="s">
        <v>5</v>
      </c>
      <c r="F31" s="42">
        <v>14365467</v>
      </c>
      <c r="G31" s="108"/>
      <c r="H31" s="109"/>
      <c r="S31" s="9" t="s">
        <v>5</v>
      </c>
      <c r="T31" s="48">
        <v>702</v>
      </c>
      <c r="U31" s="48">
        <v>570</v>
      </c>
      <c r="V31" s="47">
        <v>680.89</v>
      </c>
    </row>
    <row r="32" spans="1:22" ht="14.25" customHeight="1" x14ac:dyDescent="0.25">
      <c r="A32" s="10" t="s">
        <v>6</v>
      </c>
      <c r="B32" s="40">
        <v>381.21422999999999</v>
      </c>
      <c r="C32" s="41">
        <v>7.9997914286699997E-3</v>
      </c>
      <c r="D32" s="41">
        <v>1.7629237001300001E-2</v>
      </c>
      <c r="E32" s="10" t="s">
        <v>6</v>
      </c>
      <c r="F32" s="42">
        <v>14440777</v>
      </c>
      <c r="G32" s="108"/>
      <c r="H32" s="109"/>
      <c r="S32" s="9" t="s">
        <v>6</v>
      </c>
      <c r="T32" s="48">
        <v>703</v>
      </c>
      <c r="U32" s="48">
        <v>569</v>
      </c>
      <c r="V32" s="47">
        <v>674.64</v>
      </c>
    </row>
    <row r="33" spans="1:22" ht="14.25" customHeight="1" x14ac:dyDescent="0.25">
      <c r="A33" s="9" t="s">
        <v>39</v>
      </c>
      <c r="B33" s="40">
        <v>384.19626399999999</v>
      </c>
      <c r="C33" s="41">
        <v>7.4279581821900002E-3</v>
      </c>
      <c r="D33" s="41">
        <v>1.7249715855799999E-2</v>
      </c>
      <c r="E33" s="9" t="s">
        <v>39</v>
      </c>
      <c r="F33" s="42">
        <v>13178884</v>
      </c>
      <c r="S33" s="9" t="s">
        <v>39</v>
      </c>
      <c r="T33" s="48">
        <v>696</v>
      </c>
      <c r="U33" s="48">
        <v>558</v>
      </c>
      <c r="V33" s="47">
        <v>638.27</v>
      </c>
    </row>
    <row r="34" spans="1:22" ht="14.25" customHeight="1" x14ac:dyDescent="0.25">
      <c r="A34" s="9" t="s">
        <v>4</v>
      </c>
      <c r="B34" s="40">
        <v>390.54148400000003</v>
      </c>
      <c r="C34" s="41">
        <v>7.3215089253499998E-3</v>
      </c>
      <c r="D34" s="41">
        <v>1.5544655686200001E-2</v>
      </c>
      <c r="E34" s="9" t="s">
        <v>4</v>
      </c>
      <c r="F34" s="42">
        <v>15028468</v>
      </c>
      <c r="S34" s="9" t="s">
        <v>4</v>
      </c>
      <c r="T34" s="48">
        <v>697</v>
      </c>
      <c r="U34" s="48">
        <v>565</v>
      </c>
      <c r="V34" s="47">
        <v>660.06</v>
      </c>
    </row>
    <row r="35" spans="1:22" ht="14.25" customHeight="1" x14ac:dyDescent="0.25">
      <c r="A35" s="9" t="s">
        <v>5</v>
      </c>
      <c r="B35" s="40">
        <v>395.51866200000001</v>
      </c>
      <c r="C35" s="41">
        <v>8.0294786875099999E-3</v>
      </c>
      <c r="D35" s="41">
        <v>1.6643013209399999E-2</v>
      </c>
      <c r="E35" s="9" t="s">
        <v>5</v>
      </c>
      <c r="F35" s="42">
        <v>15520572</v>
      </c>
      <c r="S35" s="9" t="s">
        <v>5</v>
      </c>
      <c r="T35" s="48">
        <v>696</v>
      </c>
      <c r="U35" s="48">
        <v>567</v>
      </c>
      <c r="V35" s="47">
        <v>678.25</v>
      </c>
    </row>
    <row r="36" spans="1:22" ht="14.25" customHeight="1" x14ac:dyDescent="0.25">
      <c r="A36" s="10" t="s">
        <v>6</v>
      </c>
      <c r="B36" s="40">
        <v>403.95621899999998</v>
      </c>
      <c r="C36" s="41">
        <v>7.9159601853500006E-3</v>
      </c>
      <c r="D36" s="41">
        <v>1.8060052231799999E-2</v>
      </c>
      <c r="E36" s="9" t="s">
        <v>6</v>
      </c>
      <c r="F36" s="42">
        <v>16738777</v>
      </c>
      <c r="S36" s="9" t="s">
        <v>6</v>
      </c>
      <c r="T36" s="48">
        <v>701</v>
      </c>
      <c r="U36" s="48">
        <v>574</v>
      </c>
      <c r="V36" s="47">
        <v>704.46</v>
      </c>
    </row>
    <row r="37" spans="1:22" ht="14.25" customHeight="1" x14ac:dyDescent="0.25">
      <c r="A37" s="9" t="s">
        <v>48</v>
      </c>
      <c r="B37" s="40">
        <v>407.09743400000002</v>
      </c>
      <c r="C37" s="41">
        <v>7.3106059937299997E-3</v>
      </c>
      <c r="D37" s="41">
        <v>1.7961501417200001E-2</v>
      </c>
      <c r="E37" s="9" t="s">
        <v>48</v>
      </c>
      <c r="F37" s="42">
        <v>15303942</v>
      </c>
      <c r="S37" s="9" t="s">
        <v>48</v>
      </c>
      <c r="T37" s="48">
        <v>698</v>
      </c>
      <c r="U37" s="48">
        <v>561</v>
      </c>
      <c r="V37" s="47">
        <v>634.46</v>
      </c>
    </row>
    <row r="38" spans="1:22" ht="14.25" customHeight="1" x14ac:dyDescent="0.25">
      <c r="A38" s="9" t="s">
        <v>4</v>
      </c>
      <c r="B38" s="40">
        <v>414.01667800000001</v>
      </c>
      <c r="C38" s="41">
        <v>7.6082822368200003E-3</v>
      </c>
      <c r="D38" s="41">
        <v>1.6372810955999999E-2</v>
      </c>
      <c r="E38" s="9" t="s">
        <v>4</v>
      </c>
      <c r="F38" s="42">
        <v>17444945</v>
      </c>
      <c r="S38" s="9" t="s">
        <v>4</v>
      </c>
      <c r="T38" s="48">
        <v>698</v>
      </c>
      <c r="U38" s="48">
        <v>567</v>
      </c>
      <c r="V38" s="47">
        <v>669.37</v>
      </c>
    </row>
    <row r="39" spans="1:22" ht="14.25" customHeight="1" x14ac:dyDescent="0.25">
      <c r="A39" s="9" t="s">
        <v>5</v>
      </c>
      <c r="B39" s="40">
        <v>426.44019200000002</v>
      </c>
      <c r="C39" s="41">
        <v>8.4947338712600007E-3</v>
      </c>
      <c r="D39" s="41">
        <v>1.7946496373500001E-2</v>
      </c>
      <c r="E39" s="10" t="s">
        <v>31</v>
      </c>
      <c r="F39" s="42">
        <v>17676572</v>
      </c>
      <c r="S39" s="10" t="s">
        <v>31</v>
      </c>
      <c r="T39" s="48">
        <v>701</v>
      </c>
      <c r="U39" s="48">
        <v>573</v>
      </c>
      <c r="V39" s="47">
        <v>709.49</v>
      </c>
    </row>
    <row r="40" spans="1:22" ht="15" customHeight="1" x14ac:dyDescent="0.25">
      <c r="A40" s="9" t="s">
        <v>6</v>
      </c>
      <c r="B40" s="40">
        <v>432.73475100000002</v>
      </c>
      <c r="C40" s="41">
        <v>8.7994756540700006E-3</v>
      </c>
      <c r="D40" s="41">
        <v>2.0026696624000001E-2</v>
      </c>
      <c r="E40" s="10" t="s">
        <v>30</v>
      </c>
      <c r="F40" s="42">
        <v>16352614</v>
      </c>
      <c r="G40" s="16"/>
      <c r="H40" s="16"/>
      <c r="S40" s="10" t="s">
        <v>30</v>
      </c>
      <c r="T40" s="48">
        <v>703</v>
      </c>
      <c r="U40" s="48">
        <v>573</v>
      </c>
      <c r="V40" s="47">
        <v>698.72</v>
      </c>
    </row>
    <row r="41" spans="1:22" x14ac:dyDescent="0.25">
      <c r="A41" s="9" t="s">
        <v>51</v>
      </c>
      <c r="B41" s="40">
        <v>430.27153299999998</v>
      </c>
      <c r="C41" s="41">
        <v>8.35614746778E-3</v>
      </c>
      <c r="D41" s="41">
        <v>2.06290577438E-2</v>
      </c>
      <c r="E41" s="9" t="s">
        <v>55</v>
      </c>
      <c r="F41" s="42">
        <v>15315777</v>
      </c>
      <c r="G41" s="58"/>
      <c r="H41" s="58"/>
      <c r="S41" s="9" t="s">
        <v>55</v>
      </c>
      <c r="T41" s="48">
        <v>700</v>
      </c>
      <c r="U41" s="48">
        <v>567</v>
      </c>
      <c r="V41" s="47">
        <v>675.83</v>
      </c>
    </row>
    <row r="42" spans="1:22" ht="14.25" customHeight="1" x14ac:dyDescent="0.25">
      <c r="A42" s="9" t="s">
        <v>4</v>
      </c>
      <c r="B42" s="40">
        <v>435.39310799999998</v>
      </c>
      <c r="C42" s="41">
        <v>8.3959198584399996E-3</v>
      </c>
      <c r="D42" s="41">
        <v>1.89315326976E-2</v>
      </c>
      <c r="E42" s="10" t="s">
        <v>32</v>
      </c>
      <c r="F42" s="42">
        <v>17336043</v>
      </c>
      <c r="S42" s="10" t="s">
        <v>32</v>
      </c>
      <c r="T42" s="48">
        <v>703</v>
      </c>
      <c r="U42" s="48">
        <v>570</v>
      </c>
      <c r="V42" s="47">
        <v>685.25</v>
      </c>
    </row>
    <row r="43" spans="1:22" ht="15" customHeight="1" x14ac:dyDescent="0.25">
      <c r="A43" s="6" t="str">
        <f>'First Mortgage'!A47</f>
        <v>Data reported through June 2017. Source: Equifax Inc.</v>
      </c>
      <c r="B43" s="14"/>
      <c r="C43" s="14"/>
      <c r="D43" s="14"/>
      <c r="E43" s="6" t="str">
        <f>'First Mortgage'!A47</f>
        <v>Data reported through June 2017. Source: Equifax Inc.</v>
      </c>
      <c r="F43" s="15"/>
      <c r="G43" s="15"/>
      <c r="H43" s="15"/>
      <c r="I43" s="6" t="str">
        <f>'First Mortgage'!N43</f>
        <v>Data reported through June 2017. Source: Equifax Inc.</v>
      </c>
      <c r="S43" s="6" t="str">
        <f>'First Mortgage'!A47</f>
        <v>Data reported through June 2017. Source: Equifax Inc.</v>
      </c>
    </row>
    <row r="44" spans="1:22" ht="15" customHeight="1" x14ac:dyDescent="0.25">
      <c r="A44" s="21" t="s">
        <v>35</v>
      </c>
      <c r="B44" s="14"/>
      <c r="C44" s="14"/>
      <c r="D44" s="14"/>
      <c r="E44" s="21" t="s">
        <v>35</v>
      </c>
      <c r="F44" s="15"/>
      <c r="G44" s="15"/>
      <c r="H44" s="15"/>
      <c r="I44" s="22" t="s">
        <v>35</v>
      </c>
      <c r="J44" s="22"/>
      <c r="K44" s="22"/>
      <c r="L44" s="22"/>
      <c r="M44" s="22"/>
      <c r="N44" s="22"/>
      <c r="O44" s="22"/>
      <c r="P44" s="15"/>
      <c r="Q44" s="15"/>
      <c r="R44" s="15"/>
      <c r="S44" s="89" t="s">
        <v>68</v>
      </c>
      <c r="T44" s="90"/>
      <c r="U44" s="90"/>
      <c r="V44" s="90"/>
    </row>
    <row r="45" spans="1:22" s="2" customFormat="1" ht="15" customHeight="1" x14ac:dyDescent="0.25">
      <c r="A45" s="1"/>
      <c r="B45" s="1"/>
      <c r="E45" s="93" t="s">
        <v>38</v>
      </c>
      <c r="F45" s="93"/>
      <c r="G45" s="93"/>
      <c r="H45" s="93"/>
      <c r="I45" s="93" t="s">
        <v>36</v>
      </c>
      <c r="J45" s="93"/>
      <c r="K45" s="93"/>
      <c r="L45" s="93"/>
      <c r="M45" s="93"/>
      <c r="N45" s="93"/>
      <c r="O45" s="93"/>
      <c r="P45" s="93"/>
      <c r="Q45" s="93"/>
      <c r="R45" s="93"/>
      <c r="S45" s="90"/>
      <c r="T45" s="90"/>
      <c r="U45" s="90"/>
      <c r="V45" s="90"/>
    </row>
    <row r="46" spans="1:22" s="2" customFormat="1" ht="14.25" customHeight="1" x14ac:dyDescent="0.25">
      <c r="A46" s="1"/>
      <c r="B46" s="1"/>
      <c r="E46" s="93"/>
      <c r="F46" s="93"/>
      <c r="G46" s="93"/>
      <c r="H46" s="93"/>
      <c r="I46" s="93"/>
      <c r="J46" s="93"/>
      <c r="K46" s="93"/>
      <c r="L46" s="93"/>
      <c r="M46" s="93"/>
      <c r="N46" s="93"/>
      <c r="O46" s="93"/>
      <c r="P46" s="93"/>
      <c r="Q46" s="93"/>
      <c r="R46" s="93"/>
      <c r="S46" s="91" t="s">
        <v>69</v>
      </c>
      <c r="T46" s="91"/>
      <c r="U46" s="91"/>
      <c r="V46" s="91"/>
    </row>
    <row r="47" spans="1:22" x14ac:dyDescent="0.25">
      <c r="S47" s="45"/>
      <c r="T47" s="45"/>
      <c r="U47" s="45"/>
      <c r="V47" s="45"/>
    </row>
    <row r="48" spans="1:22" x14ac:dyDescent="0.25">
      <c r="S48" s="45"/>
      <c r="T48" s="45"/>
      <c r="U48" s="45"/>
      <c r="V48" s="45"/>
    </row>
    <row r="49" spans="3:22" x14ac:dyDescent="0.25">
      <c r="S49" s="46"/>
      <c r="T49" s="46"/>
      <c r="U49" s="46"/>
      <c r="V49" s="46"/>
    </row>
    <row r="50" spans="3:22" x14ac:dyDescent="0.25">
      <c r="C50" s="91" t="s">
        <v>50</v>
      </c>
      <c r="D50" s="91"/>
      <c r="S50" s="45"/>
      <c r="T50" s="46"/>
      <c r="U50" s="46"/>
      <c r="V50" s="46"/>
    </row>
    <row r="51" spans="3:22" x14ac:dyDescent="0.25">
      <c r="C51" s="91"/>
      <c r="D51" s="91"/>
      <c r="S51" s="46"/>
      <c r="T51" s="46"/>
      <c r="U51" s="46"/>
      <c r="V51" s="46"/>
    </row>
    <row r="57" spans="3:22" x14ac:dyDescent="0.25">
      <c r="S57" s="44"/>
      <c r="T57" s="44"/>
      <c r="U57" s="44"/>
      <c r="V57" s="44"/>
    </row>
  </sheetData>
  <mergeCells count="21">
    <mergeCell ref="A3:A4"/>
    <mergeCell ref="B3:B4"/>
    <mergeCell ref="C3:C4"/>
    <mergeCell ref="D3:D4"/>
    <mergeCell ref="E3:E4"/>
    <mergeCell ref="E45:H46"/>
    <mergeCell ref="I45:R46"/>
    <mergeCell ref="G2:H32"/>
    <mergeCell ref="C50:D51"/>
    <mergeCell ref="S44:V45"/>
    <mergeCell ref="I2:J2"/>
    <mergeCell ref="J3:R3"/>
    <mergeCell ref="F3:F4"/>
    <mergeCell ref="T3:T4"/>
    <mergeCell ref="U3:U4"/>
    <mergeCell ref="V3:V4"/>
    <mergeCell ref="I3:I4"/>
    <mergeCell ref="S3:S4"/>
    <mergeCell ref="S46:V46"/>
    <mergeCell ref="K2:R2"/>
    <mergeCell ref="T2:V2"/>
  </mergeCells>
  <pageMargins left="0.7" right="0.7" top="0.75" bottom="0.75" header="0.3" footer="0.3"/>
  <pageSetup scale="99"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3"/>
  <sheetViews>
    <sheetView showGridLines="0" zoomScaleNormal="100" zoomScaleSheetLayoutView="100" workbookViewId="0">
      <selection activeCell="B5" sqref="B5"/>
    </sheetView>
  </sheetViews>
  <sheetFormatPr defaultColWidth="8.88671875" defaultRowHeight="13.8" x14ac:dyDescent="0.25"/>
  <cols>
    <col min="1" max="8" width="20.6640625" style="1" customWidth="1"/>
    <col min="9" max="9" width="8.6640625" style="1" customWidth="1"/>
    <col min="10" max="10" width="7.44140625" style="1" customWidth="1"/>
    <col min="11" max="16" width="8.88671875" style="1" customWidth="1"/>
    <col min="17" max="17" width="9.6640625" style="1" customWidth="1"/>
    <col min="18" max="18" width="10.3320312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
    <row r="2" spans="1:22" s="2" customFormat="1" ht="21" customHeight="1" x14ac:dyDescent="0.3">
      <c r="A2" s="7" t="s">
        <v>14</v>
      </c>
      <c r="B2" s="7" t="s">
        <v>74</v>
      </c>
      <c r="C2" s="77" t="s">
        <v>77</v>
      </c>
      <c r="D2" s="77" t="s">
        <v>77</v>
      </c>
      <c r="E2" s="71" t="s">
        <v>14</v>
      </c>
      <c r="F2" s="72" t="s">
        <v>100</v>
      </c>
      <c r="G2" s="108" t="s">
        <v>29</v>
      </c>
      <c r="H2" s="109"/>
      <c r="I2" s="107" t="s">
        <v>14</v>
      </c>
      <c r="J2" s="100"/>
      <c r="K2" s="100" t="s">
        <v>116</v>
      </c>
      <c r="L2" s="100"/>
      <c r="M2" s="100"/>
      <c r="N2" s="100"/>
      <c r="O2" s="100"/>
      <c r="P2" s="100"/>
      <c r="Q2" s="66"/>
      <c r="R2" s="68"/>
      <c r="S2" s="71" t="s">
        <v>14</v>
      </c>
      <c r="T2" s="100" t="s">
        <v>78</v>
      </c>
      <c r="U2" s="100"/>
      <c r="V2" s="101"/>
    </row>
    <row r="3" spans="1:22" s="5" customFormat="1" ht="55.2" customHeight="1" x14ac:dyDescent="0.25">
      <c r="A3" s="98" t="s">
        <v>13</v>
      </c>
      <c r="B3" s="98" t="s">
        <v>15</v>
      </c>
      <c r="C3" s="98" t="s">
        <v>16</v>
      </c>
      <c r="D3" s="98" t="s">
        <v>53</v>
      </c>
      <c r="E3" s="98" t="s">
        <v>13</v>
      </c>
      <c r="F3" s="102" t="s">
        <v>26</v>
      </c>
      <c r="G3" s="108"/>
      <c r="H3" s="109"/>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103"/>
      <c r="C4" s="99"/>
      <c r="D4" s="99"/>
      <c r="E4" s="99"/>
      <c r="F4" s="103"/>
      <c r="G4" s="108"/>
      <c r="H4" s="109"/>
      <c r="I4" s="99"/>
      <c r="J4" s="37" t="s">
        <v>57</v>
      </c>
      <c r="K4" s="37" t="s">
        <v>58</v>
      </c>
      <c r="L4" s="37" t="s">
        <v>59</v>
      </c>
      <c r="M4" s="37" t="s">
        <v>60</v>
      </c>
      <c r="N4" s="37" t="s">
        <v>61</v>
      </c>
      <c r="O4" s="37" t="s">
        <v>64</v>
      </c>
      <c r="P4" s="37" t="s">
        <v>65</v>
      </c>
      <c r="Q4" s="37" t="s">
        <v>75</v>
      </c>
      <c r="R4" s="37" t="s">
        <v>76</v>
      </c>
      <c r="S4" s="99"/>
      <c r="T4" s="99"/>
      <c r="U4" s="99"/>
      <c r="V4" s="99"/>
    </row>
    <row r="5" spans="1:22" s="5" customFormat="1" ht="13.8" customHeight="1" x14ac:dyDescent="0.25">
      <c r="A5" s="9" t="s">
        <v>7</v>
      </c>
      <c r="B5" s="40">
        <v>367.541766</v>
      </c>
      <c r="C5" s="41">
        <v>2.7793335786799999E-2</v>
      </c>
      <c r="D5" s="41">
        <v>6.2264036699900001E-2</v>
      </c>
      <c r="E5" s="9" t="s">
        <v>7</v>
      </c>
      <c r="F5" s="42">
        <v>7446544</v>
      </c>
      <c r="G5" s="108"/>
      <c r="H5" s="109"/>
      <c r="I5" s="67">
        <v>2009</v>
      </c>
      <c r="J5" s="43">
        <v>1.74055501023411E-2</v>
      </c>
      <c r="K5" s="43">
        <v>3.4470314187477098E-2</v>
      </c>
      <c r="L5" s="43">
        <v>6.8319555431238896E-2</v>
      </c>
      <c r="M5" s="43">
        <v>0.12544141840501</v>
      </c>
      <c r="N5" s="43">
        <v>0.131015375767319</v>
      </c>
      <c r="O5" s="43">
        <v>0.15022173108192499</v>
      </c>
      <c r="P5" s="43">
        <v>0.153124730171184</v>
      </c>
      <c r="Q5" s="43">
        <v>0.30310915548438599</v>
      </c>
      <c r="R5" s="43">
        <v>1.6892169369118901E-2</v>
      </c>
      <c r="S5" s="9" t="s">
        <v>7</v>
      </c>
      <c r="T5" s="48">
        <v>729</v>
      </c>
      <c r="U5" s="48">
        <v>606</v>
      </c>
      <c r="V5" s="47">
        <v>855.15</v>
      </c>
    </row>
    <row r="6" spans="1:22" x14ac:dyDescent="0.25">
      <c r="A6" s="9" t="s">
        <v>4</v>
      </c>
      <c r="B6" s="40">
        <v>368.57442200000003</v>
      </c>
      <c r="C6" s="41">
        <v>2.46051715309E-2</v>
      </c>
      <c r="D6" s="41">
        <v>5.9357894252399998E-2</v>
      </c>
      <c r="E6" s="9" t="s">
        <v>4</v>
      </c>
      <c r="F6" s="42">
        <v>9469807</v>
      </c>
      <c r="G6" s="108"/>
      <c r="H6" s="109"/>
      <c r="I6" s="67">
        <v>2010</v>
      </c>
      <c r="J6" s="43">
        <v>1.6585196338694701E-2</v>
      </c>
      <c r="K6" s="43">
        <v>3.1565870234096502E-2</v>
      </c>
      <c r="L6" s="43">
        <v>6.4124455727032403E-2</v>
      </c>
      <c r="M6" s="43">
        <v>0.12160354451765</v>
      </c>
      <c r="N6" s="43">
        <v>0.130529530637948</v>
      </c>
      <c r="O6" s="43">
        <v>0.146625160497519</v>
      </c>
      <c r="P6" s="43">
        <v>0.156284691459429</v>
      </c>
      <c r="Q6" s="43">
        <v>0.31790350449513799</v>
      </c>
      <c r="R6" s="43">
        <v>1.47780460924929E-2</v>
      </c>
      <c r="S6" s="9" t="s">
        <v>4</v>
      </c>
      <c r="T6" s="48">
        <v>732</v>
      </c>
      <c r="U6" s="48">
        <v>613</v>
      </c>
      <c r="V6" s="47">
        <v>862.48</v>
      </c>
    </row>
    <row r="7" spans="1:22" x14ac:dyDescent="0.25">
      <c r="A7" s="9" t="s">
        <v>5</v>
      </c>
      <c r="B7" s="40">
        <v>358.68929500000002</v>
      </c>
      <c r="C7" s="41">
        <v>2.65454455825E-2</v>
      </c>
      <c r="D7" s="41">
        <v>6.0816045258299999E-2</v>
      </c>
      <c r="E7" s="9" t="s">
        <v>5</v>
      </c>
      <c r="F7" s="42">
        <v>9096414</v>
      </c>
      <c r="G7" s="108"/>
      <c r="H7" s="109"/>
      <c r="I7" s="67">
        <v>2011</v>
      </c>
      <c r="J7" s="43">
        <v>1.9111951944791601E-2</v>
      </c>
      <c r="K7" s="43">
        <v>3.6948451271006301E-2</v>
      </c>
      <c r="L7" s="43">
        <v>7.2831647485691195E-2</v>
      </c>
      <c r="M7" s="43">
        <v>0.132710786330416</v>
      </c>
      <c r="N7" s="43">
        <v>0.13984304076034601</v>
      </c>
      <c r="O7" s="43">
        <v>0.141151523028408</v>
      </c>
      <c r="P7" s="43">
        <v>0.141772734512954</v>
      </c>
      <c r="Q7" s="43">
        <v>0.29922116477397698</v>
      </c>
      <c r="R7" s="43">
        <v>1.6408699892409302E-2</v>
      </c>
      <c r="S7" s="9" t="s">
        <v>5</v>
      </c>
      <c r="T7" s="48">
        <v>735</v>
      </c>
      <c r="U7" s="48">
        <v>615</v>
      </c>
      <c r="V7" s="47">
        <v>836.2</v>
      </c>
    </row>
    <row r="8" spans="1:22" x14ac:dyDescent="0.25">
      <c r="A8" s="9" t="s">
        <v>6</v>
      </c>
      <c r="B8" s="40">
        <v>358.595191</v>
      </c>
      <c r="C8" s="41">
        <v>2.3063544882700002E-2</v>
      </c>
      <c r="D8" s="41">
        <v>5.8983349511800003E-2</v>
      </c>
      <c r="E8" s="9" t="s">
        <v>6</v>
      </c>
      <c r="F8" s="42">
        <v>11502923</v>
      </c>
      <c r="G8" s="108"/>
      <c r="H8" s="109"/>
      <c r="I8" s="67">
        <v>2012</v>
      </c>
      <c r="J8" s="43">
        <v>2.0219601944700599E-2</v>
      </c>
      <c r="K8" s="43">
        <v>4.1334373253364101E-2</v>
      </c>
      <c r="L8" s="43">
        <v>8.2837131719638801E-2</v>
      </c>
      <c r="M8" s="43">
        <v>0.140576561110587</v>
      </c>
      <c r="N8" s="43">
        <v>0.142797567314524</v>
      </c>
      <c r="O8" s="43">
        <v>0.137510306600097</v>
      </c>
      <c r="P8" s="43">
        <v>0.133859687207419</v>
      </c>
      <c r="Q8" s="43">
        <v>0.28410047543905798</v>
      </c>
      <c r="R8" s="43">
        <v>1.67642954106112E-2</v>
      </c>
      <c r="S8" s="9" t="s">
        <v>6</v>
      </c>
      <c r="T8" s="48">
        <v>735</v>
      </c>
      <c r="U8" s="48">
        <v>614</v>
      </c>
      <c r="V8" s="47">
        <v>764.88</v>
      </c>
    </row>
    <row r="9" spans="1:22" ht="13.8" customHeight="1" x14ac:dyDescent="0.25">
      <c r="A9" s="9" t="s">
        <v>8</v>
      </c>
      <c r="B9" s="40">
        <v>351.05382500000002</v>
      </c>
      <c r="C9" s="41">
        <v>2.2539905955100002E-2</v>
      </c>
      <c r="D9" s="41">
        <v>5.5303050361599999E-2</v>
      </c>
      <c r="E9" s="9" t="s">
        <v>8</v>
      </c>
      <c r="F9" s="42">
        <v>7259002</v>
      </c>
      <c r="G9" s="108"/>
      <c r="H9" s="109"/>
      <c r="I9" s="67">
        <v>2013</v>
      </c>
      <c r="J9" s="43">
        <v>2.3574867680455198E-2</v>
      </c>
      <c r="K9" s="43">
        <v>4.2872844561169597E-2</v>
      </c>
      <c r="L9" s="43">
        <v>8.5218497578396599E-2</v>
      </c>
      <c r="M9" s="43">
        <v>0.14039679897514601</v>
      </c>
      <c r="N9" s="43">
        <v>0.141215487132891</v>
      </c>
      <c r="O9" s="43">
        <v>0.13365617689860901</v>
      </c>
      <c r="P9" s="43">
        <v>0.12631872973236999</v>
      </c>
      <c r="Q9" s="43">
        <v>0.29014267210077099</v>
      </c>
      <c r="R9" s="43">
        <v>1.6603925340192699E-2</v>
      </c>
      <c r="S9" s="9" t="s">
        <v>8</v>
      </c>
      <c r="T9" s="48">
        <v>733</v>
      </c>
      <c r="U9" s="48">
        <v>610</v>
      </c>
      <c r="V9" s="47">
        <v>834.82</v>
      </c>
    </row>
    <row r="10" spans="1:22" x14ac:dyDescent="0.25">
      <c r="A10" s="9" t="s">
        <v>4</v>
      </c>
      <c r="B10" s="40">
        <v>344.371149</v>
      </c>
      <c r="C10" s="41">
        <v>2.21015838705E-2</v>
      </c>
      <c r="D10" s="41">
        <v>5.0066172182599997E-2</v>
      </c>
      <c r="E10" s="9" t="s">
        <v>4</v>
      </c>
      <c r="F10" s="42">
        <v>8505446</v>
      </c>
      <c r="G10" s="108"/>
      <c r="H10" s="109"/>
      <c r="I10" s="67">
        <v>2014</v>
      </c>
      <c r="J10" s="43">
        <v>2.8061018015182699E-2</v>
      </c>
      <c r="K10" s="43">
        <v>5.3269193522710999E-2</v>
      </c>
      <c r="L10" s="43">
        <v>0.101148319746452</v>
      </c>
      <c r="M10" s="43">
        <v>0.15691154398641299</v>
      </c>
      <c r="N10" s="43">
        <v>0.14890835722361501</v>
      </c>
      <c r="O10" s="43">
        <v>0.13312682064852399</v>
      </c>
      <c r="P10" s="43">
        <v>0.11723188946091399</v>
      </c>
      <c r="Q10" s="43">
        <v>0.245783961462751</v>
      </c>
      <c r="R10" s="43">
        <v>1.55588959334365E-2</v>
      </c>
      <c r="S10" s="9" t="s">
        <v>4</v>
      </c>
      <c r="T10" s="48">
        <v>736</v>
      </c>
      <c r="U10" s="48">
        <v>612</v>
      </c>
      <c r="V10" s="47">
        <v>762.14</v>
      </c>
    </row>
    <row r="11" spans="1:22" x14ac:dyDescent="0.25">
      <c r="A11" s="9" t="s">
        <v>5</v>
      </c>
      <c r="B11" s="40">
        <v>338.19280099999997</v>
      </c>
      <c r="C11" s="41">
        <v>2.3049727359700001E-2</v>
      </c>
      <c r="D11" s="41">
        <v>5.0448929432299998E-2</v>
      </c>
      <c r="E11" s="9" t="s">
        <v>5</v>
      </c>
      <c r="F11" s="42">
        <v>8475780</v>
      </c>
      <c r="G11" s="108"/>
      <c r="H11" s="109"/>
      <c r="I11" s="67">
        <v>2015</v>
      </c>
      <c r="J11" s="43">
        <v>4.0642943494335698E-2</v>
      </c>
      <c r="K11" s="43">
        <v>6.6711320137763E-2</v>
      </c>
      <c r="L11" s="43">
        <v>0.112213534355218</v>
      </c>
      <c r="M11" s="43">
        <v>0.16195619247524601</v>
      </c>
      <c r="N11" s="43">
        <v>0.14581825282661301</v>
      </c>
      <c r="O11" s="43">
        <v>0.12759024894204599</v>
      </c>
      <c r="P11" s="43">
        <v>0.108929351237887</v>
      </c>
      <c r="Q11" s="43">
        <v>0.216023197852897</v>
      </c>
      <c r="R11" s="43">
        <v>2.01149586779934E-2</v>
      </c>
      <c r="S11" s="9" t="s">
        <v>5</v>
      </c>
      <c r="T11" s="48">
        <v>733</v>
      </c>
      <c r="U11" s="48">
        <v>610</v>
      </c>
      <c r="V11" s="47">
        <v>756.96</v>
      </c>
    </row>
    <row r="12" spans="1:22" x14ac:dyDescent="0.25">
      <c r="A12" s="9" t="s">
        <v>6</v>
      </c>
      <c r="B12" s="40">
        <v>338.56007599999998</v>
      </c>
      <c r="C12" s="41">
        <v>1.9637927850899999E-2</v>
      </c>
      <c r="D12" s="41">
        <v>4.4364398848000003E-2</v>
      </c>
      <c r="E12" s="9" t="s">
        <v>6</v>
      </c>
      <c r="F12" s="42">
        <v>11485977</v>
      </c>
      <c r="G12" s="108"/>
      <c r="H12" s="109"/>
      <c r="I12" s="67">
        <v>2016</v>
      </c>
      <c r="J12" s="43">
        <v>3.9738530468659397E-2</v>
      </c>
      <c r="K12" s="43">
        <v>7.0612901112303894E-2</v>
      </c>
      <c r="L12" s="43">
        <v>0.11791886628820999</v>
      </c>
      <c r="M12" s="43">
        <v>0.16442356637400399</v>
      </c>
      <c r="N12" s="43">
        <v>0.14180275340861401</v>
      </c>
      <c r="O12" s="43">
        <v>0.123873923644105</v>
      </c>
      <c r="P12" s="43">
        <v>0.106777606292265</v>
      </c>
      <c r="Q12" s="43">
        <v>0.21349403606468301</v>
      </c>
      <c r="R12" s="43">
        <v>2.1357816347156999E-2</v>
      </c>
      <c r="S12" s="9" t="s">
        <v>6</v>
      </c>
      <c r="T12" s="48">
        <v>733</v>
      </c>
      <c r="U12" s="48">
        <v>608</v>
      </c>
      <c r="V12" s="47">
        <v>680.03</v>
      </c>
    </row>
    <row r="13" spans="1:22" x14ac:dyDescent="0.25">
      <c r="A13" s="9" t="s">
        <v>9</v>
      </c>
      <c r="B13" s="40">
        <v>322.46002700000003</v>
      </c>
      <c r="C13" s="41">
        <v>1.9263829952799998E-2</v>
      </c>
      <c r="D13" s="41">
        <v>4.2736657116399998E-2</v>
      </c>
      <c r="E13" s="9" t="s">
        <v>9</v>
      </c>
      <c r="F13" s="42">
        <v>7326691</v>
      </c>
      <c r="G13" s="108"/>
      <c r="H13" s="109"/>
      <c r="I13" s="67" t="s">
        <v>63</v>
      </c>
      <c r="J13" s="43">
        <v>3.6939909963115899E-2</v>
      </c>
      <c r="K13" s="43">
        <v>7.0620380443466996E-2</v>
      </c>
      <c r="L13" s="43">
        <v>0.121091632479967</v>
      </c>
      <c r="M13" s="43">
        <v>0.168845703379921</v>
      </c>
      <c r="N13" s="43">
        <v>0.14112219329773501</v>
      </c>
      <c r="O13" s="43">
        <v>0.12364884697133401</v>
      </c>
      <c r="P13" s="43">
        <v>0.107421716160624</v>
      </c>
      <c r="Q13" s="43">
        <v>0.21143485230626999</v>
      </c>
      <c r="R13" s="43">
        <v>1.88747649975659E-2</v>
      </c>
      <c r="S13" s="9" t="s">
        <v>9</v>
      </c>
      <c r="T13" s="48">
        <v>724</v>
      </c>
      <c r="U13" s="48">
        <v>602</v>
      </c>
      <c r="V13" s="47">
        <v>730.25</v>
      </c>
    </row>
    <row r="14" spans="1:22" x14ac:dyDescent="0.25">
      <c r="A14" s="9" t="s">
        <v>4</v>
      </c>
      <c r="B14" s="40">
        <v>305.69261</v>
      </c>
      <c r="C14" s="41">
        <v>1.8976363650600001E-2</v>
      </c>
      <c r="D14" s="41">
        <v>3.8793854847900003E-2</v>
      </c>
      <c r="E14" s="9" t="s">
        <v>4</v>
      </c>
      <c r="F14" s="42">
        <v>8935503</v>
      </c>
      <c r="G14" s="108"/>
      <c r="H14" s="109"/>
      <c r="S14" s="9" t="s">
        <v>4</v>
      </c>
      <c r="T14" s="48">
        <v>725</v>
      </c>
      <c r="U14" s="48">
        <v>608</v>
      </c>
      <c r="V14" s="47">
        <v>699.12</v>
      </c>
    </row>
    <row r="15" spans="1:22" x14ac:dyDescent="0.25">
      <c r="A15" s="9" t="s">
        <v>5</v>
      </c>
      <c r="B15" s="40">
        <v>308.83640600000001</v>
      </c>
      <c r="C15" s="41">
        <v>2.0354986428900001E-2</v>
      </c>
      <c r="D15" s="41">
        <v>3.9645575572300001E-2</v>
      </c>
      <c r="E15" s="9" t="s">
        <v>5</v>
      </c>
      <c r="F15" s="42">
        <v>8802910</v>
      </c>
      <c r="G15" s="108"/>
      <c r="H15" s="109"/>
      <c r="S15" s="9" t="s">
        <v>5</v>
      </c>
      <c r="T15" s="48">
        <v>721</v>
      </c>
      <c r="U15" s="48">
        <v>605</v>
      </c>
      <c r="V15" s="47">
        <v>687.61</v>
      </c>
    </row>
    <row r="16" spans="1:22" x14ac:dyDescent="0.25">
      <c r="A16" s="9" t="s">
        <v>6</v>
      </c>
      <c r="B16" s="40">
        <v>307.291359</v>
      </c>
      <c r="C16" s="41">
        <v>1.81614832834E-2</v>
      </c>
      <c r="D16" s="41">
        <v>3.7503736037000003E-2</v>
      </c>
      <c r="E16" s="9" t="s">
        <v>6</v>
      </c>
      <c r="F16" s="42">
        <v>11593530</v>
      </c>
      <c r="G16" s="108"/>
      <c r="H16" s="109"/>
      <c r="J16" s="76"/>
      <c r="S16" s="9" t="s">
        <v>6</v>
      </c>
      <c r="T16" s="48">
        <v>716</v>
      </c>
      <c r="U16" s="48">
        <v>599</v>
      </c>
      <c r="V16" s="47">
        <v>630.57000000000005</v>
      </c>
    </row>
    <row r="17" spans="1:22" x14ac:dyDescent="0.25">
      <c r="A17" s="9" t="s">
        <v>10</v>
      </c>
      <c r="B17" s="40">
        <v>303.84734400000002</v>
      </c>
      <c r="C17" s="41">
        <v>1.6889270510800001E-2</v>
      </c>
      <c r="D17" s="41">
        <v>3.52976867321E-2</v>
      </c>
      <c r="E17" s="9" t="s">
        <v>10</v>
      </c>
      <c r="F17" s="42">
        <v>7732368</v>
      </c>
      <c r="G17" s="108"/>
      <c r="H17" s="109"/>
      <c r="J17" s="76"/>
      <c r="S17" s="9" t="s">
        <v>10</v>
      </c>
      <c r="T17" s="48">
        <v>713</v>
      </c>
      <c r="U17" s="48">
        <v>594</v>
      </c>
      <c r="V17" s="47">
        <v>685.9</v>
      </c>
    </row>
    <row r="18" spans="1:22" x14ac:dyDescent="0.25">
      <c r="A18" s="9" t="s">
        <v>4</v>
      </c>
      <c r="B18" s="40">
        <v>309.80141900000001</v>
      </c>
      <c r="C18" s="41">
        <v>1.7792555423300001E-2</v>
      </c>
      <c r="D18" s="41">
        <v>3.2250597529699998E-2</v>
      </c>
      <c r="E18" s="9" t="s">
        <v>4</v>
      </c>
      <c r="F18" s="42">
        <v>9869954</v>
      </c>
      <c r="G18" s="108"/>
      <c r="H18" s="109"/>
      <c r="J18" s="76"/>
      <c r="S18" s="9" t="s">
        <v>4</v>
      </c>
      <c r="T18" s="48">
        <v>721</v>
      </c>
      <c r="U18" s="48">
        <v>601</v>
      </c>
      <c r="V18" s="47">
        <v>685.11</v>
      </c>
    </row>
    <row r="19" spans="1:22" x14ac:dyDescent="0.25">
      <c r="A19" s="9" t="s">
        <v>5</v>
      </c>
      <c r="B19" s="40">
        <v>316.461389</v>
      </c>
      <c r="C19" s="41">
        <v>1.8814333657500001E-2</v>
      </c>
      <c r="D19" s="41">
        <v>3.4688221025300003E-2</v>
      </c>
      <c r="E19" s="9" t="s">
        <v>5</v>
      </c>
      <c r="F19" s="42">
        <v>11970593</v>
      </c>
      <c r="G19" s="108"/>
      <c r="H19" s="109"/>
      <c r="S19" s="9" t="s">
        <v>5</v>
      </c>
      <c r="T19" s="48">
        <v>735</v>
      </c>
      <c r="U19" s="48">
        <v>607</v>
      </c>
      <c r="V19" s="47">
        <v>740.16</v>
      </c>
    </row>
    <row r="20" spans="1:22" x14ac:dyDescent="0.25">
      <c r="A20" s="9" t="s">
        <v>6</v>
      </c>
      <c r="B20" s="40">
        <v>318.81661000000003</v>
      </c>
      <c r="C20" s="41">
        <v>1.7115713286900001E-2</v>
      </c>
      <c r="D20" s="41">
        <v>3.3847044159999999E-2</v>
      </c>
      <c r="E20" s="9" t="s">
        <v>6</v>
      </c>
      <c r="F20" s="42">
        <v>12581528</v>
      </c>
      <c r="G20" s="108"/>
      <c r="H20" s="109"/>
      <c r="S20" s="9" t="s">
        <v>6</v>
      </c>
      <c r="T20" s="48">
        <v>707</v>
      </c>
      <c r="U20" s="48">
        <v>590</v>
      </c>
      <c r="V20" s="47">
        <v>570.20000000000005</v>
      </c>
    </row>
    <row r="21" spans="1:22" x14ac:dyDescent="0.25">
      <c r="A21" s="9" t="s">
        <v>11</v>
      </c>
      <c r="B21" s="40">
        <v>320.36098500000003</v>
      </c>
      <c r="C21" s="41">
        <v>1.69763684749E-2</v>
      </c>
      <c r="D21" s="41">
        <v>3.3464393537000002E-2</v>
      </c>
      <c r="E21" s="9" t="s">
        <v>11</v>
      </c>
      <c r="F21" s="42">
        <v>9390305</v>
      </c>
      <c r="G21" s="108"/>
      <c r="H21" s="109"/>
      <c r="S21" s="9" t="s">
        <v>11</v>
      </c>
      <c r="T21" s="48">
        <v>718</v>
      </c>
      <c r="U21" s="48">
        <v>594</v>
      </c>
      <c r="V21" s="47">
        <v>696.88</v>
      </c>
    </row>
    <row r="22" spans="1:22" x14ac:dyDescent="0.25">
      <c r="A22" s="9" t="s">
        <v>4</v>
      </c>
      <c r="B22" s="40">
        <v>315.536249</v>
      </c>
      <c r="C22" s="41">
        <v>1.6529148038099999E-2</v>
      </c>
      <c r="D22" s="41">
        <v>3.0839407064800001E-2</v>
      </c>
      <c r="E22" s="9" t="s">
        <v>4</v>
      </c>
      <c r="F22" s="42">
        <v>10180822</v>
      </c>
      <c r="G22" s="108"/>
      <c r="H22" s="109"/>
      <c r="S22" s="9" t="s">
        <v>4</v>
      </c>
      <c r="T22" s="48">
        <v>711</v>
      </c>
      <c r="U22" s="48">
        <v>595</v>
      </c>
      <c r="V22" s="47">
        <v>650.29</v>
      </c>
    </row>
    <row r="23" spans="1:22" x14ac:dyDescent="0.25">
      <c r="A23" s="9" t="s">
        <v>5</v>
      </c>
      <c r="B23" s="40">
        <v>314.54633899999999</v>
      </c>
      <c r="C23" s="41">
        <v>1.8177985089199999E-2</v>
      </c>
      <c r="D23" s="41">
        <v>3.3299012470799999E-2</v>
      </c>
      <c r="E23" s="9" t="s">
        <v>5</v>
      </c>
      <c r="F23" s="42">
        <v>10367977</v>
      </c>
      <c r="G23" s="108"/>
      <c r="H23" s="109"/>
      <c r="S23" s="9" t="s">
        <v>5</v>
      </c>
      <c r="T23" s="48">
        <v>707</v>
      </c>
      <c r="U23" s="48">
        <v>592</v>
      </c>
      <c r="V23" s="47">
        <v>650.53</v>
      </c>
    </row>
    <row r="24" spans="1:22" x14ac:dyDescent="0.25">
      <c r="A24" s="9" t="s">
        <v>6</v>
      </c>
      <c r="B24" s="40">
        <v>334.35035099999999</v>
      </c>
      <c r="C24" s="41">
        <v>1.6522126759499999E-2</v>
      </c>
      <c r="D24" s="41">
        <v>3.43509947674E-2</v>
      </c>
      <c r="E24" s="9" t="s">
        <v>6</v>
      </c>
      <c r="F24" s="42">
        <v>13539736</v>
      </c>
      <c r="G24" s="108"/>
      <c r="H24" s="109"/>
      <c r="S24" s="9" t="s">
        <v>6</v>
      </c>
      <c r="T24" s="48">
        <v>698</v>
      </c>
      <c r="U24" s="48">
        <v>585</v>
      </c>
      <c r="V24" s="47">
        <v>585.64</v>
      </c>
    </row>
    <row r="25" spans="1:22" x14ac:dyDescent="0.25">
      <c r="A25" s="9" t="s">
        <v>12</v>
      </c>
      <c r="B25" s="40">
        <v>335.17595899999998</v>
      </c>
      <c r="C25" s="41">
        <v>1.6590063043100001E-2</v>
      </c>
      <c r="D25" s="41">
        <v>3.2958625770799999E-2</v>
      </c>
      <c r="E25" s="9" t="s">
        <v>12</v>
      </c>
      <c r="F25" s="42">
        <v>8822481</v>
      </c>
      <c r="G25" s="108"/>
      <c r="H25" s="109"/>
      <c r="S25" s="9" t="s">
        <v>12</v>
      </c>
      <c r="T25" s="48">
        <v>699</v>
      </c>
      <c r="U25" s="48">
        <v>583</v>
      </c>
      <c r="V25" s="47">
        <v>681.27</v>
      </c>
    </row>
    <row r="26" spans="1:22" x14ac:dyDescent="0.25">
      <c r="A26" s="9" t="s">
        <v>4</v>
      </c>
      <c r="B26" s="40">
        <v>335.587242</v>
      </c>
      <c r="C26" s="41">
        <v>1.64588680491E-2</v>
      </c>
      <c r="D26" s="41">
        <v>3.050103623E-2</v>
      </c>
      <c r="E26" s="9" t="s">
        <v>4</v>
      </c>
      <c r="F26" s="42">
        <v>10502831</v>
      </c>
      <c r="G26" s="108"/>
      <c r="H26" s="109"/>
      <c r="S26" s="9" t="s">
        <v>4</v>
      </c>
      <c r="T26" s="48">
        <v>700</v>
      </c>
      <c r="U26" s="48">
        <v>586</v>
      </c>
      <c r="V26" s="47">
        <v>661.32</v>
      </c>
    </row>
    <row r="27" spans="1:22" x14ac:dyDescent="0.25">
      <c r="A27" s="9" t="s">
        <v>5</v>
      </c>
      <c r="B27" s="40">
        <v>334.73905500000001</v>
      </c>
      <c r="C27" s="41">
        <v>1.7645099783399999E-2</v>
      </c>
      <c r="D27" s="41">
        <v>3.4361372123E-2</v>
      </c>
      <c r="E27" s="9" t="s">
        <v>5</v>
      </c>
      <c r="F27" s="42">
        <v>10524507</v>
      </c>
      <c r="G27" s="108"/>
      <c r="H27" s="109"/>
      <c r="S27" s="9" t="s">
        <v>5</v>
      </c>
      <c r="T27" s="48">
        <v>695</v>
      </c>
      <c r="U27" s="48">
        <v>581</v>
      </c>
      <c r="V27" s="47">
        <v>731.59</v>
      </c>
    </row>
    <row r="28" spans="1:22" x14ac:dyDescent="0.25">
      <c r="A28" s="10" t="s">
        <v>6</v>
      </c>
      <c r="B28" s="40">
        <v>318.776793</v>
      </c>
      <c r="C28" s="41">
        <v>1.6387124367900002E-2</v>
      </c>
      <c r="D28" s="41">
        <v>3.3809679557800003E-2</v>
      </c>
      <c r="E28" s="10" t="s">
        <v>6</v>
      </c>
      <c r="F28" s="42">
        <v>14059459</v>
      </c>
      <c r="G28" s="108"/>
      <c r="H28" s="109"/>
      <c r="S28" s="9" t="s">
        <v>6</v>
      </c>
      <c r="T28" s="48">
        <v>685</v>
      </c>
      <c r="U28" s="48">
        <v>574</v>
      </c>
      <c r="V28" s="47">
        <v>653.94000000000005</v>
      </c>
    </row>
    <row r="29" spans="1:22" x14ac:dyDescent="0.25">
      <c r="A29" s="9" t="s">
        <v>39</v>
      </c>
      <c r="B29" s="40">
        <v>318.19322899999997</v>
      </c>
      <c r="C29" s="41">
        <v>1.6326570686500001E-2</v>
      </c>
      <c r="D29" s="41">
        <v>3.3468443856099997E-2</v>
      </c>
      <c r="E29" s="9" t="s">
        <v>39</v>
      </c>
      <c r="F29" s="42">
        <v>9098605</v>
      </c>
      <c r="S29" s="9" t="s">
        <v>39</v>
      </c>
      <c r="T29" s="48">
        <v>684</v>
      </c>
      <c r="U29" s="48">
        <v>568</v>
      </c>
      <c r="V29" s="47">
        <v>839.41</v>
      </c>
    </row>
    <row r="30" spans="1:22" x14ac:dyDescent="0.25">
      <c r="A30" s="9" t="s">
        <v>4</v>
      </c>
      <c r="B30" s="40">
        <v>318.789603</v>
      </c>
      <c r="C30" s="41">
        <v>1.67742593557E-2</v>
      </c>
      <c r="D30" s="41">
        <v>3.1156190204300001E-2</v>
      </c>
      <c r="E30" s="9" t="s">
        <v>4</v>
      </c>
      <c r="F30" s="42">
        <v>10919506</v>
      </c>
      <c r="S30" s="9" t="s">
        <v>4</v>
      </c>
      <c r="T30" s="48">
        <v>691</v>
      </c>
      <c r="U30" s="48">
        <v>577</v>
      </c>
      <c r="V30" s="47">
        <v>771.41</v>
      </c>
    </row>
    <row r="31" spans="1:22" x14ac:dyDescent="0.25">
      <c r="A31" s="9" t="s">
        <v>5</v>
      </c>
      <c r="B31" s="40">
        <v>312.79639700000001</v>
      </c>
      <c r="C31" s="41">
        <v>1.8195382143E-2</v>
      </c>
      <c r="D31" s="41">
        <v>3.5570355578599999E-2</v>
      </c>
      <c r="E31" s="9" t="s">
        <v>5</v>
      </c>
      <c r="F31" s="42">
        <v>10611767</v>
      </c>
      <c r="S31" s="9" t="s">
        <v>5</v>
      </c>
      <c r="T31" s="48">
        <v>688</v>
      </c>
      <c r="U31" s="48">
        <v>575</v>
      </c>
      <c r="V31" s="47">
        <v>774.49</v>
      </c>
    </row>
    <row r="32" spans="1:22" x14ac:dyDescent="0.25">
      <c r="A32" s="9" t="s">
        <v>6</v>
      </c>
      <c r="B32" s="40">
        <v>313.98594200000002</v>
      </c>
      <c r="C32" s="41">
        <v>1.7128007857199999E-2</v>
      </c>
      <c r="D32" s="41">
        <v>3.7229574127000002E-2</v>
      </c>
      <c r="E32" s="9" t="s">
        <v>6</v>
      </c>
      <c r="F32" s="42">
        <v>13675794</v>
      </c>
      <c r="S32" s="9" t="s">
        <v>6</v>
      </c>
      <c r="T32" s="48">
        <v>679</v>
      </c>
      <c r="U32" s="48">
        <v>570</v>
      </c>
      <c r="V32" s="47">
        <v>716.91</v>
      </c>
    </row>
    <row r="33" spans="1:22" x14ac:dyDescent="0.25">
      <c r="A33" s="9" t="s">
        <v>48</v>
      </c>
      <c r="B33" s="40">
        <v>314.206728</v>
      </c>
      <c r="C33" s="41">
        <v>1.6253663493899999E-2</v>
      </c>
      <c r="D33" s="41">
        <v>3.6054305910000001E-2</v>
      </c>
      <c r="E33" s="9" t="s">
        <v>48</v>
      </c>
      <c r="F33" s="42">
        <v>9393165</v>
      </c>
      <c r="S33" s="9" t="s">
        <v>48</v>
      </c>
      <c r="T33" s="48">
        <v>682</v>
      </c>
      <c r="U33" s="48">
        <v>567</v>
      </c>
      <c r="V33" s="47">
        <v>832.66</v>
      </c>
    </row>
    <row r="34" spans="1:22" x14ac:dyDescent="0.25">
      <c r="A34" s="9" t="s">
        <v>4</v>
      </c>
      <c r="B34" s="40">
        <v>308.38462700000002</v>
      </c>
      <c r="C34" s="41">
        <v>1.7639489545200001E-2</v>
      </c>
      <c r="D34" s="41">
        <v>3.50809937956E-2</v>
      </c>
      <c r="E34" s="9" t="s">
        <v>4</v>
      </c>
      <c r="F34" s="42">
        <v>10420991</v>
      </c>
      <c r="S34" s="9" t="s">
        <v>4</v>
      </c>
      <c r="T34" s="48">
        <v>686</v>
      </c>
      <c r="U34" s="48">
        <v>575</v>
      </c>
      <c r="V34" s="47">
        <v>790.87</v>
      </c>
    </row>
    <row r="35" spans="1:22" x14ac:dyDescent="0.25">
      <c r="A35" s="9" t="s">
        <v>5</v>
      </c>
      <c r="B35" s="40">
        <v>305.17960399999998</v>
      </c>
      <c r="C35" s="41">
        <v>1.9061066737000001E-2</v>
      </c>
      <c r="D35" s="41">
        <v>4.0277460122699997E-2</v>
      </c>
      <c r="E35" s="10" t="s">
        <v>31</v>
      </c>
      <c r="F35" s="42">
        <v>10336525</v>
      </c>
      <c r="S35" s="10" t="s">
        <v>31</v>
      </c>
      <c r="T35" s="48">
        <v>681</v>
      </c>
      <c r="U35" s="48">
        <v>572</v>
      </c>
      <c r="V35" s="47">
        <v>764.96</v>
      </c>
    </row>
    <row r="36" spans="1:22" x14ac:dyDescent="0.25">
      <c r="A36" s="9" t="s">
        <v>6</v>
      </c>
      <c r="B36" s="40">
        <v>307.70897300000001</v>
      </c>
      <c r="C36" s="41">
        <v>1.8202651501900001E-2</v>
      </c>
      <c r="D36" s="41">
        <v>4.0289516326299998E-2</v>
      </c>
      <c r="E36" s="10" t="s">
        <v>30</v>
      </c>
      <c r="F36" s="42">
        <v>12888865</v>
      </c>
      <c r="S36" s="10" t="s">
        <v>30</v>
      </c>
      <c r="T36" s="48">
        <v>676</v>
      </c>
      <c r="U36" s="48">
        <v>570</v>
      </c>
      <c r="V36" s="47">
        <v>739.44</v>
      </c>
    </row>
    <row r="37" spans="1:22" x14ac:dyDescent="0.25">
      <c r="A37" s="9" t="s">
        <v>51</v>
      </c>
      <c r="B37" s="40">
        <v>296.30900300000002</v>
      </c>
      <c r="C37" s="41">
        <v>1.7891683574600001E-2</v>
      </c>
      <c r="D37" s="41">
        <v>4.0810925578999999E-2</v>
      </c>
      <c r="E37" s="9" t="s">
        <v>55</v>
      </c>
      <c r="F37" s="42">
        <v>8475581</v>
      </c>
      <c r="G37" s="58"/>
      <c r="H37" s="58"/>
      <c r="S37" s="9" t="s">
        <v>55</v>
      </c>
      <c r="T37" s="48">
        <v>682</v>
      </c>
      <c r="U37" s="48">
        <v>569</v>
      </c>
      <c r="V37" s="47">
        <v>891.07</v>
      </c>
    </row>
    <row r="38" spans="1:22" x14ac:dyDescent="0.25">
      <c r="A38" s="9" t="s">
        <v>4</v>
      </c>
      <c r="B38" s="40">
        <v>295.22293300000001</v>
      </c>
      <c r="C38" s="41">
        <v>1.92476086505E-2</v>
      </c>
      <c r="D38" s="41">
        <v>3.91801955428E-2</v>
      </c>
      <c r="E38" s="10" t="s">
        <v>32</v>
      </c>
      <c r="F38" s="42">
        <v>10179013</v>
      </c>
      <c r="S38" s="10" t="s">
        <v>32</v>
      </c>
      <c r="T38" s="48">
        <v>686</v>
      </c>
      <c r="U38" s="48">
        <v>578</v>
      </c>
      <c r="V38" s="47">
        <v>694.53</v>
      </c>
    </row>
    <row r="39" spans="1:22" ht="15" customHeight="1" x14ac:dyDescent="0.25">
      <c r="B39" s="5"/>
      <c r="C39" s="4"/>
      <c r="D39" s="4"/>
      <c r="E39" s="12"/>
      <c r="F39" s="12"/>
      <c r="G39" s="12"/>
      <c r="H39" s="12"/>
      <c r="I39" s="6" t="str">
        <f>'First Mortgage'!N43</f>
        <v>Data reported through June 2017. Source: Equifax Inc.</v>
      </c>
      <c r="S39" s="6" t="str">
        <f>'First Mortgage'!A47</f>
        <v>Data reported through June 2017. Source: Equifax Inc.</v>
      </c>
    </row>
    <row r="40" spans="1:22" ht="15" customHeight="1" x14ac:dyDescent="0.25">
      <c r="B40" s="14"/>
      <c r="C40" s="14"/>
      <c r="D40" s="14"/>
      <c r="E40" s="6" t="str">
        <f>'First Mortgage'!A47</f>
        <v>Data reported through June 2017. Source: Equifax Inc.</v>
      </c>
      <c r="F40" s="15"/>
      <c r="G40" s="15"/>
      <c r="H40" s="15"/>
      <c r="I40" s="22" t="s">
        <v>35</v>
      </c>
      <c r="J40" s="22"/>
      <c r="K40" s="22"/>
      <c r="L40" s="22"/>
      <c r="M40" s="22"/>
      <c r="N40" s="22"/>
      <c r="O40" s="22"/>
      <c r="P40" s="15"/>
      <c r="Q40" s="15"/>
      <c r="R40" s="15"/>
      <c r="S40" s="89" t="s">
        <v>68</v>
      </c>
      <c r="T40" s="90"/>
      <c r="U40" s="90"/>
      <c r="V40" s="90"/>
    </row>
    <row r="41" spans="1:22" ht="15" customHeight="1" x14ac:dyDescent="0.25">
      <c r="B41" s="14"/>
      <c r="C41" s="14"/>
      <c r="D41" s="14"/>
      <c r="E41" s="21" t="s">
        <v>35</v>
      </c>
      <c r="F41" s="15"/>
      <c r="G41" s="15"/>
      <c r="H41" s="15"/>
      <c r="I41" s="93" t="s">
        <v>36</v>
      </c>
      <c r="J41" s="93"/>
      <c r="K41" s="93"/>
      <c r="L41" s="93"/>
      <c r="M41" s="93"/>
      <c r="N41" s="93"/>
      <c r="O41" s="93"/>
      <c r="P41" s="93"/>
      <c r="Q41" s="93"/>
      <c r="R41" s="93"/>
      <c r="S41" s="90"/>
      <c r="T41" s="90"/>
      <c r="U41" s="90"/>
      <c r="V41" s="90"/>
    </row>
    <row r="42" spans="1:22" s="2" customFormat="1" ht="15" customHeight="1" x14ac:dyDescent="0.25">
      <c r="A42" s="6" t="str">
        <f>'First Mortgage'!A47</f>
        <v>Data reported through June 2017. Source: Equifax Inc.</v>
      </c>
      <c r="B42" s="1"/>
      <c r="E42" s="93" t="s">
        <v>38</v>
      </c>
      <c r="F42" s="93"/>
      <c r="G42" s="93"/>
      <c r="H42" s="93"/>
      <c r="I42" s="93"/>
      <c r="J42" s="93"/>
      <c r="K42" s="93"/>
      <c r="L42" s="93"/>
      <c r="M42" s="93"/>
      <c r="N42" s="93"/>
      <c r="O42" s="93"/>
      <c r="P42" s="93"/>
      <c r="Q42" s="93"/>
      <c r="R42" s="93"/>
      <c r="S42" s="88" t="s">
        <v>36</v>
      </c>
      <c r="T42" s="88"/>
      <c r="U42" s="88"/>
      <c r="V42" s="88"/>
    </row>
    <row r="43" spans="1:22" s="2" customFormat="1" x14ac:dyDescent="0.25">
      <c r="A43" s="21" t="s">
        <v>35</v>
      </c>
      <c r="B43" s="1"/>
      <c r="E43" s="93"/>
      <c r="F43" s="93"/>
      <c r="G43" s="93"/>
      <c r="H43" s="93"/>
      <c r="I43" s="1"/>
      <c r="J43" s="1"/>
      <c r="K43" s="1"/>
      <c r="L43" s="1"/>
      <c r="M43" s="1"/>
      <c r="N43" s="1"/>
      <c r="O43" s="1"/>
      <c r="P43" s="1"/>
      <c r="Q43" s="1"/>
      <c r="R43" s="1"/>
      <c r="S43" s="88"/>
      <c r="T43" s="88"/>
      <c r="U43" s="88"/>
      <c r="V43" s="88"/>
    </row>
    <row r="44" spans="1:22" x14ac:dyDescent="0.25">
      <c r="S44" s="45"/>
      <c r="T44" s="45"/>
      <c r="U44" s="45"/>
      <c r="V44" s="45"/>
    </row>
    <row r="45" spans="1:22" x14ac:dyDescent="0.25">
      <c r="S45" s="46"/>
      <c r="T45" s="46"/>
      <c r="U45" s="46"/>
      <c r="V45" s="46"/>
    </row>
    <row r="46" spans="1:22" x14ac:dyDescent="0.25">
      <c r="S46" s="45"/>
      <c r="T46" s="46"/>
      <c r="U46" s="46"/>
      <c r="V46" s="46"/>
    </row>
    <row r="47" spans="1:22" x14ac:dyDescent="0.25">
      <c r="C47" s="91" t="s">
        <v>50</v>
      </c>
      <c r="D47" s="91"/>
      <c r="S47" s="46"/>
      <c r="T47" s="46"/>
      <c r="U47" s="46"/>
      <c r="V47" s="46"/>
    </row>
    <row r="48" spans="1:22" x14ac:dyDescent="0.25">
      <c r="C48" s="91"/>
      <c r="D48" s="91"/>
    </row>
    <row r="53" spans="19:22" x14ac:dyDescent="0.25">
      <c r="S53" s="44"/>
      <c r="T53" s="44"/>
      <c r="U53" s="44"/>
      <c r="V53" s="44"/>
    </row>
  </sheetData>
  <mergeCells count="21">
    <mergeCell ref="A3:A4"/>
    <mergeCell ref="B3:B4"/>
    <mergeCell ref="C3:C4"/>
    <mergeCell ref="D3:D4"/>
    <mergeCell ref="E3:E4"/>
    <mergeCell ref="C47:D48"/>
    <mergeCell ref="S40:V41"/>
    <mergeCell ref="S42:V43"/>
    <mergeCell ref="I2:J2"/>
    <mergeCell ref="K2:P2"/>
    <mergeCell ref="J3:R3"/>
    <mergeCell ref="T3:T4"/>
    <mergeCell ref="U3:U4"/>
    <mergeCell ref="V3:V4"/>
    <mergeCell ref="S3:S4"/>
    <mergeCell ref="I3:I4"/>
    <mergeCell ref="F3:F4"/>
    <mergeCell ref="I41:R42"/>
    <mergeCell ref="E42:H43"/>
    <mergeCell ref="G2:H28"/>
    <mergeCell ref="T2:V2"/>
  </mergeCells>
  <pageMargins left="0.7" right="0.7" top="0.75" bottom="0.75" header="0.3" footer="0.3"/>
  <pageSetup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3"/>
  <sheetViews>
    <sheetView showGridLines="0" zoomScale="90" zoomScaleNormal="90" zoomScaleSheetLayoutView="100" workbookViewId="0">
      <selection activeCell="C10" sqref="C10"/>
    </sheetView>
  </sheetViews>
  <sheetFormatPr defaultColWidth="8.88671875" defaultRowHeight="13.8" x14ac:dyDescent="0.25"/>
  <cols>
    <col min="1" max="8" width="20.6640625" style="1" customWidth="1"/>
    <col min="9" max="9" width="8.6640625" style="1" customWidth="1"/>
    <col min="10" max="10" width="8.109375" style="1" customWidth="1"/>
    <col min="11" max="16" width="8.6640625" style="1" customWidth="1"/>
    <col min="17" max="17" width="9.6640625" style="1" customWidth="1"/>
    <col min="18" max="18" width="10.664062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
    <row r="2" spans="1:22" s="2" customFormat="1" ht="21" customHeight="1" x14ac:dyDescent="0.3">
      <c r="A2" s="7" t="s">
        <v>14</v>
      </c>
      <c r="B2" s="7" t="s">
        <v>79</v>
      </c>
      <c r="C2" s="77" t="s">
        <v>80</v>
      </c>
      <c r="D2" s="79" t="s">
        <v>80</v>
      </c>
      <c r="E2" s="71" t="s">
        <v>14</v>
      </c>
      <c r="F2" s="72" t="s">
        <v>101</v>
      </c>
      <c r="G2" s="108" t="s">
        <v>29</v>
      </c>
      <c r="H2" s="109"/>
      <c r="I2" s="107" t="s">
        <v>14</v>
      </c>
      <c r="J2" s="100"/>
      <c r="K2" s="100" t="s">
        <v>117</v>
      </c>
      <c r="L2" s="100"/>
      <c r="M2" s="100"/>
      <c r="N2" s="100"/>
      <c r="O2" s="100"/>
      <c r="P2" s="100"/>
      <c r="Q2" s="66"/>
      <c r="R2" s="68"/>
      <c r="S2" s="71" t="s">
        <v>14</v>
      </c>
      <c r="T2" s="100" t="s">
        <v>83</v>
      </c>
      <c r="U2" s="100"/>
      <c r="V2" s="101"/>
    </row>
    <row r="3" spans="1:22" s="5" customFormat="1" ht="55.2" customHeight="1" x14ac:dyDescent="0.25">
      <c r="A3" s="98" t="s">
        <v>13</v>
      </c>
      <c r="B3" s="102" t="s">
        <v>15</v>
      </c>
      <c r="C3" s="98" t="s">
        <v>16</v>
      </c>
      <c r="D3" s="98" t="s">
        <v>53</v>
      </c>
      <c r="E3" s="98" t="s">
        <v>13</v>
      </c>
      <c r="F3" s="98" t="s">
        <v>52</v>
      </c>
      <c r="G3" s="108"/>
      <c r="H3" s="109"/>
      <c r="I3" s="69"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103"/>
      <c r="C4" s="99"/>
      <c r="D4" s="99"/>
      <c r="E4" s="99"/>
      <c r="F4" s="99"/>
      <c r="G4" s="108"/>
      <c r="H4" s="109"/>
      <c r="I4" s="70"/>
      <c r="J4" s="37" t="s">
        <v>57</v>
      </c>
      <c r="K4" s="37" t="s">
        <v>58</v>
      </c>
      <c r="L4" s="37" t="s">
        <v>59</v>
      </c>
      <c r="M4" s="37" t="s">
        <v>60</v>
      </c>
      <c r="N4" s="37" t="s">
        <v>61</v>
      </c>
      <c r="O4" s="37" t="s">
        <v>64</v>
      </c>
      <c r="P4" s="37" t="s">
        <v>65</v>
      </c>
      <c r="Q4" s="37" t="s">
        <v>75</v>
      </c>
      <c r="R4" s="37" t="s">
        <v>76</v>
      </c>
      <c r="S4" s="99"/>
      <c r="T4" s="99"/>
      <c r="U4" s="99"/>
      <c r="V4" s="99"/>
    </row>
    <row r="5" spans="1:22" s="5" customFormat="1" ht="13.95" customHeight="1" x14ac:dyDescent="0.25">
      <c r="A5" s="9" t="s">
        <v>7</v>
      </c>
      <c r="B5" s="40">
        <v>56.512808</v>
      </c>
      <c r="C5" s="41">
        <v>2.36518130937E-2</v>
      </c>
      <c r="D5" s="41">
        <v>7.4558017706900001E-2</v>
      </c>
      <c r="E5" s="9" t="s">
        <v>7</v>
      </c>
      <c r="F5" s="42">
        <v>4776876</v>
      </c>
      <c r="G5" s="108"/>
      <c r="H5" s="109"/>
      <c r="I5" s="67">
        <v>2009</v>
      </c>
      <c r="J5" s="43">
        <v>9.8520542254318194E-2</v>
      </c>
      <c r="K5" s="43">
        <v>0.141892429758563</v>
      </c>
      <c r="L5" s="43">
        <v>0.15599575609749999</v>
      </c>
      <c r="M5" s="43">
        <v>0.143535822542187</v>
      </c>
      <c r="N5" s="43">
        <v>0.102774861718681</v>
      </c>
      <c r="O5" s="43">
        <v>9.8049135733982398E-2</v>
      </c>
      <c r="P5" s="43">
        <v>9.0052016413404906E-2</v>
      </c>
      <c r="Q5" s="43">
        <v>0.158279403515275</v>
      </c>
      <c r="R5" s="43">
        <v>1.0900031966088601E-2</v>
      </c>
      <c r="S5" s="9" t="s">
        <v>7</v>
      </c>
      <c r="T5" s="48">
        <v>649</v>
      </c>
      <c r="U5" s="48">
        <v>539</v>
      </c>
      <c r="V5" s="47">
        <v>1721.53</v>
      </c>
    </row>
    <row r="6" spans="1:22" ht="13.95" customHeight="1" x14ac:dyDescent="0.25">
      <c r="A6" s="9" t="s">
        <v>4</v>
      </c>
      <c r="B6" s="40">
        <v>53.937792000000002</v>
      </c>
      <c r="C6" s="41">
        <v>2.4975456351499999E-2</v>
      </c>
      <c r="D6" s="41">
        <v>7.1348132906300002E-2</v>
      </c>
      <c r="E6" s="9" t="s">
        <v>4</v>
      </c>
      <c r="F6" s="42">
        <v>5126701</v>
      </c>
      <c r="G6" s="108"/>
      <c r="H6" s="109"/>
      <c r="I6" s="67">
        <v>2010</v>
      </c>
      <c r="J6" s="43">
        <v>9.0091487335796194E-2</v>
      </c>
      <c r="K6" s="43">
        <v>0.150283026269944</v>
      </c>
      <c r="L6" s="43">
        <v>0.176821435125711</v>
      </c>
      <c r="M6" s="43">
        <v>0.15609764855138999</v>
      </c>
      <c r="N6" s="43">
        <v>0.10484123532838099</v>
      </c>
      <c r="O6" s="43">
        <v>9.2708640862171204E-2</v>
      </c>
      <c r="P6" s="43">
        <v>8.3487762679497105E-2</v>
      </c>
      <c r="Q6" s="43">
        <v>0.13645869073171299</v>
      </c>
      <c r="R6" s="43">
        <v>9.2100731153967903E-3</v>
      </c>
      <c r="S6" s="9" t="s">
        <v>4</v>
      </c>
      <c r="T6" s="48">
        <v>639</v>
      </c>
      <c r="U6" s="48">
        <v>538</v>
      </c>
      <c r="V6" s="47">
        <v>1615.93</v>
      </c>
    </row>
    <row r="7" spans="1:22" x14ac:dyDescent="0.25">
      <c r="A7" s="9" t="s">
        <v>5</v>
      </c>
      <c r="B7" s="40">
        <v>53.178224999999998</v>
      </c>
      <c r="C7" s="41">
        <v>2.6743173010799998E-2</v>
      </c>
      <c r="D7" s="41">
        <v>7.4500236582000001E-2</v>
      </c>
      <c r="E7" s="9" t="s">
        <v>5</v>
      </c>
      <c r="F7" s="42">
        <v>5154509</v>
      </c>
      <c r="G7" s="108"/>
      <c r="H7" s="109"/>
      <c r="I7" s="67">
        <v>2011</v>
      </c>
      <c r="J7" s="43">
        <v>8.0547842823741694E-2</v>
      </c>
      <c r="K7" s="43">
        <v>0.14701125126492301</v>
      </c>
      <c r="L7" s="43">
        <v>0.188517651367971</v>
      </c>
      <c r="M7" s="43">
        <v>0.16911042444825</v>
      </c>
      <c r="N7" s="43">
        <v>0.11403982655341099</v>
      </c>
      <c r="O7" s="43">
        <v>9.1307405979770606E-2</v>
      </c>
      <c r="P7" s="43">
        <v>7.6724498855140905E-2</v>
      </c>
      <c r="Q7" s="43">
        <v>0.12296381058874099</v>
      </c>
      <c r="R7" s="43">
        <v>9.7772881180509807E-3</v>
      </c>
      <c r="S7" s="9" t="s">
        <v>5</v>
      </c>
      <c r="T7" s="48">
        <v>640</v>
      </c>
      <c r="U7" s="48">
        <v>540</v>
      </c>
      <c r="V7" s="47">
        <v>1492.78</v>
      </c>
    </row>
    <row r="8" spans="1:22" x14ac:dyDescent="0.25">
      <c r="A8" s="9" t="s">
        <v>6</v>
      </c>
      <c r="B8" s="40">
        <v>53.263401999999999</v>
      </c>
      <c r="C8" s="41">
        <v>2.45280206252E-2</v>
      </c>
      <c r="D8" s="41">
        <v>8.0314070043099997E-2</v>
      </c>
      <c r="E8" s="9" t="s">
        <v>6</v>
      </c>
      <c r="F8" s="42">
        <v>5563973</v>
      </c>
      <c r="G8" s="108"/>
      <c r="H8" s="109"/>
      <c r="I8" s="67">
        <v>2012</v>
      </c>
      <c r="J8" s="43">
        <v>7.9341586630863201E-2</v>
      </c>
      <c r="K8" s="43">
        <v>0.14136351365622801</v>
      </c>
      <c r="L8" s="43">
        <v>0.19202292832888501</v>
      </c>
      <c r="M8" s="43">
        <v>0.17424948648955499</v>
      </c>
      <c r="N8" s="43">
        <v>0.11685029477584299</v>
      </c>
      <c r="O8" s="43">
        <v>9.1633119955248699E-2</v>
      </c>
      <c r="P8" s="43">
        <v>7.5139155319828205E-2</v>
      </c>
      <c r="Q8" s="43">
        <v>0.11995418351610899</v>
      </c>
      <c r="R8" s="43">
        <v>9.4457313274393401E-3</v>
      </c>
      <c r="S8" s="9" t="s">
        <v>6</v>
      </c>
      <c r="T8" s="48">
        <v>634</v>
      </c>
      <c r="U8" s="48">
        <v>539</v>
      </c>
      <c r="V8" s="47">
        <v>1369.11</v>
      </c>
    </row>
    <row r="9" spans="1:22" x14ac:dyDescent="0.25">
      <c r="A9" s="9" t="s">
        <v>8</v>
      </c>
      <c r="B9" s="40">
        <v>52.236697999999997</v>
      </c>
      <c r="C9" s="41">
        <v>2.1611477760200001E-2</v>
      </c>
      <c r="D9" s="41">
        <v>6.6498961879899995E-2</v>
      </c>
      <c r="E9" s="9" t="s">
        <v>8</v>
      </c>
      <c r="F9" s="42">
        <v>4316610</v>
      </c>
      <c r="G9" s="108"/>
      <c r="H9" s="109"/>
      <c r="I9" s="67">
        <v>2013</v>
      </c>
      <c r="J9" s="43">
        <v>8.2320419695661007E-2</v>
      </c>
      <c r="K9" s="43">
        <v>0.141433689220065</v>
      </c>
      <c r="L9" s="43">
        <v>0.196021522794431</v>
      </c>
      <c r="M9" s="43">
        <v>0.18011509934789499</v>
      </c>
      <c r="N9" s="43">
        <v>0.11820928759690801</v>
      </c>
      <c r="O9" s="43">
        <v>9.0222023261974704E-2</v>
      </c>
      <c r="P9" s="43">
        <v>7.0718818293088695E-2</v>
      </c>
      <c r="Q9" s="43">
        <v>0.111352420261743</v>
      </c>
      <c r="R9" s="43">
        <v>9.6067195282341904E-3</v>
      </c>
      <c r="S9" s="9" t="s">
        <v>8</v>
      </c>
      <c r="T9" s="48">
        <v>640</v>
      </c>
      <c r="U9" s="48">
        <v>542</v>
      </c>
      <c r="V9" s="47">
        <v>1363.68</v>
      </c>
    </row>
    <row r="10" spans="1:22" x14ac:dyDescent="0.25">
      <c r="A10" s="9" t="s">
        <v>4</v>
      </c>
      <c r="B10" s="40">
        <v>51.394823000000002</v>
      </c>
      <c r="C10" s="41">
        <v>2.1798676769500001E-2</v>
      </c>
      <c r="D10" s="41">
        <v>6.0757785415899997E-2</v>
      </c>
      <c r="E10" s="9" t="s">
        <v>4</v>
      </c>
      <c r="F10" s="42">
        <v>5146706</v>
      </c>
      <c r="G10" s="108"/>
      <c r="H10" s="109"/>
      <c r="I10" s="67">
        <v>2014</v>
      </c>
      <c r="J10" s="43">
        <v>8.14147282391227E-2</v>
      </c>
      <c r="K10" s="43">
        <v>0.13717855197845999</v>
      </c>
      <c r="L10" s="43">
        <v>0.19294980913645701</v>
      </c>
      <c r="M10" s="43">
        <v>0.18798470623199601</v>
      </c>
      <c r="N10" s="43">
        <v>0.12459924406339799</v>
      </c>
      <c r="O10" s="43">
        <v>9.2524042551132502E-2</v>
      </c>
      <c r="P10" s="43">
        <v>6.9469504960965406E-2</v>
      </c>
      <c r="Q10" s="43">
        <v>0.106032808304896</v>
      </c>
      <c r="R10" s="43">
        <v>7.8466045335719107E-3</v>
      </c>
      <c r="S10" s="9" t="s">
        <v>4</v>
      </c>
      <c r="T10" s="48">
        <v>637</v>
      </c>
      <c r="U10" s="48">
        <v>544</v>
      </c>
      <c r="V10" s="47">
        <v>1264.32</v>
      </c>
    </row>
    <row r="11" spans="1:22" x14ac:dyDescent="0.25">
      <c r="A11" s="9" t="s">
        <v>5</v>
      </c>
      <c r="B11" s="40">
        <v>51.168201000000003</v>
      </c>
      <c r="C11" s="41">
        <v>2.30426386732E-2</v>
      </c>
      <c r="D11" s="41">
        <v>6.2052237112699998E-2</v>
      </c>
      <c r="E11" s="9" t="s">
        <v>5</v>
      </c>
      <c r="F11" s="42">
        <v>5240282</v>
      </c>
      <c r="G11" s="108"/>
      <c r="H11" s="109"/>
      <c r="I11" s="67">
        <v>2015</v>
      </c>
      <c r="J11" s="43">
        <v>8.2889049846826102E-2</v>
      </c>
      <c r="K11" s="43">
        <v>0.13321164337574101</v>
      </c>
      <c r="L11" s="43">
        <v>0.18695096492004501</v>
      </c>
      <c r="M11" s="43">
        <v>0.18978222642967699</v>
      </c>
      <c r="N11" s="43">
        <v>0.127058645420219</v>
      </c>
      <c r="O11" s="43">
        <v>9.5294490057189193E-2</v>
      </c>
      <c r="P11" s="43">
        <v>7.0914984704198394E-2</v>
      </c>
      <c r="Q11" s="43">
        <v>0.10608682769177</v>
      </c>
      <c r="R11" s="43">
        <v>7.8111675543341003E-3</v>
      </c>
      <c r="S11" s="9" t="s">
        <v>5</v>
      </c>
      <c r="T11" s="48">
        <v>638</v>
      </c>
      <c r="U11" s="48">
        <v>546</v>
      </c>
      <c r="V11" s="47">
        <v>1209.69</v>
      </c>
    </row>
    <row r="12" spans="1:22" x14ac:dyDescent="0.25">
      <c r="A12" s="9" t="s">
        <v>6</v>
      </c>
      <c r="B12" s="40">
        <v>49.554186999999999</v>
      </c>
      <c r="C12" s="41">
        <v>2.04401786035E-2</v>
      </c>
      <c r="D12" s="41">
        <v>5.9327055370799998E-2</v>
      </c>
      <c r="E12" s="9" t="s">
        <v>6</v>
      </c>
      <c r="F12" s="42">
        <v>5788352</v>
      </c>
      <c r="G12" s="108"/>
      <c r="H12" s="109"/>
      <c r="I12" s="67">
        <v>2016</v>
      </c>
      <c r="J12" s="43">
        <v>7.4257813622545493E-2</v>
      </c>
      <c r="K12" s="43">
        <v>0.12380657874732</v>
      </c>
      <c r="L12" s="43">
        <v>0.180008856941241</v>
      </c>
      <c r="M12" s="43">
        <v>0.19220066007054601</v>
      </c>
      <c r="N12" s="43">
        <v>0.13036012578526801</v>
      </c>
      <c r="O12" s="43">
        <v>0.10055268688796901</v>
      </c>
      <c r="P12" s="43">
        <v>7.5608460319257595E-2</v>
      </c>
      <c r="Q12" s="43">
        <v>0.115853998506159</v>
      </c>
      <c r="R12" s="43">
        <v>7.3508191196947096E-3</v>
      </c>
      <c r="S12" s="9" t="s">
        <v>6</v>
      </c>
      <c r="T12" s="48">
        <v>633</v>
      </c>
      <c r="U12" s="48">
        <v>543</v>
      </c>
      <c r="V12" s="47">
        <v>1189.8</v>
      </c>
    </row>
    <row r="13" spans="1:22" x14ac:dyDescent="0.25">
      <c r="A13" s="9" t="s">
        <v>9</v>
      </c>
      <c r="B13" s="40">
        <v>48.393393000000003</v>
      </c>
      <c r="C13" s="41">
        <v>1.7808852089200002E-2</v>
      </c>
      <c r="D13" s="41">
        <v>5.5925667984100001E-2</v>
      </c>
      <c r="E13" s="9" t="s">
        <v>9</v>
      </c>
      <c r="F13" s="42">
        <v>4471460</v>
      </c>
      <c r="G13" s="108"/>
      <c r="H13" s="109"/>
      <c r="I13" s="67" t="s">
        <v>63</v>
      </c>
      <c r="J13" s="43">
        <v>6.5778659549043994E-2</v>
      </c>
      <c r="K13" s="43">
        <v>0.11028280953549199</v>
      </c>
      <c r="L13" s="43">
        <v>0.163749901881066</v>
      </c>
      <c r="M13" s="43">
        <v>0.185722936199856</v>
      </c>
      <c r="N13" s="43">
        <v>0.13591708177471201</v>
      </c>
      <c r="O13" s="43">
        <v>0.111859276526368</v>
      </c>
      <c r="P13" s="43">
        <v>8.6941033187584005E-2</v>
      </c>
      <c r="Q13" s="43">
        <v>0.133795524792022</v>
      </c>
      <c r="R13" s="43">
        <v>5.9527765538551899E-3</v>
      </c>
      <c r="S13" s="9" t="s">
        <v>9</v>
      </c>
      <c r="T13" s="48">
        <v>640</v>
      </c>
      <c r="U13" s="48">
        <v>546</v>
      </c>
      <c r="V13" s="47">
        <v>1274.3499999999999</v>
      </c>
    </row>
    <row r="14" spans="1:22" x14ac:dyDescent="0.25">
      <c r="A14" s="9" t="s">
        <v>4</v>
      </c>
      <c r="B14" s="40">
        <v>48.721012000000002</v>
      </c>
      <c r="C14" s="41">
        <v>1.7688757165299999E-2</v>
      </c>
      <c r="D14" s="41">
        <v>4.5261971773699998E-2</v>
      </c>
      <c r="E14" s="9" t="s">
        <v>4</v>
      </c>
      <c r="F14" s="42">
        <v>5445642</v>
      </c>
      <c r="G14" s="108"/>
      <c r="H14" s="109"/>
      <c r="S14" s="9" t="s">
        <v>4</v>
      </c>
      <c r="T14" s="48">
        <v>636</v>
      </c>
      <c r="U14" s="48">
        <v>546</v>
      </c>
      <c r="V14" s="47">
        <v>1267.47</v>
      </c>
    </row>
    <row r="15" spans="1:22" x14ac:dyDescent="0.25">
      <c r="A15" s="9" t="s">
        <v>5</v>
      </c>
      <c r="B15" s="40">
        <v>49.003611999999997</v>
      </c>
      <c r="C15" s="41">
        <v>1.8597050733200001E-2</v>
      </c>
      <c r="D15" s="41">
        <v>4.7214189482300002E-2</v>
      </c>
      <c r="E15" s="9" t="s">
        <v>5</v>
      </c>
      <c r="F15" s="42">
        <v>5539669</v>
      </c>
      <c r="G15" s="108"/>
      <c r="H15" s="109"/>
      <c r="S15" s="9" t="s">
        <v>5</v>
      </c>
      <c r="T15" s="48">
        <v>637</v>
      </c>
      <c r="U15" s="48">
        <v>547</v>
      </c>
      <c r="V15" s="47">
        <v>1246.1199999999999</v>
      </c>
    </row>
    <row r="16" spans="1:22" x14ac:dyDescent="0.25">
      <c r="A16" s="9" t="s">
        <v>6</v>
      </c>
      <c r="B16" s="40">
        <v>49.132981000000001</v>
      </c>
      <c r="C16" s="41">
        <v>1.7762514275099998E-2</v>
      </c>
      <c r="D16" s="41">
        <v>4.9199986374599998E-2</v>
      </c>
      <c r="E16" s="9" t="s">
        <v>6</v>
      </c>
      <c r="F16" s="42">
        <v>5900501</v>
      </c>
      <c r="G16" s="108"/>
      <c r="H16" s="109"/>
      <c r="J16" s="76"/>
      <c r="S16" s="9" t="s">
        <v>6</v>
      </c>
      <c r="T16" s="48">
        <v>632</v>
      </c>
      <c r="U16" s="48">
        <v>544</v>
      </c>
      <c r="V16" s="47">
        <v>1271.5999999999999</v>
      </c>
    </row>
    <row r="17" spans="1:22" x14ac:dyDescent="0.25">
      <c r="A17" s="9" t="s">
        <v>10</v>
      </c>
      <c r="B17" s="40">
        <v>49.024372</v>
      </c>
      <c r="C17" s="41">
        <v>1.4570699831100001E-2</v>
      </c>
      <c r="D17" s="41">
        <v>4.5521409836199997E-2</v>
      </c>
      <c r="E17" s="9" t="s">
        <v>10</v>
      </c>
      <c r="F17" s="42">
        <v>4760342</v>
      </c>
      <c r="G17" s="108"/>
      <c r="H17" s="109"/>
      <c r="J17" s="76"/>
      <c r="S17" s="9" t="s">
        <v>10</v>
      </c>
      <c r="T17" s="48">
        <v>639</v>
      </c>
      <c r="U17" s="48">
        <v>547</v>
      </c>
      <c r="V17" s="47">
        <v>1347.28</v>
      </c>
    </row>
    <row r="18" spans="1:22" x14ac:dyDescent="0.25">
      <c r="A18" s="9" t="s">
        <v>4</v>
      </c>
      <c r="B18" s="40">
        <v>48.327328999999999</v>
      </c>
      <c r="C18" s="41">
        <v>1.54931307953E-2</v>
      </c>
      <c r="D18" s="41">
        <v>4.0034859387900003E-2</v>
      </c>
      <c r="E18" s="9" t="s">
        <v>4</v>
      </c>
      <c r="F18" s="42">
        <v>5580478</v>
      </c>
      <c r="G18" s="108"/>
      <c r="H18" s="109"/>
      <c r="S18" s="9" t="s">
        <v>4</v>
      </c>
      <c r="T18" s="48">
        <v>634</v>
      </c>
      <c r="U18" s="48">
        <v>547</v>
      </c>
      <c r="V18" s="47">
        <v>1329.53</v>
      </c>
    </row>
    <row r="19" spans="1:22" x14ac:dyDescent="0.25">
      <c r="A19" s="9" t="s">
        <v>5</v>
      </c>
      <c r="B19" s="40">
        <v>48.746856000000001</v>
      </c>
      <c r="C19" s="41">
        <v>1.67214970572E-2</v>
      </c>
      <c r="D19" s="41">
        <v>4.1979195008999999E-2</v>
      </c>
      <c r="E19" s="9" t="s">
        <v>5</v>
      </c>
      <c r="F19" s="42">
        <v>5575527</v>
      </c>
      <c r="G19" s="108"/>
      <c r="H19" s="109"/>
      <c r="S19" s="9" t="s">
        <v>5</v>
      </c>
      <c r="T19" s="48">
        <v>634</v>
      </c>
      <c r="U19" s="48">
        <v>546</v>
      </c>
      <c r="V19" s="47">
        <v>1296.3699999999999</v>
      </c>
    </row>
    <row r="20" spans="1:22" x14ac:dyDescent="0.25">
      <c r="A20" s="9" t="s">
        <v>6</v>
      </c>
      <c r="B20" s="40">
        <v>49.619250000000001</v>
      </c>
      <c r="C20" s="41">
        <v>1.5865968517799998E-2</v>
      </c>
      <c r="D20" s="41">
        <v>4.2951913297699998E-2</v>
      </c>
      <c r="E20" s="9" t="s">
        <v>6</v>
      </c>
      <c r="F20" s="42">
        <v>6051688</v>
      </c>
      <c r="G20" s="108"/>
      <c r="H20" s="109"/>
      <c r="S20" s="9" t="s">
        <v>6</v>
      </c>
      <c r="T20" s="48">
        <v>630</v>
      </c>
      <c r="U20" s="48">
        <v>542</v>
      </c>
      <c r="V20" s="47">
        <v>1303.1199999999999</v>
      </c>
    </row>
    <row r="21" spans="1:22" x14ac:dyDescent="0.25">
      <c r="A21" s="9" t="s">
        <v>11</v>
      </c>
      <c r="B21" s="40">
        <v>49.821866999999997</v>
      </c>
      <c r="C21" s="41">
        <v>1.41583895279E-2</v>
      </c>
      <c r="D21" s="41">
        <v>4.1193768229500001E-2</v>
      </c>
      <c r="E21" s="9" t="s">
        <v>11</v>
      </c>
      <c r="F21" s="42">
        <v>4879624</v>
      </c>
      <c r="G21" s="108"/>
      <c r="H21" s="109"/>
      <c r="S21" s="9" t="s">
        <v>11</v>
      </c>
      <c r="T21" s="48">
        <v>636</v>
      </c>
      <c r="U21" s="48">
        <v>545</v>
      </c>
      <c r="V21" s="47">
        <v>1411.54</v>
      </c>
    </row>
    <row r="22" spans="1:22" x14ac:dyDescent="0.25">
      <c r="A22" s="9" t="s">
        <v>4</v>
      </c>
      <c r="B22" s="40">
        <v>50.402574000000001</v>
      </c>
      <c r="C22" s="41">
        <v>1.33529667142E-2</v>
      </c>
      <c r="D22" s="41">
        <v>3.6161768941199997E-2</v>
      </c>
      <c r="E22" s="9" t="s">
        <v>4</v>
      </c>
      <c r="F22" s="42">
        <v>6055437</v>
      </c>
      <c r="G22" s="108"/>
      <c r="H22" s="109"/>
      <c r="S22" s="9" t="s">
        <v>4</v>
      </c>
      <c r="T22" s="48">
        <v>636</v>
      </c>
      <c r="U22" s="48">
        <v>547</v>
      </c>
      <c r="V22" s="47">
        <v>1436.99</v>
      </c>
    </row>
    <row r="23" spans="1:22" x14ac:dyDescent="0.25">
      <c r="A23" s="9" t="s">
        <v>5</v>
      </c>
      <c r="B23" s="40">
        <v>51.862022000000003</v>
      </c>
      <c r="C23" s="41">
        <v>1.48747454056E-2</v>
      </c>
      <c r="D23" s="41">
        <v>3.8788797548500002E-2</v>
      </c>
      <c r="E23" s="9" t="s">
        <v>5</v>
      </c>
      <c r="F23" s="42">
        <v>6091952</v>
      </c>
      <c r="G23" s="108"/>
      <c r="H23" s="109"/>
      <c r="S23" s="9" t="s">
        <v>5</v>
      </c>
      <c r="T23" s="48">
        <v>636</v>
      </c>
      <c r="U23" s="48">
        <v>546</v>
      </c>
      <c r="V23" s="47">
        <v>1400.06</v>
      </c>
    </row>
    <row r="24" spans="1:22" x14ac:dyDescent="0.25">
      <c r="A24" s="9" t="s">
        <v>6</v>
      </c>
      <c r="B24" s="40">
        <v>53.189326000000001</v>
      </c>
      <c r="C24" s="41">
        <v>1.3293495882199999E-2</v>
      </c>
      <c r="D24" s="41">
        <v>3.6911816178600003E-2</v>
      </c>
      <c r="E24" s="9" t="s">
        <v>6</v>
      </c>
      <c r="F24" s="42">
        <v>6474525</v>
      </c>
      <c r="G24" s="108"/>
      <c r="H24" s="109"/>
      <c r="S24" s="9" t="s">
        <v>6</v>
      </c>
      <c r="T24" s="48">
        <v>631</v>
      </c>
      <c r="U24" s="48">
        <v>543</v>
      </c>
      <c r="V24" s="47">
        <v>1396.32</v>
      </c>
    </row>
    <row r="25" spans="1:22" x14ac:dyDescent="0.25">
      <c r="A25" s="9" t="s">
        <v>12</v>
      </c>
      <c r="B25" s="40">
        <v>53.995283999999998</v>
      </c>
      <c r="C25" s="41">
        <v>1.31596702137E-2</v>
      </c>
      <c r="D25" s="41">
        <v>3.6305792026199997E-2</v>
      </c>
      <c r="E25" s="9" t="s">
        <v>12</v>
      </c>
      <c r="F25" s="42">
        <v>5084325</v>
      </c>
      <c r="G25" s="108"/>
      <c r="H25" s="109"/>
      <c r="S25" s="9" t="s">
        <v>12</v>
      </c>
      <c r="T25" s="48">
        <v>637</v>
      </c>
      <c r="U25" s="48">
        <v>545</v>
      </c>
      <c r="V25" s="47">
        <v>1517.44</v>
      </c>
    </row>
    <row r="26" spans="1:22" x14ac:dyDescent="0.25">
      <c r="A26" s="9" t="s">
        <v>4</v>
      </c>
      <c r="B26" s="40">
        <v>54.451149999999998</v>
      </c>
      <c r="C26" s="41">
        <v>1.2719237577400001E-2</v>
      </c>
      <c r="D26" s="41">
        <v>3.2115415134999999E-2</v>
      </c>
      <c r="E26" s="9" t="s">
        <v>4</v>
      </c>
      <c r="F26" s="42">
        <v>6293443</v>
      </c>
      <c r="G26" s="108"/>
      <c r="H26" s="109"/>
      <c r="S26" s="9" t="s">
        <v>4</v>
      </c>
      <c r="T26" s="48">
        <v>638</v>
      </c>
      <c r="U26" s="48">
        <v>547</v>
      </c>
      <c r="V26" s="47">
        <v>1534.57</v>
      </c>
    </row>
    <row r="27" spans="1:22" x14ac:dyDescent="0.25">
      <c r="A27" s="9" t="s">
        <v>5</v>
      </c>
      <c r="B27" s="40">
        <v>55.580679000000003</v>
      </c>
      <c r="C27" s="41">
        <v>1.39789706504E-2</v>
      </c>
      <c r="D27" s="41">
        <v>3.3497406916199998E-2</v>
      </c>
      <c r="E27" s="9" t="s">
        <v>5</v>
      </c>
      <c r="F27" s="42">
        <v>6157745</v>
      </c>
      <c r="G27" s="108"/>
      <c r="H27" s="109"/>
      <c r="S27" s="9" t="s">
        <v>5</v>
      </c>
      <c r="T27" s="48">
        <v>637</v>
      </c>
      <c r="U27" s="48">
        <v>546</v>
      </c>
      <c r="V27" s="47">
        <v>1506.44</v>
      </c>
    </row>
    <row r="28" spans="1:22" x14ac:dyDescent="0.25">
      <c r="A28" s="10" t="s">
        <v>6</v>
      </c>
      <c r="B28" s="40">
        <v>56.824173999999999</v>
      </c>
      <c r="C28" s="41">
        <v>1.40844074629E-2</v>
      </c>
      <c r="D28" s="41">
        <v>3.4808520801700001E-2</v>
      </c>
      <c r="E28" s="10" t="s">
        <v>6</v>
      </c>
      <c r="F28" s="42">
        <v>6599038</v>
      </c>
      <c r="G28" s="108"/>
      <c r="H28" s="109"/>
      <c r="S28" s="9" t="s">
        <v>6</v>
      </c>
      <c r="T28" s="48">
        <v>633</v>
      </c>
      <c r="U28" s="48">
        <v>542</v>
      </c>
      <c r="V28" s="47">
        <v>1467.13</v>
      </c>
    </row>
    <row r="29" spans="1:22" x14ac:dyDescent="0.25">
      <c r="A29" s="9" t="s">
        <v>39</v>
      </c>
      <c r="B29" s="40">
        <v>56.072687000000002</v>
      </c>
      <c r="C29" s="41">
        <v>1.23154650737E-2</v>
      </c>
      <c r="D29" s="41">
        <v>3.3942387146099998E-2</v>
      </c>
      <c r="E29" s="9" t="s">
        <v>39</v>
      </c>
      <c r="F29" s="42">
        <v>5304221</v>
      </c>
      <c r="S29" s="9" t="s">
        <v>39</v>
      </c>
      <c r="T29" s="48">
        <v>639</v>
      </c>
      <c r="U29" s="48">
        <v>545</v>
      </c>
      <c r="V29" s="47">
        <v>1565.99</v>
      </c>
    </row>
    <row r="30" spans="1:22" x14ac:dyDescent="0.25">
      <c r="A30" s="9" t="s">
        <v>4</v>
      </c>
      <c r="B30" s="40">
        <v>56.892271000000001</v>
      </c>
      <c r="C30" s="41">
        <v>1.22535897875E-2</v>
      </c>
      <c r="D30" s="41">
        <v>2.95267963494E-2</v>
      </c>
      <c r="E30" s="9" t="s">
        <v>4</v>
      </c>
      <c r="F30" s="42">
        <v>6597076</v>
      </c>
      <c r="S30" s="9" t="s">
        <v>4</v>
      </c>
      <c r="T30" s="48">
        <v>639</v>
      </c>
      <c r="U30" s="48">
        <v>547</v>
      </c>
      <c r="V30" s="47">
        <v>1583.31</v>
      </c>
    </row>
    <row r="31" spans="1:22" x14ac:dyDescent="0.25">
      <c r="A31" s="9" t="s">
        <v>5</v>
      </c>
      <c r="B31" s="40">
        <v>58.127839999999999</v>
      </c>
      <c r="C31" s="41">
        <v>1.37246142139E-2</v>
      </c>
      <c r="D31" s="41">
        <v>3.1300035079300001E-2</v>
      </c>
      <c r="E31" s="9" t="s">
        <v>5</v>
      </c>
      <c r="F31" s="42">
        <v>6564232</v>
      </c>
      <c r="S31" s="9" t="s">
        <v>5</v>
      </c>
      <c r="T31" s="48">
        <v>639</v>
      </c>
      <c r="U31" s="48">
        <v>547</v>
      </c>
      <c r="V31" s="47">
        <v>1572.39</v>
      </c>
    </row>
    <row r="32" spans="1:22" x14ac:dyDescent="0.25">
      <c r="A32" s="9" t="s">
        <v>6</v>
      </c>
      <c r="B32" s="40">
        <v>59.845967999999999</v>
      </c>
      <c r="C32" s="41">
        <v>1.40499254646E-2</v>
      </c>
      <c r="D32" s="41">
        <v>3.4054696069600002E-2</v>
      </c>
      <c r="E32" s="9" t="s">
        <v>6</v>
      </c>
      <c r="F32" s="42">
        <v>7042300</v>
      </c>
      <c r="S32" s="9" t="s">
        <v>6</v>
      </c>
      <c r="T32" s="48">
        <v>636</v>
      </c>
      <c r="U32" s="48">
        <v>545</v>
      </c>
      <c r="V32" s="47">
        <v>1599.86</v>
      </c>
    </row>
    <row r="33" spans="1:22" x14ac:dyDescent="0.25">
      <c r="A33" s="9" t="s">
        <v>48</v>
      </c>
      <c r="B33" s="40">
        <v>60.290112000000001</v>
      </c>
      <c r="C33" s="41">
        <v>1.19308378306E-2</v>
      </c>
      <c r="D33" s="41">
        <v>3.3618060822499997E-2</v>
      </c>
      <c r="E33" s="9" t="s">
        <v>48</v>
      </c>
      <c r="F33" s="42">
        <v>5888419</v>
      </c>
      <c r="S33" s="9" t="s">
        <v>48</v>
      </c>
      <c r="T33" s="48">
        <v>643</v>
      </c>
      <c r="U33" s="48">
        <v>548</v>
      </c>
      <c r="V33" s="47">
        <v>1687.44</v>
      </c>
    </row>
    <row r="34" spans="1:22" x14ac:dyDescent="0.25">
      <c r="A34" s="9" t="s">
        <v>4</v>
      </c>
      <c r="B34" s="40">
        <v>61.852899999999998</v>
      </c>
      <c r="C34" s="41">
        <v>1.2881134535399999E-2</v>
      </c>
      <c r="D34" s="41">
        <v>3.0848978904299999E-2</v>
      </c>
      <c r="E34" s="9" t="s">
        <v>4</v>
      </c>
      <c r="F34" s="42">
        <v>7031858</v>
      </c>
      <c r="S34" s="9" t="s">
        <v>4</v>
      </c>
      <c r="T34" s="48">
        <v>646</v>
      </c>
      <c r="U34" s="48">
        <v>552</v>
      </c>
      <c r="V34" s="47">
        <v>1638.75</v>
      </c>
    </row>
    <row r="35" spans="1:22" x14ac:dyDescent="0.25">
      <c r="A35" s="9" t="s">
        <v>5</v>
      </c>
      <c r="B35" s="40">
        <v>68.833072999999999</v>
      </c>
      <c r="C35" s="41">
        <v>1.42042502189E-2</v>
      </c>
      <c r="D35" s="41">
        <v>3.3639266618300002E-2</v>
      </c>
      <c r="E35" s="10" t="s">
        <v>31</v>
      </c>
      <c r="F35" s="42">
        <v>6535277</v>
      </c>
      <c r="S35" s="10" t="s">
        <v>31</v>
      </c>
      <c r="T35" s="48">
        <v>648</v>
      </c>
      <c r="U35" s="48">
        <v>552</v>
      </c>
      <c r="V35" s="47">
        <v>1636.81</v>
      </c>
    </row>
    <row r="36" spans="1:22" x14ac:dyDescent="0.25">
      <c r="A36" s="9" t="s">
        <v>6</v>
      </c>
      <c r="B36" s="40">
        <v>72.219134999999994</v>
      </c>
      <c r="C36" s="41">
        <v>1.3901574652999999E-2</v>
      </c>
      <c r="D36" s="41">
        <v>3.5774971994899998E-2</v>
      </c>
      <c r="E36" s="10" t="s">
        <v>30</v>
      </c>
      <c r="F36" s="42">
        <v>6670837</v>
      </c>
      <c r="S36" s="10" t="s">
        <v>30</v>
      </c>
      <c r="T36" s="48">
        <v>646</v>
      </c>
      <c r="U36" s="48">
        <v>549</v>
      </c>
      <c r="V36" s="47">
        <v>1691.75</v>
      </c>
    </row>
    <row r="37" spans="1:22" x14ac:dyDescent="0.25">
      <c r="A37" s="9" t="s">
        <v>51</v>
      </c>
      <c r="B37" s="40">
        <v>72.578869999999995</v>
      </c>
      <c r="C37" s="41">
        <v>1.24775242607E-2</v>
      </c>
      <c r="D37" s="41">
        <v>3.5738660542999998E-2</v>
      </c>
      <c r="E37" s="9" t="s">
        <v>55</v>
      </c>
      <c r="F37" s="42">
        <v>5455020</v>
      </c>
      <c r="G37" s="58"/>
      <c r="H37" s="58"/>
      <c r="S37" s="9" t="s">
        <v>55</v>
      </c>
      <c r="T37" s="48">
        <v>652</v>
      </c>
      <c r="U37" s="48">
        <v>553</v>
      </c>
      <c r="V37" s="47">
        <v>1772.44</v>
      </c>
    </row>
    <row r="38" spans="1:22" x14ac:dyDescent="0.25">
      <c r="A38" s="9" t="s">
        <v>4</v>
      </c>
      <c r="B38" s="40">
        <v>74.328579000000005</v>
      </c>
      <c r="C38" s="41">
        <v>1.27537202937E-2</v>
      </c>
      <c r="D38" s="41">
        <v>3.1954323590999999E-2</v>
      </c>
      <c r="E38" s="10" t="s">
        <v>32</v>
      </c>
      <c r="F38" s="42">
        <v>7426566</v>
      </c>
      <c r="S38" s="10" t="s">
        <v>32</v>
      </c>
      <c r="T38" s="48">
        <v>661</v>
      </c>
      <c r="U38" s="48">
        <v>561</v>
      </c>
      <c r="V38" s="47">
        <v>1906.45</v>
      </c>
    </row>
    <row r="39" spans="1:22" ht="15" customHeight="1" x14ac:dyDescent="0.25">
      <c r="E39" s="12"/>
      <c r="F39" s="12"/>
      <c r="G39" s="12"/>
      <c r="H39" s="12"/>
      <c r="S39" s="6" t="str">
        <f>'First Mortgage'!A47</f>
        <v>Data reported through June 2017. Source: Equifax Inc.</v>
      </c>
    </row>
    <row r="40" spans="1:22" ht="15" customHeight="1" x14ac:dyDescent="0.25">
      <c r="A40" s="6" t="str">
        <f>'First Mortgage'!A47</f>
        <v>Data reported through June 2017. Source: Equifax Inc.</v>
      </c>
      <c r="B40" s="14"/>
      <c r="C40" s="14"/>
      <c r="D40" s="14"/>
      <c r="E40" s="6" t="str">
        <f>'First Mortgage'!A47</f>
        <v>Data reported through June 2017. Source: Equifax Inc.</v>
      </c>
      <c r="F40" s="15"/>
      <c r="G40" s="15"/>
      <c r="H40" s="15"/>
      <c r="I40" s="6" t="str">
        <f>A40</f>
        <v>Data reported through June 2017. Source: Equifax Inc.</v>
      </c>
      <c r="S40" s="89" t="s">
        <v>68</v>
      </c>
      <c r="T40" s="90"/>
      <c r="U40" s="90"/>
      <c r="V40" s="90"/>
    </row>
    <row r="41" spans="1:22" ht="15" customHeight="1" x14ac:dyDescent="0.25">
      <c r="A41" s="21" t="s">
        <v>35</v>
      </c>
      <c r="B41" s="14"/>
      <c r="C41" s="14"/>
      <c r="D41" s="14"/>
      <c r="E41" s="21" t="s">
        <v>35</v>
      </c>
      <c r="F41" s="15"/>
      <c r="G41" s="15"/>
      <c r="H41" s="15"/>
      <c r="I41" s="22" t="s">
        <v>35</v>
      </c>
      <c r="J41" s="22"/>
      <c r="K41" s="22"/>
      <c r="L41" s="22"/>
      <c r="M41" s="22"/>
      <c r="N41" s="22"/>
      <c r="O41" s="22"/>
      <c r="P41" s="15"/>
      <c r="Q41" s="15"/>
      <c r="R41" s="15"/>
      <c r="S41" s="90"/>
      <c r="T41" s="90"/>
      <c r="U41" s="90"/>
      <c r="V41" s="90"/>
    </row>
    <row r="42" spans="1:22" s="2" customFormat="1" ht="15" customHeight="1" x14ac:dyDescent="0.25">
      <c r="A42" s="1"/>
      <c r="B42" s="1"/>
      <c r="E42" s="93" t="s">
        <v>38</v>
      </c>
      <c r="F42" s="93"/>
      <c r="G42" s="93"/>
      <c r="H42" s="93"/>
      <c r="I42" s="93" t="s">
        <v>36</v>
      </c>
      <c r="J42" s="93"/>
      <c r="K42" s="93"/>
      <c r="L42" s="93"/>
      <c r="M42" s="93"/>
      <c r="N42" s="93"/>
      <c r="O42" s="93"/>
      <c r="P42" s="93"/>
      <c r="Q42" s="93"/>
      <c r="R42" s="93"/>
      <c r="S42" s="88" t="s">
        <v>36</v>
      </c>
      <c r="T42" s="88"/>
      <c r="U42" s="88"/>
      <c r="V42" s="88"/>
    </row>
    <row r="43" spans="1:22" s="2" customFormat="1" x14ac:dyDescent="0.25">
      <c r="A43" s="1"/>
      <c r="B43" s="1"/>
      <c r="E43" s="93"/>
      <c r="F43" s="93"/>
      <c r="G43" s="93"/>
      <c r="H43" s="93"/>
      <c r="I43" s="93"/>
      <c r="J43" s="93"/>
      <c r="K43" s="93"/>
      <c r="L43" s="93"/>
      <c r="M43" s="93"/>
      <c r="N43" s="93"/>
      <c r="O43" s="93"/>
      <c r="P43" s="93"/>
      <c r="Q43" s="93"/>
      <c r="R43" s="93"/>
      <c r="S43" s="88"/>
      <c r="T43" s="88"/>
      <c r="U43" s="88"/>
      <c r="V43" s="88"/>
    </row>
    <row r="44" spans="1:22" x14ac:dyDescent="0.25">
      <c r="S44" s="45"/>
      <c r="T44" s="45"/>
      <c r="U44" s="45"/>
      <c r="V44" s="45"/>
    </row>
    <row r="45" spans="1:22" x14ac:dyDescent="0.25">
      <c r="S45" s="46"/>
      <c r="T45" s="46"/>
      <c r="U45" s="46"/>
      <c r="V45" s="46"/>
    </row>
    <row r="46" spans="1:22" x14ac:dyDescent="0.25">
      <c r="C46" s="91" t="s">
        <v>50</v>
      </c>
      <c r="D46" s="91"/>
      <c r="S46" s="45"/>
      <c r="T46" s="46"/>
      <c r="U46" s="46"/>
      <c r="V46" s="46"/>
    </row>
    <row r="47" spans="1:22" x14ac:dyDescent="0.25">
      <c r="C47" s="91"/>
      <c r="D47" s="91"/>
      <c r="S47" s="46"/>
      <c r="T47" s="46"/>
      <c r="U47" s="46"/>
      <c r="V47" s="46"/>
    </row>
    <row r="53" spans="19:22" x14ac:dyDescent="0.25">
      <c r="S53" s="50"/>
      <c r="T53" s="50"/>
      <c r="U53" s="50"/>
      <c r="V53" s="50"/>
    </row>
  </sheetData>
  <mergeCells count="20">
    <mergeCell ref="T2:V2"/>
    <mergeCell ref="A3:A4"/>
    <mergeCell ref="B3:B4"/>
    <mergeCell ref="C3:C4"/>
    <mergeCell ref="D3:D4"/>
    <mergeCell ref="E3:E4"/>
    <mergeCell ref="C46:D47"/>
    <mergeCell ref="I2:J2"/>
    <mergeCell ref="K2:P2"/>
    <mergeCell ref="J3:R3"/>
    <mergeCell ref="F3:F4"/>
    <mergeCell ref="G2:H28"/>
    <mergeCell ref="S40:V41"/>
    <mergeCell ref="E42:H43"/>
    <mergeCell ref="I42:R43"/>
    <mergeCell ref="S42:V43"/>
    <mergeCell ref="S3:S4"/>
    <mergeCell ref="T3:T4"/>
    <mergeCell ref="U3:U4"/>
    <mergeCell ref="V3:V4"/>
  </mergeCells>
  <pageMargins left="0.7" right="0.7" top="0.75" bottom="0.75" header="0.3" footer="0.3"/>
  <pageSetup fitToWidth="0" orientation="portrait" r:id="rId1"/>
  <headerFooter>
    <oddHeader>&amp;L&amp;G</oddHeader>
    <oddFooter>&amp;L&amp;"Calibri,Regular"&amp;K333D47&amp;G&amp;R© 2017 Equifax Inc. Atlanta, Georgia. All rights reserved.</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
  <sheetViews>
    <sheetView showGridLines="0" topLeftCell="A2" zoomScaleNormal="100" zoomScaleSheetLayoutView="100" workbookViewId="0">
      <selection activeCell="B5" sqref="B5"/>
    </sheetView>
  </sheetViews>
  <sheetFormatPr defaultColWidth="8.88671875" defaultRowHeight="13.8" x14ac:dyDescent="0.25"/>
  <cols>
    <col min="1" max="6" width="20.6640625" style="1" customWidth="1"/>
    <col min="7" max="8" width="22.6640625" style="1" customWidth="1"/>
    <col min="9" max="9" width="8.88671875" style="1" customWidth="1"/>
    <col min="10" max="10" width="8.5546875" style="1" customWidth="1"/>
    <col min="11" max="16" width="8.6640625" style="1" customWidth="1"/>
    <col min="17" max="17" width="10" style="1" customWidth="1"/>
    <col min="18" max="18" width="10.33203125" style="1" customWidth="1"/>
    <col min="19" max="19" width="17.6640625" style="1" customWidth="1"/>
    <col min="20" max="20" width="22.6640625" style="1" customWidth="1"/>
    <col min="21" max="21" width="25.6640625" style="1" customWidth="1"/>
    <col min="22" max="22" width="23.6640625" style="1" customWidth="1"/>
    <col min="23" max="16384" width="8.88671875" style="1"/>
  </cols>
  <sheetData>
    <row r="1" spans="1:22" ht="35.25" customHeight="1" x14ac:dyDescent="0.2"/>
    <row r="2" spans="1:22" s="2" customFormat="1" ht="21" customHeight="1" x14ac:dyDescent="0.3">
      <c r="A2" s="7" t="s">
        <v>14</v>
      </c>
      <c r="B2" s="7" t="s">
        <v>81</v>
      </c>
      <c r="C2" s="77" t="s">
        <v>82</v>
      </c>
      <c r="E2" s="71" t="s">
        <v>14</v>
      </c>
      <c r="F2" s="72" t="s">
        <v>102</v>
      </c>
      <c r="G2" s="108" t="s">
        <v>29</v>
      </c>
      <c r="H2" s="109"/>
      <c r="I2" s="107" t="s">
        <v>14</v>
      </c>
      <c r="J2" s="100"/>
      <c r="K2" s="100" t="s">
        <v>118</v>
      </c>
      <c r="L2" s="100"/>
      <c r="M2" s="100"/>
      <c r="N2" s="100"/>
      <c r="O2" s="100"/>
      <c r="P2" s="100"/>
      <c r="Q2" s="66"/>
      <c r="R2" s="68"/>
      <c r="S2" s="71" t="s">
        <v>14</v>
      </c>
      <c r="T2" s="100" t="s">
        <v>119</v>
      </c>
      <c r="U2" s="100"/>
      <c r="V2" s="101"/>
    </row>
    <row r="3" spans="1:22" s="5" customFormat="1" ht="55.2" customHeight="1" x14ac:dyDescent="0.25">
      <c r="A3" s="98" t="s">
        <v>13</v>
      </c>
      <c r="B3" s="98" t="s">
        <v>56</v>
      </c>
      <c r="C3" s="98" t="s">
        <v>85</v>
      </c>
      <c r="E3" s="98" t="s">
        <v>13</v>
      </c>
      <c r="F3" s="98" t="s">
        <v>54</v>
      </c>
      <c r="G3" s="108"/>
      <c r="H3" s="109"/>
      <c r="I3" s="98" t="s">
        <v>62</v>
      </c>
      <c r="J3" s="104" t="s">
        <v>120</v>
      </c>
      <c r="K3" s="105"/>
      <c r="L3" s="105"/>
      <c r="M3" s="105"/>
      <c r="N3" s="105"/>
      <c r="O3" s="105"/>
      <c r="P3" s="105"/>
      <c r="Q3" s="105"/>
      <c r="R3" s="106"/>
      <c r="S3" s="98" t="s">
        <v>13</v>
      </c>
      <c r="T3" s="98" t="s">
        <v>66</v>
      </c>
      <c r="U3" s="98" t="s">
        <v>67</v>
      </c>
      <c r="V3" s="98" t="s">
        <v>42</v>
      </c>
    </row>
    <row r="4" spans="1:22" s="5" customFormat="1" ht="19.95" customHeight="1" x14ac:dyDescent="0.25">
      <c r="A4" s="99"/>
      <c r="B4" s="99"/>
      <c r="C4" s="99"/>
      <c r="E4" s="99"/>
      <c r="F4" s="99"/>
      <c r="G4" s="108"/>
      <c r="H4" s="109"/>
      <c r="I4" s="99"/>
      <c r="J4" s="37" t="s">
        <v>57</v>
      </c>
      <c r="K4" s="37" t="s">
        <v>58</v>
      </c>
      <c r="L4" s="37" t="s">
        <v>59</v>
      </c>
      <c r="M4" s="37" t="s">
        <v>60</v>
      </c>
      <c r="N4" s="37" t="s">
        <v>61</v>
      </c>
      <c r="O4" s="37" t="s">
        <v>64</v>
      </c>
      <c r="P4" s="37" t="s">
        <v>65</v>
      </c>
      <c r="Q4" s="37" t="s">
        <v>75</v>
      </c>
      <c r="R4" s="37" t="s">
        <v>76</v>
      </c>
      <c r="S4" s="99"/>
      <c r="T4" s="99"/>
      <c r="U4" s="99"/>
      <c r="V4" s="99"/>
    </row>
    <row r="5" spans="1:22" x14ac:dyDescent="0.25">
      <c r="A5" s="8" t="s">
        <v>3</v>
      </c>
      <c r="B5" s="40">
        <v>67.380257999999998</v>
      </c>
      <c r="C5" s="41">
        <v>9.1843658173699994E-2</v>
      </c>
      <c r="E5" s="8" t="s">
        <v>3</v>
      </c>
      <c r="F5" s="42">
        <v>3079035</v>
      </c>
      <c r="G5" s="108"/>
      <c r="H5" s="109"/>
      <c r="I5" s="67">
        <v>2008</v>
      </c>
      <c r="J5" s="43">
        <v>0.25787569486776502</v>
      </c>
      <c r="K5" s="43">
        <v>0.140028071314204</v>
      </c>
      <c r="L5" s="43">
        <v>0.113372967556241</v>
      </c>
      <c r="M5" s="43">
        <v>0.13470595456430201</v>
      </c>
      <c r="N5" s="43">
        <v>0.10744969897625101</v>
      </c>
      <c r="O5" s="43">
        <v>9.7754084118053405E-2</v>
      </c>
      <c r="P5" s="43">
        <v>6.8795267496758503E-2</v>
      </c>
      <c r="Q5" s="43">
        <v>3.6525637465931703E-2</v>
      </c>
      <c r="R5" s="43">
        <v>4.3492623640493298E-2</v>
      </c>
      <c r="S5" s="8" t="s">
        <v>3</v>
      </c>
      <c r="T5" s="48">
        <v>607</v>
      </c>
      <c r="U5" s="48">
        <v>475</v>
      </c>
      <c r="V5" s="47">
        <v>3636.17</v>
      </c>
    </row>
    <row r="6" spans="1:22" x14ac:dyDescent="0.25">
      <c r="A6" s="8" t="s">
        <v>4</v>
      </c>
      <c r="B6" s="40">
        <v>67.951453999999998</v>
      </c>
      <c r="C6" s="41">
        <v>8.9514185590999995E-2</v>
      </c>
      <c r="E6" s="8" t="s">
        <v>4</v>
      </c>
      <c r="F6" s="42">
        <v>2443436</v>
      </c>
      <c r="G6" s="108"/>
      <c r="H6" s="109"/>
      <c r="I6" s="67">
        <v>2009</v>
      </c>
      <c r="J6" s="43">
        <v>0.29105054606205799</v>
      </c>
      <c r="K6" s="43">
        <v>0.149460684718737</v>
      </c>
      <c r="L6" s="43">
        <v>0.11103424968030901</v>
      </c>
      <c r="M6" s="43">
        <v>0.122703466864683</v>
      </c>
      <c r="N6" s="43">
        <v>9.1921504997716702E-2</v>
      </c>
      <c r="O6" s="43">
        <v>8.3337064189960897E-2</v>
      </c>
      <c r="P6" s="43">
        <v>6.1150995992955898E-2</v>
      </c>
      <c r="Q6" s="43">
        <v>3.0776339552792801E-2</v>
      </c>
      <c r="R6" s="43">
        <v>5.8565147940785801E-2</v>
      </c>
      <c r="S6" s="8" t="s">
        <v>4</v>
      </c>
      <c r="T6" s="48">
        <v>609</v>
      </c>
      <c r="U6" s="48">
        <v>477</v>
      </c>
      <c r="V6" s="47">
        <v>3446.32</v>
      </c>
    </row>
    <row r="7" spans="1:22" x14ac:dyDescent="0.25">
      <c r="A7" s="9" t="s">
        <v>5</v>
      </c>
      <c r="B7" s="40">
        <v>72.118672000000004</v>
      </c>
      <c r="C7" s="41">
        <v>8.9791393789500004E-2</v>
      </c>
      <c r="E7" s="9" t="s">
        <v>5</v>
      </c>
      <c r="F7" s="42">
        <v>9765589</v>
      </c>
      <c r="G7" s="108"/>
      <c r="H7" s="109"/>
      <c r="I7" s="67">
        <v>2010</v>
      </c>
      <c r="J7" s="43">
        <v>0.30376684423605699</v>
      </c>
      <c r="K7" s="43">
        <v>0.159996238773181</v>
      </c>
      <c r="L7" s="43">
        <v>0.111844597831128</v>
      </c>
      <c r="M7" s="43">
        <v>0.123828318313358</v>
      </c>
      <c r="N7" s="43">
        <v>8.8147952985885902E-2</v>
      </c>
      <c r="O7" s="43">
        <v>7.2081530697197693E-2</v>
      </c>
      <c r="P7" s="43">
        <v>5.2184579763805902E-2</v>
      </c>
      <c r="Q7" s="43">
        <v>2.43892051569106E-2</v>
      </c>
      <c r="R7" s="43">
        <v>6.3760732242475804E-2</v>
      </c>
      <c r="S7" s="9" t="s">
        <v>5</v>
      </c>
      <c r="T7" s="48">
        <v>643</v>
      </c>
      <c r="U7" s="48">
        <v>497</v>
      </c>
      <c r="V7" s="47">
        <v>3566.28</v>
      </c>
    </row>
    <row r="8" spans="1:22" x14ac:dyDescent="0.25">
      <c r="A8" s="9" t="s">
        <v>6</v>
      </c>
      <c r="B8" s="40">
        <v>78.193022999999997</v>
      </c>
      <c r="C8" s="41">
        <v>8.8036258570500001E-2</v>
      </c>
      <c r="E8" s="9" t="s">
        <v>6</v>
      </c>
      <c r="F8" s="42">
        <v>4032748</v>
      </c>
      <c r="G8" s="108"/>
      <c r="H8" s="109"/>
      <c r="I8" s="67">
        <v>2011</v>
      </c>
      <c r="J8" s="43">
        <v>0.27057740725159801</v>
      </c>
      <c r="K8" s="43">
        <v>0.15805848173006501</v>
      </c>
      <c r="L8" s="43">
        <v>0.119910396063919</v>
      </c>
      <c r="M8" s="43">
        <v>0.13094795241339099</v>
      </c>
      <c r="N8" s="43">
        <v>0.100246645724914</v>
      </c>
      <c r="O8" s="43">
        <v>7.62481234638029E-2</v>
      </c>
      <c r="P8" s="43">
        <v>5.5997548490976601E-2</v>
      </c>
      <c r="Q8" s="43">
        <v>2.5797861549533101E-2</v>
      </c>
      <c r="R8" s="43">
        <v>6.2215583311800798E-2</v>
      </c>
      <c r="S8" s="9" t="s">
        <v>6</v>
      </c>
      <c r="T8" s="48">
        <v>598</v>
      </c>
      <c r="U8" s="48">
        <v>468</v>
      </c>
      <c r="V8" s="47">
        <v>3475.84</v>
      </c>
    </row>
    <row r="9" spans="1:22" x14ac:dyDescent="0.25">
      <c r="A9" s="9" t="s">
        <v>7</v>
      </c>
      <c r="B9" s="40">
        <v>79.417922000000004</v>
      </c>
      <c r="C9" s="41">
        <v>8.7339587095000004E-2</v>
      </c>
      <c r="E9" s="9" t="s">
        <v>7</v>
      </c>
      <c r="F9" s="42">
        <v>3841402</v>
      </c>
      <c r="G9" s="108"/>
      <c r="H9" s="109"/>
      <c r="I9" s="67">
        <v>2012</v>
      </c>
      <c r="J9" s="43">
        <v>0.25710257893767202</v>
      </c>
      <c r="K9" s="43">
        <v>0.155310740738974</v>
      </c>
      <c r="L9" s="43">
        <v>0.117314166722888</v>
      </c>
      <c r="M9" s="43">
        <v>0.13558577805521199</v>
      </c>
      <c r="N9" s="43">
        <v>0.10304029381412499</v>
      </c>
      <c r="O9" s="43">
        <v>7.83378639823962E-2</v>
      </c>
      <c r="P9" s="43">
        <v>5.6616871551044799E-2</v>
      </c>
      <c r="Q9" s="43">
        <v>2.5172190787460701E-2</v>
      </c>
      <c r="R9" s="43">
        <v>7.1519515410226497E-2</v>
      </c>
      <c r="S9" s="9" t="s">
        <v>7</v>
      </c>
      <c r="T9" s="48">
        <v>588</v>
      </c>
      <c r="U9" s="48">
        <v>469</v>
      </c>
      <c r="V9" s="47">
        <v>3876.56</v>
      </c>
    </row>
    <row r="10" spans="1:22" x14ac:dyDescent="0.25">
      <c r="A10" s="9" t="s">
        <v>4</v>
      </c>
      <c r="B10" s="40">
        <v>80.772423000000003</v>
      </c>
      <c r="C10" s="41">
        <v>9.17749980429E-2</v>
      </c>
      <c r="E10" s="9" t="s">
        <v>4</v>
      </c>
      <c r="F10" s="42">
        <v>3435525</v>
      </c>
      <c r="G10" s="108"/>
      <c r="H10" s="109"/>
      <c r="I10" s="67">
        <v>2013</v>
      </c>
      <c r="J10" s="43">
        <v>0.27299631651802703</v>
      </c>
      <c r="K10" s="43">
        <v>0.158704449320516</v>
      </c>
      <c r="L10" s="43">
        <v>0.116638506636267</v>
      </c>
      <c r="M10" s="43">
        <v>0.13438200429418101</v>
      </c>
      <c r="N10" s="43">
        <v>9.8656889761248701E-2</v>
      </c>
      <c r="O10" s="43">
        <v>7.2532613493672293E-2</v>
      </c>
      <c r="P10" s="43">
        <v>4.8389092693463198E-2</v>
      </c>
      <c r="Q10" s="43">
        <v>2.22969585024364E-2</v>
      </c>
      <c r="R10" s="43">
        <v>7.5403168780186797E-2</v>
      </c>
      <c r="S10" s="9" t="s">
        <v>4</v>
      </c>
      <c r="T10" s="48">
        <v>591</v>
      </c>
      <c r="U10" s="48">
        <v>474</v>
      </c>
      <c r="V10" s="47">
        <v>3603.99</v>
      </c>
    </row>
    <row r="11" spans="1:22" x14ac:dyDescent="0.25">
      <c r="A11" s="9" t="s">
        <v>5</v>
      </c>
      <c r="B11" s="40">
        <v>82.983840999999998</v>
      </c>
      <c r="C11" s="41">
        <v>9.4816516840199996E-2</v>
      </c>
      <c r="E11" s="9" t="s">
        <v>5</v>
      </c>
      <c r="F11" s="42">
        <v>11337845</v>
      </c>
      <c r="G11" s="108"/>
      <c r="H11" s="109"/>
      <c r="I11" s="67">
        <v>2014</v>
      </c>
      <c r="J11" s="43">
        <v>0.26296788622561301</v>
      </c>
      <c r="K11" s="43">
        <v>0.15870196081496499</v>
      </c>
      <c r="L11" s="43">
        <v>0.118367692165114</v>
      </c>
      <c r="M11" s="43">
        <v>0.13891515938530399</v>
      </c>
      <c r="N11" s="43">
        <v>0.10266531710133001</v>
      </c>
      <c r="O11" s="43">
        <v>7.7501376177008197E-2</v>
      </c>
      <c r="P11" s="43">
        <v>5.1955846212079798E-2</v>
      </c>
      <c r="Q11" s="43">
        <v>2.3069248780422401E-2</v>
      </c>
      <c r="R11" s="43">
        <v>6.5855513138163693E-2</v>
      </c>
      <c r="S11" s="9" t="s">
        <v>5</v>
      </c>
      <c r="T11" s="48">
        <v>635</v>
      </c>
      <c r="U11" s="48">
        <v>492</v>
      </c>
      <c r="V11" s="47">
        <v>3633.13</v>
      </c>
    </row>
    <row r="12" spans="1:22" x14ac:dyDescent="0.25">
      <c r="A12" s="9" t="s">
        <v>6</v>
      </c>
      <c r="B12" s="40">
        <v>88.541283000000007</v>
      </c>
      <c r="C12" s="41">
        <v>9.3961420250899999E-2</v>
      </c>
      <c r="E12" s="9" t="s">
        <v>6</v>
      </c>
      <c r="F12" s="42">
        <v>5043819</v>
      </c>
      <c r="G12" s="108"/>
      <c r="H12" s="109"/>
      <c r="I12" s="67">
        <v>2015</v>
      </c>
      <c r="J12" s="43">
        <v>0.237553160680469</v>
      </c>
      <c r="K12" s="43">
        <v>0.15457282262036601</v>
      </c>
      <c r="L12" s="43">
        <v>0.120122678377241</v>
      </c>
      <c r="M12" s="43">
        <v>0.145117974961218</v>
      </c>
      <c r="N12" s="43">
        <v>0.10842800814030699</v>
      </c>
      <c r="O12" s="43">
        <v>8.5853725120590196E-2</v>
      </c>
      <c r="P12" s="43">
        <v>5.9247338681889902E-2</v>
      </c>
      <c r="Q12" s="43">
        <v>2.7205826618948999E-2</v>
      </c>
      <c r="R12" s="43">
        <v>6.1898464798970099E-2</v>
      </c>
      <c r="S12" s="9" t="s">
        <v>6</v>
      </c>
      <c r="T12" s="48">
        <v>583</v>
      </c>
      <c r="U12" s="48">
        <v>464</v>
      </c>
      <c r="V12" s="47">
        <v>3449.05</v>
      </c>
    </row>
    <row r="13" spans="1:22" x14ac:dyDescent="0.25">
      <c r="A13" s="9" t="s">
        <v>8</v>
      </c>
      <c r="B13" s="40">
        <v>90.610431000000005</v>
      </c>
      <c r="C13" s="41">
        <v>9.4134841429500002E-2</v>
      </c>
      <c r="E13" s="9" t="s">
        <v>8</v>
      </c>
      <c r="F13" s="42">
        <v>5269505</v>
      </c>
      <c r="G13" s="108"/>
      <c r="H13" s="109"/>
      <c r="I13" s="67">
        <v>2016</v>
      </c>
      <c r="J13" s="43">
        <v>0.21949503115055199</v>
      </c>
      <c r="K13" s="43">
        <v>0.14862454319257901</v>
      </c>
      <c r="L13" s="43">
        <v>0.120058232109549</v>
      </c>
      <c r="M13" s="43">
        <v>0.14883674171240699</v>
      </c>
      <c r="N13" s="43">
        <v>0.112595016102591</v>
      </c>
      <c r="O13" s="43">
        <v>9.2495330519078295E-2</v>
      </c>
      <c r="P13" s="43">
        <v>6.6608383654923803E-2</v>
      </c>
      <c r="Q13" s="43">
        <v>3.12679450116327E-2</v>
      </c>
      <c r="R13" s="43">
        <v>6.0018776546686997E-2</v>
      </c>
      <c r="S13" s="9" t="s">
        <v>8</v>
      </c>
      <c r="T13" s="48">
        <v>579</v>
      </c>
      <c r="U13" s="48">
        <v>473</v>
      </c>
      <c r="V13" s="47">
        <v>3689.08</v>
      </c>
    </row>
    <row r="14" spans="1:22" x14ac:dyDescent="0.25">
      <c r="A14" s="9" t="s">
        <v>4</v>
      </c>
      <c r="B14" s="40">
        <v>91.127354999999994</v>
      </c>
      <c r="C14" s="41">
        <v>9.6870359783199994E-2</v>
      </c>
      <c r="E14" s="9" t="s">
        <v>4</v>
      </c>
      <c r="F14" s="42">
        <v>4392882</v>
      </c>
      <c r="G14" s="108"/>
      <c r="H14" s="109"/>
      <c r="I14" s="67" t="s">
        <v>63</v>
      </c>
      <c r="J14" s="43">
        <v>0.19286356946166999</v>
      </c>
      <c r="K14" s="43">
        <v>0.149181631995597</v>
      </c>
      <c r="L14" s="43">
        <v>0.120034231763889</v>
      </c>
      <c r="M14" s="43">
        <v>0.15175412248923401</v>
      </c>
      <c r="N14" s="43">
        <v>0.117175681961985</v>
      </c>
      <c r="O14" s="43">
        <v>9.9647738394676E-2</v>
      </c>
      <c r="P14" s="43">
        <v>7.5795500287080902E-2</v>
      </c>
      <c r="Q14" s="43">
        <v>3.53896229942645E-2</v>
      </c>
      <c r="R14" s="43">
        <v>5.8157900651602201E-2</v>
      </c>
      <c r="S14" s="9" t="s">
        <v>4</v>
      </c>
      <c r="T14" s="48">
        <v>584</v>
      </c>
      <c r="U14" s="48">
        <v>480</v>
      </c>
      <c r="V14" s="47">
        <v>3999.24</v>
      </c>
    </row>
    <row r="15" spans="1:22" x14ac:dyDescent="0.25">
      <c r="A15" s="9" t="s">
        <v>5</v>
      </c>
      <c r="B15" s="40">
        <v>93.843179000000006</v>
      </c>
      <c r="C15" s="41">
        <v>9.5772312688199995E-2</v>
      </c>
      <c r="E15" s="9" t="s">
        <v>5</v>
      </c>
      <c r="F15" s="42">
        <v>11820786</v>
      </c>
      <c r="G15" s="108"/>
      <c r="H15" s="109"/>
      <c r="S15" s="9" t="s">
        <v>5</v>
      </c>
      <c r="T15" s="48">
        <v>632</v>
      </c>
      <c r="U15" s="48">
        <v>501</v>
      </c>
      <c r="V15" s="47">
        <v>3492.65</v>
      </c>
    </row>
    <row r="16" spans="1:22" x14ac:dyDescent="0.25">
      <c r="A16" s="9" t="s">
        <v>6</v>
      </c>
      <c r="B16" s="40">
        <v>99.626479000000003</v>
      </c>
      <c r="C16" s="41">
        <v>9.2858677176300003E-2</v>
      </c>
      <c r="E16" s="9" t="s">
        <v>6</v>
      </c>
      <c r="F16" s="42">
        <v>4288015</v>
      </c>
      <c r="G16" s="108"/>
      <c r="H16" s="109"/>
      <c r="S16" s="9" t="s">
        <v>6</v>
      </c>
      <c r="T16" s="48">
        <v>590</v>
      </c>
      <c r="U16" s="48">
        <v>477</v>
      </c>
      <c r="V16" s="47">
        <v>3674.1</v>
      </c>
    </row>
    <row r="17" spans="1:22" x14ac:dyDescent="0.25">
      <c r="A17" s="9" t="s">
        <v>9</v>
      </c>
      <c r="B17" s="40">
        <v>101.26593200000001</v>
      </c>
      <c r="C17" s="41">
        <v>9.5292540597200007E-2</v>
      </c>
      <c r="E17" s="9" t="s">
        <v>9</v>
      </c>
      <c r="F17" s="42">
        <v>3859527</v>
      </c>
      <c r="G17" s="108"/>
      <c r="H17" s="109"/>
      <c r="J17" s="76"/>
      <c r="S17" s="9" t="s">
        <v>9</v>
      </c>
      <c r="T17" s="48">
        <v>589</v>
      </c>
      <c r="U17" s="48">
        <v>484</v>
      </c>
      <c r="V17" s="47">
        <v>4238.59</v>
      </c>
    </row>
    <row r="18" spans="1:22" x14ac:dyDescent="0.25">
      <c r="A18" s="9" t="s">
        <v>4</v>
      </c>
      <c r="B18" s="40">
        <v>100.84289099999999</v>
      </c>
      <c r="C18" s="41">
        <v>9.6158543501599997E-2</v>
      </c>
      <c r="E18" s="9" t="s">
        <v>4</v>
      </c>
      <c r="F18" s="42">
        <v>3118801</v>
      </c>
      <c r="G18" s="108"/>
      <c r="H18" s="109"/>
      <c r="J18" s="76"/>
      <c r="S18" s="9" t="s">
        <v>4</v>
      </c>
      <c r="T18" s="48">
        <v>592</v>
      </c>
      <c r="U18" s="48">
        <v>486</v>
      </c>
      <c r="V18" s="47">
        <v>4708.28</v>
      </c>
    </row>
    <row r="19" spans="1:22" x14ac:dyDescent="0.25">
      <c r="A19" s="9" t="s">
        <v>5</v>
      </c>
      <c r="B19" s="40">
        <v>104.47866999999999</v>
      </c>
      <c r="C19" s="41">
        <v>9.9951012498899997E-2</v>
      </c>
      <c r="E19" s="9" t="s">
        <v>5</v>
      </c>
      <c r="F19" s="42">
        <v>11109879</v>
      </c>
      <c r="G19" s="108"/>
      <c r="H19" s="109"/>
      <c r="S19" s="9" t="s">
        <v>5</v>
      </c>
      <c r="T19" s="48">
        <v>633</v>
      </c>
      <c r="U19" s="48">
        <v>503</v>
      </c>
      <c r="V19" s="47">
        <v>3187.75</v>
      </c>
    </row>
    <row r="20" spans="1:22" x14ac:dyDescent="0.25">
      <c r="A20" s="9" t="s">
        <v>6</v>
      </c>
      <c r="B20" s="40">
        <v>130.44895600000001</v>
      </c>
      <c r="C20" s="41">
        <v>9.8218401258999999E-2</v>
      </c>
      <c r="E20" s="9" t="s">
        <v>6</v>
      </c>
      <c r="F20" s="42">
        <v>3622146</v>
      </c>
      <c r="G20" s="108"/>
      <c r="H20" s="109"/>
      <c r="S20" s="9" t="s">
        <v>6</v>
      </c>
      <c r="T20" s="48">
        <v>589</v>
      </c>
      <c r="U20" s="48">
        <v>476</v>
      </c>
      <c r="V20" s="47">
        <v>3544.78</v>
      </c>
    </row>
    <row r="21" spans="1:22" x14ac:dyDescent="0.25">
      <c r="A21" s="9" t="s">
        <v>10</v>
      </c>
      <c r="B21" s="40">
        <v>130.46462399999999</v>
      </c>
      <c r="C21" s="41">
        <v>0.10483289204100001</v>
      </c>
      <c r="E21" s="9" t="s">
        <v>10</v>
      </c>
      <c r="F21" s="42">
        <v>3548012</v>
      </c>
      <c r="G21" s="108"/>
      <c r="H21" s="109"/>
      <c r="S21" s="9" t="s">
        <v>10</v>
      </c>
      <c r="T21" s="48">
        <v>592</v>
      </c>
      <c r="U21" s="48">
        <v>480</v>
      </c>
      <c r="V21" s="47">
        <v>3793.55</v>
      </c>
    </row>
    <row r="22" spans="1:22" x14ac:dyDescent="0.25">
      <c r="A22" s="9" t="s">
        <v>4</v>
      </c>
      <c r="B22" s="40">
        <v>132.81855200000001</v>
      </c>
      <c r="C22" s="41">
        <v>0.111011141529</v>
      </c>
      <c r="E22" s="9" t="s">
        <v>4</v>
      </c>
      <c r="F22" s="42">
        <v>3435746</v>
      </c>
      <c r="G22" s="108"/>
      <c r="H22" s="109"/>
      <c r="S22" s="9" t="s">
        <v>4</v>
      </c>
      <c r="T22" s="48">
        <v>609</v>
      </c>
      <c r="U22" s="48">
        <v>490</v>
      </c>
      <c r="V22" s="47">
        <v>4311.1000000000004</v>
      </c>
    </row>
    <row r="23" spans="1:22" x14ac:dyDescent="0.25">
      <c r="A23" s="9" t="s">
        <v>5</v>
      </c>
      <c r="B23" s="40">
        <v>136.66647399999999</v>
      </c>
      <c r="C23" s="41">
        <v>0.118201658306</v>
      </c>
      <c r="E23" s="9" t="s">
        <v>5</v>
      </c>
      <c r="F23" s="42">
        <v>10539580</v>
      </c>
      <c r="G23" s="108"/>
      <c r="H23" s="109"/>
      <c r="S23" s="9" t="s">
        <v>5</v>
      </c>
      <c r="T23" s="48">
        <v>634</v>
      </c>
      <c r="U23" s="48">
        <v>500</v>
      </c>
      <c r="V23" s="47">
        <v>3311.82</v>
      </c>
    </row>
    <row r="24" spans="1:22" x14ac:dyDescent="0.25">
      <c r="A24" s="9" t="s">
        <v>6</v>
      </c>
      <c r="B24" s="40">
        <v>139.81437299999999</v>
      </c>
      <c r="C24" s="41">
        <v>0.11330250794500001</v>
      </c>
      <c r="E24" s="9" t="s">
        <v>6</v>
      </c>
      <c r="F24" s="42">
        <v>3408906</v>
      </c>
      <c r="G24" s="108"/>
      <c r="H24" s="109"/>
      <c r="S24" s="9" t="s">
        <v>6</v>
      </c>
      <c r="T24" s="48">
        <v>588</v>
      </c>
      <c r="U24" s="48">
        <v>466</v>
      </c>
      <c r="V24" s="47">
        <v>3364.67</v>
      </c>
    </row>
    <row r="25" spans="1:22" x14ac:dyDescent="0.25">
      <c r="A25" s="9" t="s">
        <v>11</v>
      </c>
      <c r="B25" s="40">
        <v>138.300037</v>
      </c>
      <c r="C25" s="41">
        <v>0.110032764853</v>
      </c>
      <c r="E25" s="9" t="s">
        <v>11</v>
      </c>
      <c r="F25" s="42">
        <v>3060433</v>
      </c>
      <c r="G25" s="108"/>
      <c r="H25" s="109"/>
      <c r="S25" s="9" t="s">
        <v>11</v>
      </c>
      <c r="T25" s="48">
        <v>586</v>
      </c>
      <c r="U25" s="48">
        <v>471</v>
      </c>
      <c r="V25" s="47">
        <v>4096.63</v>
      </c>
    </row>
    <row r="26" spans="1:22" x14ac:dyDescent="0.25">
      <c r="A26" s="9" t="s">
        <v>4</v>
      </c>
      <c r="B26" s="40">
        <v>136.22208699999999</v>
      </c>
      <c r="C26" s="41">
        <v>0.11149838087</v>
      </c>
      <c r="E26" s="9" t="s">
        <v>4</v>
      </c>
      <c r="F26" s="42">
        <v>2449311</v>
      </c>
      <c r="G26" s="108"/>
      <c r="H26" s="109"/>
      <c r="S26" s="9" t="s">
        <v>4</v>
      </c>
      <c r="T26" s="48">
        <v>589</v>
      </c>
      <c r="U26" s="48">
        <v>477</v>
      </c>
      <c r="V26" s="47">
        <v>4612.7</v>
      </c>
    </row>
    <row r="27" spans="1:22" x14ac:dyDescent="0.25">
      <c r="A27" s="9" t="s">
        <v>5</v>
      </c>
      <c r="B27" s="40">
        <v>138.67064500000001</v>
      </c>
      <c r="C27" s="41">
        <v>0.106948964361</v>
      </c>
      <c r="E27" s="9" t="s">
        <v>5</v>
      </c>
      <c r="F27" s="42">
        <v>9176174</v>
      </c>
      <c r="G27" s="108"/>
      <c r="H27" s="109"/>
      <c r="S27" s="9" t="s">
        <v>5</v>
      </c>
      <c r="T27" s="48">
        <v>631</v>
      </c>
      <c r="U27" s="48">
        <v>491</v>
      </c>
      <c r="V27" s="47">
        <v>3216.52</v>
      </c>
    </row>
    <row r="28" spans="1:22" x14ac:dyDescent="0.25">
      <c r="A28" s="9" t="s">
        <v>6</v>
      </c>
      <c r="B28" s="40">
        <v>146.644575</v>
      </c>
      <c r="C28" s="41">
        <v>0.101514669265</v>
      </c>
      <c r="E28" s="9" t="s">
        <v>6</v>
      </c>
      <c r="F28" s="42">
        <v>3009284</v>
      </c>
      <c r="G28" s="108"/>
      <c r="H28" s="109"/>
      <c r="S28" s="9" t="s">
        <v>6</v>
      </c>
      <c r="T28" s="48">
        <v>586</v>
      </c>
      <c r="U28" s="48">
        <v>455</v>
      </c>
      <c r="V28" s="47">
        <v>3276.83</v>
      </c>
    </row>
    <row r="29" spans="1:22" x14ac:dyDescent="0.25">
      <c r="A29" s="9" t="s">
        <v>12</v>
      </c>
      <c r="B29" s="40">
        <v>147.26361499999999</v>
      </c>
      <c r="C29" s="41">
        <v>9.57750312815E-2</v>
      </c>
      <c r="E29" s="9" t="s">
        <v>12</v>
      </c>
      <c r="F29" s="42">
        <v>2905752</v>
      </c>
      <c r="G29" s="108"/>
      <c r="H29" s="109"/>
      <c r="S29" s="9" t="s">
        <v>12</v>
      </c>
      <c r="T29" s="48">
        <v>590</v>
      </c>
      <c r="U29" s="48">
        <v>470</v>
      </c>
      <c r="V29" s="47">
        <v>4157.58</v>
      </c>
    </row>
    <row r="30" spans="1:22" x14ac:dyDescent="0.25">
      <c r="A30" s="9" t="s">
        <v>4</v>
      </c>
      <c r="B30" s="40">
        <v>147.06373400000001</v>
      </c>
      <c r="C30" s="41">
        <v>9.0835506188699996E-2</v>
      </c>
      <c r="E30" s="9" t="s">
        <v>4</v>
      </c>
      <c r="F30" s="42">
        <v>2412637</v>
      </c>
      <c r="G30" s="108"/>
      <c r="H30" s="109"/>
      <c r="S30" s="9" t="s">
        <v>4</v>
      </c>
      <c r="T30" s="48">
        <v>597</v>
      </c>
      <c r="U30" s="48">
        <v>479</v>
      </c>
      <c r="V30" s="47">
        <v>4995.2299999999996</v>
      </c>
    </row>
    <row r="31" spans="1:22" x14ac:dyDescent="0.25">
      <c r="A31" s="9" t="s">
        <v>5</v>
      </c>
      <c r="B31" s="40">
        <v>147.22718800000001</v>
      </c>
      <c r="C31" s="41">
        <v>9.3666586247799999E-2</v>
      </c>
      <c r="E31" s="9" t="s">
        <v>5</v>
      </c>
      <c r="F31" s="42">
        <v>9259824</v>
      </c>
      <c r="G31" s="108"/>
      <c r="H31" s="109"/>
      <c r="S31" s="9" t="s">
        <v>5</v>
      </c>
      <c r="T31" s="48">
        <v>636</v>
      </c>
      <c r="U31" s="48">
        <v>494</v>
      </c>
      <c r="V31" s="47">
        <v>3583.09</v>
      </c>
    </row>
    <row r="32" spans="1:22" x14ac:dyDescent="0.25">
      <c r="A32" s="10" t="s">
        <v>6</v>
      </c>
      <c r="B32" s="40">
        <v>153.582707</v>
      </c>
      <c r="C32" s="41">
        <v>9.2552736002700003E-2</v>
      </c>
      <c r="E32" s="10" t="s">
        <v>6</v>
      </c>
      <c r="F32" s="42">
        <v>2908045</v>
      </c>
      <c r="G32" s="108"/>
      <c r="H32" s="109"/>
      <c r="S32" s="9" t="s">
        <v>6</v>
      </c>
      <c r="T32" s="48">
        <v>594</v>
      </c>
      <c r="U32" s="48">
        <v>461</v>
      </c>
      <c r="V32" s="47">
        <v>4047.93</v>
      </c>
    </row>
    <row r="33" spans="1:22" ht="14.25" customHeight="1" x14ac:dyDescent="0.25">
      <c r="A33" s="9" t="s">
        <v>39</v>
      </c>
      <c r="B33" s="40">
        <v>150.81470400000001</v>
      </c>
      <c r="C33" s="41">
        <v>8.7717629243799999E-2</v>
      </c>
      <c r="E33" s="9" t="s">
        <v>39</v>
      </c>
      <c r="F33" s="42">
        <v>2724991</v>
      </c>
      <c r="S33" s="9" t="s">
        <v>39</v>
      </c>
      <c r="T33" s="48">
        <v>602</v>
      </c>
      <c r="U33" s="48">
        <v>477</v>
      </c>
      <c r="V33" s="47">
        <v>5387.14</v>
      </c>
    </row>
    <row r="34" spans="1:22" ht="14.25" customHeight="1" x14ac:dyDescent="0.25">
      <c r="A34" s="9" t="s">
        <v>4</v>
      </c>
      <c r="B34" s="40">
        <v>149.00551899999999</v>
      </c>
      <c r="C34" s="41">
        <v>9.0496707603499996E-2</v>
      </c>
      <c r="E34" s="9" t="s">
        <v>4</v>
      </c>
      <c r="F34" s="42">
        <v>2181256</v>
      </c>
      <c r="S34" s="9" t="s">
        <v>4</v>
      </c>
      <c r="T34" s="48">
        <v>608</v>
      </c>
      <c r="U34" s="48">
        <v>485</v>
      </c>
      <c r="V34" s="47">
        <v>6628.79</v>
      </c>
    </row>
    <row r="35" spans="1:22" ht="14.25" customHeight="1" x14ac:dyDescent="0.25">
      <c r="A35" s="9" t="s">
        <v>5</v>
      </c>
      <c r="B35" s="40">
        <v>148.96515099999999</v>
      </c>
      <c r="C35" s="41">
        <v>9.1322750857400006E-2</v>
      </c>
      <c r="E35" s="9" t="s">
        <v>5</v>
      </c>
      <c r="F35" s="42">
        <v>8659887</v>
      </c>
      <c r="S35" s="9" t="s">
        <v>5</v>
      </c>
      <c r="T35" s="48">
        <v>641</v>
      </c>
      <c r="U35" s="48">
        <v>500</v>
      </c>
      <c r="V35" s="47">
        <v>3820.21</v>
      </c>
    </row>
    <row r="36" spans="1:22" ht="14.25" customHeight="1" x14ac:dyDescent="0.25">
      <c r="A36" s="9" t="s">
        <v>6</v>
      </c>
      <c r="B36" s="40">
        <v>155.01895500000001</v>
      </c>
      <c r="C36" s="41">
        <v>8.6956274817499998E-2</v>
      </c>
      <c r="E36" s="9" t="s">
        <v>6</v>
      </c>
      <c r="F36" s="42">
        <v>2662529</v>
      </c>
      <c r="S36" s="9" t="s">
        <v>6</v>
      </c>
      <c r="T36" s="48">
        <v>603</v>
      </c>
      <c r="U36" s="48">
        <v>465</v>
      </c>
      <c r="V36" s="47">
        <v>4159.99</v>
      </c>
    </row>
    <row r="37" spans="1:22" ht="14.25" customHeight="1" x14ac:dyDescent="0.25">
      <c r="A37" s="9" t="s">
        <v>48</v>
      </c>
      <c r="B37" s="40">
        <v>154.44991099999999</v>
      </c>
      <c r="C37" s="41">
        <v>8.0907379744800001E-2</v>
      </c>
      <c r="E37" s="9" t="s">
        <v>48</v>
      </c>
      <c r="F37" s="42">
        <v>2604766</v>
      </c>
      <c r="S37" s="9" t="s">
        <v>48</v>
      </c>
      <c r="T37" s="48">
        <v>611</v>
      </c>
      <c r="U37" s="48">
        <v>482</v>
      </c>
      <c r="V37" s="47">
        <v>5652.32</v>
      </c>
    </row>
    <row r="38" spans="1:22" ht="13.95" customHeight="1" x14ac:dyDescent="0.25">
      <c r="A38" s="9" t="s">
        <v>4</v>
      </c>
      <c r="B38" s="40">
        <v>152.90359000000001</v>
      </c>
      <c r="C38" s="41">
        <v>7.9772394689000006E-2</v>
      </c>
      <c r="E38" s="9" t="s">
        <v>4</v>
      </c>
      <c r="F38" s="42">
        <v>2061645</v>
      </c>
      <c r="S38" s="9" t="s">
        <v>4</v>
      </c>
      <c r="T38" s="48">
        <v>620</v>
      </c>
      <c r="U38" s="48">
        <v>494</v>
      </c>
      <c r="V38" s="47">
        <v>7272.64</v>
      </c>
    </row>
    <row r="39" spans="1:22" ht="13.95" customHeight="1" x14ac:dyDescent="0.25">
      <c r="A39" s="9" t="s">
        <v>5</v>
      </c>
      <c r="B39" s="40">
        <v>153.52071000000001</v>
      </c>
      <c r="C39" s="41">
        <v>8.5759901708199998E-2</v>
      </c>
      <c r="E39" s="10" t="s">
        <v>31</v>
      </c>
      <c r="F39" s="42">
        <v>8613361</v>
      </c>
      <c r="I39" s="93"/>
      <c r="J39" s="93"/>
      <c r="K39" s="93"/>
      <c r="L39" s="93"/>
      <c r="M39" s="93"/>
      <c r="N39" s="93"/>
      <c r="O39" s="93"/>
      <c r="P39" s="93"/>
      <c r="Q39" s="93"/>
      <c r="R39" s="110"/>
      <c r="S39" s="10" t="s">
        <v>31</v>
      </c>
      <c r="T39" s="48">
        <v>646</v>
      </c>
      <c r="U39" s="48">
        <v>504</v>
      </c>
      <c r="V39" s="47">
        <v>3904.75</v>
      </c>
    </row>
    <row r="40" spans="1:22" ht="13.95" customHeight="1" x14ac:dyDescent="0.25">
      <c r="A40" s="9" t="s">
        <v>6</v>
      </c>
      <c r="B40" s="40">
        <v>157.513327</v>
      </c>
      <c r="C40" s="41">
        <v>7.1396008554799995E-2</v>
      </c>
      <c r="E40" s="10" t="s">
        <v>30</v>
      </c>
      <c r="F40" s="42">
        <v>2520874</v>
      </c>
      <c r="I40" s="52"/>
      <c r="J40" s="52"/>
      <c r="K40" s="52"/>
      <c r="L40" s="52"/>
      <c r="M40" s="52"/>
      <c r="N40" s="52"/>
      <c r="O40" s="52"/>
      <c r="P40" s="52"/>
      <c r="Q40" s="59"/>
      <c r="R40" s="52"/>
      <c r="S40" s="10" t="s">
        <v>30</v>
      </c>
      <c r="T40" s="48">
        <v>615</v>
      </c>
      <c r="U40" s="48">
        <v>475</v>
      </c>
      <c r="V40" s="47">
        <v>4654.25</v>
      </c>
    </row>
    <row r="41" spans="1:22" ht="14.25" customHeight="1" x14ac:dyDescent="0.25">
      <c r="A41" s="9" t="s">
        <v>51</v>
      </c>
      <c r="B41" s="40">
        <v>157.08971600000001</v>
      </c>
      <c r="C41" s="41">
        <v>7.0400382816400001E-2</v>
      </c>
      <c r="E41" s="9" t="s">
        <v>55</v>
      </c>
      <c r="F41" s="42">
        <v>2536949</v>
      </c>
      <c r="G41" s="58"/>
      <c r="H41" s="58"/>
      <c r="J41" s="52"/>
      <c r="K41" s="52"/>
      <c r="L41" s="52"/>
      <c r="M41" s="52"/>
      <c r="N41" s="52"/>
      <c r="O41" s="52"/>
      <c r="P41" s="52"/>
      <c r="Q41" s="59"/>
      <c r="R41" s="52"/>
      <c r="S41" s="9" t="s">
        <v>55</v>
      </c>
      <c r="T41" s="48">
        <v>620</v>
      </c>
      <c r="U41" s="48">
        <v>492</v>
      </c>
      <c r="V41" s="47">
        <v>6617.3</v>
      </c>
    </row>
    <row r="42" spans="1:22" ht="13.95" customHeight="1" x14ac:dyDescent="0.25">
      <c r="A42" s="9" t="s">
        <v>4</v>
      </c>
      <c r="B42" s="40">
        <v>155.507014</v>
      </c>
      <c r="C42" s="41">
        <v>7.4677276161700001E-2</v>
      </c>
      <c r="E42" s="10" t="s">
        <v>32</v>
      </c>
      <c r="F42" s="42">
        <v>2465532</v>
      </c>
      <c r="S42" s="10" t="s">
        <v>32</v>
      </c>
      <c r="T42" s="48">
        <v>624</v>
      </c>
      <c r="U42" s="48">
        <v>499</v>
      </c>
      <c r="V42" s="47">
        <v>8226.0400000000009</v>
      </c>
    </row>
    <row r="43" spans="1:22" ht="15" customHeight="1" x14ac:dyDescent="0.25">
      <c r="E43" s="12"/>
      <c r="F43" s="12"/>
      <c r="G43" s="12"/>
      <c r="H43" s="12"/>
      <c r="I43" s="6"/>
      <c r="S43" s="6" t="str">
        <f>'First Mortgage'!A47</f>
        <v>Data reported through June 2017. Source: Equifax Inc.</v>
      </c>
    </row>
    <row r="44" spans="1:22" ht="15" customHeight="1" x14ac:dyDescent="0.25">
      <c r="A44" s="6" t="str">
        <f>'First Mortgage'!A47</f>
        <v>Data reported through June 2017. Source: Equifax Inc.</v>
      </c>
      <c r="B44" s="14"/>
      <c r="C44" s="14"/>
      <c r="D44" s="14"/>
      <c r="E44" s="6" t="str">
        <f>'First Mortgage'!A47</f>
        <v>Data reported through June 2017. Source: Equifax Inc.</v>
      </c>
      <c r="F44" s="15"/>
      <c r="G44" s="15"/>
      <c r="H44" s="15"/>
      <c r="I44" s="6" t="str">
        <f>E44</f>
        <v>Data reported through June 2017. Source: Equifax Inc.</v>
      </c>
      <c r="S44" s="89" t="s">
        <v>68</v>
      </c>
      <c r="T44" s="90"/>
      <c r="U44" s="90"/>
      <c r="V44" s="90"/>
    </row>
    <row r="45" spans="1:22" ht="15" customHeight="1" x14ac:dyDescent="0.25">
      <c r="A45" s="21" t="s">
        <v>35</v>
      </c>
      <c r="B45" s="14"/>
      <c r="C45" s="14"/>
      <c r="D45" s="14"/>
      <c r="E45" s="21" t="s">
        <v>35</v>
      </c>
      <c r="F45" s="15"/>
      <c r="G45" s="15"/>
      <c r="H45" s="15"/>
      <c r="I45" s="22" t="s">
        <v>35</v>
      </c>
      <c r="J45" s="22"/>
      <c r="K45" s="22"/>
      <c r="L45" s="22"/>
      <c r="M45" s="22"/>
      <c r="N45" s="22"/>
      <c r="O45" s="22"/>
      <c r="P45" s="15"/>
      <c r="Q45" s="15"/>
      <c r="R45" s="15"/>
      <c r="S45" s="90"/>
      <c r="T45" s="90"/>
      <c r="U45" s="90"/>
      <c r="V45" s="90"/>
    </row>
    <row r="46" spans="1:22" s="2" customFormat="1" ht="15" customHeight="1" x14ac:dyDescent="0.3">
      <c r="A46" s="88" t="s">
        <v>84</v>
      </c>
      <c r="B46" s="88"/>
      <c r="C46" s="88"/>
      <c r="D46" s="88"/>
      <c r="E46" s="93" t="s">
        <v>38</v>
      </c>
      <c r="F46" s="93"/>
      <c r="G46" s="93"/>
      <c r="H46" s="93"/>
      <c r="I46" s="93" t="s">
        <v>36</v>
      </c>
      <c r="J46" s="93"/>
      <c r="K46" s="93"/>
      <c r="L46" s="93"/>
      <c r="M46" s="93"/>
      <c r="N46" s="93"/>
      <c r="O46" s="93"/>
      <c r="P46" s="93"/>
      <c r="Q46" s="93"/>
      <c r="R46" s="93"/>
      <c r="S46" s="88" t="s">
        <v>36</v>
      </c>
      <c r="T46" s="88"/>
      <c r="U46" s="88"/>
      <c r="V46" s="88"/>
    </row>
    <row r="47" spans="1:22" s="2" customFormat="1" ht="15" customHeight="1" x14ac:dyDescent="0.3">
      <c r="A47" s="88"/>
      <c r="B47" s="88"/>
      <c r="C47" s="88"/>
      <c r="D47" s="88"/>
      <c r="E47" s="93"/>
      <c r="F47" s="93"/>
      <c r="G47" s="93"/>
      <c r="H47" s="93"/>
      <c r="I47" s="93"/>
      <c r="J47" s="93"/>
      <c r="K47" s="93"/>
      <c r="L47" s="93"/>
      <c r="M47" s="93"/>
      <c r="N47" s="93"/>
      <c r="O47" s="93"/>
      <c r="P47" s="93"/>
      <c r="Q47" s="93"/>
      <c r="R47" s="93"/>
      <c r="S47" s="88"/>
      <c r="T47" s="88"/>
      <c r="U47" s="88"/>
      <c r="V47" s="88"/>
    </row>
    <row r="48" spans="1:22" x14ac:dyDescent="0.25">
      <c r="S48" s="45"/>
      <c r="T48" s="45"/>
      <c r="U48" s="45"/>
      <c r="V48" s="45"/>
    </row>
    <row r="49" spans="3:22" x14ac:dyDescent="0.25">
      <c r="S49" s="46"/>
      <c r="T49" s="46"/>
      <c r="U49" s="46"/>
      <c r="V49" s="46"/>
    </row>
    <row r="50" spans="3:22" x14ac:dyDescent="0.25">
      <c r="C50" s="91" t="s">
        <v>50</v>
      </c>
      <c r="D50" s="91"/>
      <c r="S50" s="45"/>
      <c r="T50" s="46"/>
      <c r="U50" s="46"/>
      <c r="V50" s="46"/>
    </row>
    <row r="51" spans="3:22" x14ac:dyDescent="0.25">
      <c r="C51" s="91"/>
      <c r="D51" s="91"/>
      <c r="S51" s="46"/>
      <c r="T51" s="46"/>
      <c r="U51" s="46"/>
      <c r="V51" s="46"/>
    </row>
    <row r="57" spans="3:22" x14ac:dyDescent="0.25">
      <c r="S57" s="50"/>
      <c r="T57" s="50"/>
      <c r="U57" s="50"/>
      <c r="V57" s="50"/>
    </row>
  </sheetData>
  <mergeCells count="22">
    <mergeCell ref="G2:H32"/>
    <mergeCell ref="A3:A4"/>
    <mergeCell ref="T3:T4"/>
    <mergeCell ref="U3:U4"/>
    <mergeCell ref="V3:V4"/>
    <mergeCell ref="S3:S4"/>
    <mergeCell ref="B3:B4"/>
    <mergeCell ref="C3:C4"/>
    <mergeCell ref="E3:E4"/>
    <mergeCell ref="F3:F4"/>
    <mergeCell ref="T2:V2"/>
    <mergeCell ref="I2:J2"/>
    <mergeCell ref="K2:P2"/>
    <mergeCell ref="J3:R3"/>
    <mergeCell ref="I3:I4"/>
    <mergeCell ref="C50:D51"/>
    <mergeCell ref="A46:D47"/>
    <mergeCell ref="I39:R39"/>
    <mergeCell ref="S44:V45"/>
    <mergeCell ref="E46:H47"/>
    <mergeCell ref="I46:R47"/>
    <mergeCell ref="S46:V47"/>
  </mergeCells>
  <pageMargins left="0.7" right="0.7" top="0.75" bottom="0.75" header="0.3" footer="0.3"/>
  <pageSetup fitToWidth="0" orientation="portrait" r:id="rId1"/>
  <headerFooter>
    <oddHeader>&amp;L&amp;G</oddHeader>
    <oddFooter>&amp;L&amp;"Calibri,Regular"&amp;K333D47&amp;G&amp;R© 2017 Equifax Inc. Atlanta, Georgia. All rights reserved.</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Report</vt:lpstr>
      <vt:lpstr>First Mortgage</vt:lpstr>
      <vt:lpstr>HELOC</vt:lpstr>
      <vt:lpstr>HE Loan</vt:lpstr>
      <vt:lpstr>Auto</vt:lpstr>
      <vt:lpstr>CC - Bankcard</vt:lpstr>
      <vt:lpstr>CC - Private Label</vt:lpstr>
      <vt:lpstr>Consumer Finance</vt:lpstr>
      <vt:lpstr>Student Loans</vt:lpstr>
      <vt:lpstr>Notes </vt:lpstr>
      <vt:lpstr>Auto!Print_Area</vt:lpstr>
      <vt:lpstr>'CC - Bankcard'!Print_Area</vt:lpstr>
      <vt:lpstr>'CC - Private Label'!Print_Area</vt:lpstr>
      <vt:lpstr>'Consumer Finance'!Print_Area</vt:lpstr>
      <vt:lpstr>'First Mortgage'!Print_Area</vt:lpstr>
      <vt:lpstr>'HE Loan'!Print_Area</vt:lpstr>
      <vt:lpstr>HELOC!Print_Area</vt:lpstr>
      <vt:lpstr>'Notes '!Print_Area</vt:lpstr>
      <vt:lpstr>'Student Loans'!Print_Area</vt:lpstr>
    </vt:vector>
  </TitlesOfParts>
  <Company>Equifax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Myers</dc:creator>
  <cp:lastModifiedBy>Amy Cutts</cp:lastModifiedBy>
  <cp:lastPrinted>2017-07-22T04:27:22Z</cp:lastPrinted>
  <dcterms:created xsi:type="dcterms:W3CDTF">2015-01-06T01:27:05Z</dcterms:created>
  <dcterms:modified xsi:type="dcterms:W3CDTF">2017-07-27T14:20:55Z</dcterms:modified>
</cp:coreProperties>
</file>