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<sst xmlns="http://schemas.openxmlformats.org/spreadsheetml/2006/main" count="96655" uniqueCount="4203">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</sst>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7" workbookViewId="0">
      <selection activeCell="F16" sqref="A16:F16"/>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4176</v>
      </c>
      <c r="G1" s="1" t="s">
        <v>4177</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4200</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4201</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10</v>
      </c>
      <c r="B14" s="3" t="s">
        <v>11</v>
      </c>
      <c r="C14" s="3" t="str">
        <f>IFERROR(VLOOKUP(A14,'[1]Hoja 1'!$A$1:$D$9282,4,FALSE),"")</f>
        <v>870860101-CL</v>
      </c>
      <c r="D14" s="3">
        <v>8708601</v>
      </c>
      <c r="E14" s="3">
        <f>VLOOKUP(D14,Hoja2!$A$1:$N$6000,4,FALSE)</f>
        <v>3800</v>
      </c>
      <c r="F14" s="3" t="e">
        <f>VLOOKUP(D14,[2]Hoja1!$B$2:$N$505,5,FALSE)</f>
        <v>#N/A</v>
      </c>
    </row>
    <row r="15" spans="1:7" x14ac:dyDescent="0.25">
      <c r="A15" s="3" t="s">
        <v>5</v>
      </c>
      <c r="B15" s="3" t="s">
        <v>6</v>
      </c>
      <c r="C15" s="3" t="str">
        <f>IFERROR(VLOOKUP(A15,'[1]Hoja 1'!$A$1:$D$9282,4,FALSE),"")</f>
        <v>870861003-CL</v>
      </c>
      <c r="D15" s="3">
        <v>8708610</v>
      </c>
      <c r="E15" s="3">
        <f>VLOOKUP(D15,Hoja2!$A$1:$N$6000,4,FALSE)</f>
        <v>4536</v>
      </c>
      <c r="F15" s="3" t="e">
        <f>VLOOKUP(D15,[2]Hoja1!$B$2:$N$505,5,FALSE)</f>
        <v>#N/A</v>
      </c>
    </row>
    <row r="16" spans="1:7" x14ac:dyDescent="0.25">
      <c r="A16" s="3" t="s">
        <v>44</v>
      </c>
      <c r="B16" s="3" t="s">
        <v>45</v>
      </c>
      <c r="C16" s="3" t="str">
        <f>IFERROR(VLOOKUP(A16,'[1]Hoja 1'!$A$1:$D$9282,4,FALSE),"")</f>
        <v>870860905-CL</v>
      </c>
      <c r="D16" s="3">
        <v>8708609</v>
      </c>
      <c r="E16" s="3">
        <f>VLOOKUP(D16,Hoja2!$A$1:$N$6000,4,FALSE)</f>
        <v>7500</v>
      </c>
      <c r="F16" s="3" t="e">
        <f>VLOOKUP(D16,[2]Hoja1!$B$2:$N$505,5,FALSE)</f>
        <v>#N/A</v>
      </c>
    </row>
    <row r="17" spans="1:6" x14ac:dyDescent="0.25">
      <c r="A17" t="s">
        <v>17</v>
      </c>
      <c r="B17" t="s">
        <v>18</v>
      </c>
      <c r="C17" t="str">
        <f>IFERROR(VLOOKUP(A17,'[1]Hoja 1'!$A$1:$D$9282,4,FALSE),"")</f>
        <v>870860801-CL</v>
      </c>
      <c r="D17">
        <v>8708608</v>
      </c>
      <c r="E17">
        <f>VLOOKUP(D17,Hoja2!$A$1:$N$6000,4,FALSE)</f>
        <v>7776</v>
      </c>
      <c r="F17" t="e">
        <f>VLOOKUP(D17,[2]Hoja1!$B$2:$N$505,5,FALSE)</f>
        <v>#N/A</v>
      </c>
    </row>
    <row r="18" spans="1:6" x14ac:dyDescent="0.25">
      <c r="A18" t="s">
        <v>8</v>
      </c>
      <c r="B18" t="s">
        <v>9</v>
      </c>
      <c r="C18" t="str">
        <f>IFERROR(VLOOKUP(A18,'[1]Hoja 1'!$A$1:$D$9282,4,FALSE),"")</f>
        <v>870864303-CL</v>
      </c>
      <c r="D18">
        <v>8708643</v>
      </c>
      <c r="E18">
        <f>VLOOKUP(D18,Hoja2!$A$1:$N$6000,4,FALSE)</f>
        <v>2916</v>
      </c>
      <c r="F18"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s="3" t="s">
        <v>16</v>
      </c>
      <c r="B21" s="3" t="s">
        <v>4155</v>
      </c>
      <c r="C21" s="3" t="str">
        <f>IFERROR(VLOOKUP(A21,'[1]Hoja 1'!$A$1:$D$9282,4,FALSE),"")</f>
        <v>112085634-CL</v>
      </c>
      <c r="D21" s="3">
        <v>1120856</v>
      </c>
      <c r="E21" s="3">
        <f>VLOOKUP(D21,Hoja2!$A$1:$N$6000,4,FALSE)</f>
        <v>4644.0200000000004</v>
      </c>
      <c r="F21" s="3" t="e">
        <f>VLOOKUP(D21,[2]Hoja1!$B$2:$N$505,5,FALSE)</f>
        <v>#N/A</v>
      </c>
    </row>
    <row r="22" spans="1:6" x14ac:dyDescent="0.25">
      <c r="A22" s="3" t="s">
        <v>38</v>
      </c>
      <c r="B22" s="3" t="s">
        <v>4166</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4154</v>
      </c>
      <c r="C23" s="3" t="str">
        <f>IFERROR(VLOOKUP(A23,'[1]Hoja 1'!$A$1:$D$9282,4,FALSE),"")</f>
        <v>112085834-PR</v>
      </c>
      <c r="D23" s="3">
        <v>1120858</v>
      </c>
      <c r="E23" s="3">
        <f>VLOOKUP(D23,Hoja2!$A$1:$N$6000,4,FALSE)</f>
        <v>4644.0200000000004</v>
      </c>
      <c r="F23" s="3" t="e">
        <f>VLOOKUP(D23,[2]Hoja1!$B$2:$N$505,5,FALSE)</f>
        <v>#N/A</v>
      </c>
    </row>
    <row r="24" spans="1:6" x14ac:dyDescent="0.25">
      <c r="A24" s="3" t="s">
        <v>33</v>
      </c>
      <c r="B24" s="3" t="s">
        <v>4172</v>
      </c>
      <c r="C24" s="3" t="str">
        <f>IFERROR(VLOOKUP(A24,'[1]Hoja 1'!$A$1:$D$9282,4,FALSE),"")</f>
        <v>112000334-PR-EG</v>
      </c>
      <c r="D24" s="3">
        <v>1120003</v>
      </c>
      <c r="E24" s="3">
        <f>VLOOKUP(D24,Hoja2!$A$1:$N$6000,4,FALSE)</f>
        <v>5076.0200000000004</v>
      </c>
      <c r="F24" s="3" t="e">
        <f>VLOOKUP(D24,[2]Hoja1!$B$2:$N$505,5,FALSE)</f>
        <v>#N/A</v>
      </c>
    </row>
    <row r="25" spans="1:6" x14ac:dyDescent="0.25">
      <c r="A25" s="3" t="s">
        <v>47</v>
      </c>
      <c r="B25" s="3" t="s">
        <v>4153</v>
      </c>
      <c r="C25" s="3" t="str">
        <f>IFERROR(VLOOKUP(A25,'[1]Hoja 1'!$A$1:$D$9282,4,FALSE),"")</f>
        <v>112095034-CL</v>
      </c>
      <c r="D25" s="3">
        <v>1120950</v>
      </c>
      <c r="E25" s="3">
        <f>VLOOKUP(D25,Hoja2!$A$1:$N$6000,4,FALSE)</f>
        <v>5292.02</v>
      </c>
      <c r="F25" s="3" t="e">
        <f>VLOOKUP(D25,[2]Hoja1!$B$2:$N$505,5,FALSE)</f>
        <v>#N/A</v>
      </c>
    </row>
    <row r="26" spans="1:6" x14ac:dyDescent="0.25">
      <c r="A26" s="3" t="s">
        <v>49</v>
      </c>
      <c r="B26" s="3" t="s">
        <v>4161</v>
      </c>
      <c r="C26" s="3" t="str">
        <f>IFERROR(VLOOKUP(A26,'[1]Hoja 1'!$A$1:$D$9282,4,FALSE),"")</f>
        <v>112085834-CL</v>
      </c>
      <c r="D26" s="3">
        <v>1120858</v>
      </c>
      <c r="E26" s="3">
        <f>VLOOKUP(D26,Hoja2!$A$1:$N$6000,4,FALSE)</f>
        <v>4644.0200000000004</v>
      </c>
      <c r="F26" s="3" t="e">
        <f>VLOOKUP(D26,[2]Hoja1!$B$2:$N$505,5,FALSE)</f>
        <v>#N/A</v>
      </c>
    </row>
    <row r="27" spans="1:6" x14ac:dyDescent="0.25">
      <c r="A27" s="4" t="s">
        <v>34</v>
      </c>
      <c r="B27" s="4" t="s">
        <v>4152</v>
      </c>
      <c r="C27" s="4" t="str">
        <f>IFERROR(VLOOKUP(A27,'[1]Hoja 1'!$A$1:$D$9282,4,FALSE),"")</f>
        <v>112018234-PR</v>
      </c>
      <c r="D27" s="4">
        <v>1120182</v>
      </c>
      <c r="E27" s="4">
        <f>VLOOKUP(D27,Hoja2!$A$1:$N$6000,4,FALSE)</f>
        <v>3996.02</v>
      </c>
      <c r="F27" s="4" t="e">
        <f>VLOOKUP(D27,[2]Hoja1!$B$2:$N$505,5,FALSE)</f>
        <v>#N/A</v>
      </c>
    </row>
    <row r="28" spans="1:6" x14ac:dyDescent="0.25">
      <c r="A28" s="3" t="s">
        <v>32</v>
      </c>
      <c r="B28" s="3" t="s">
        <v>4151</v>
      </c>
      <c r="C28" s="3" t="str">
        <f>IFERROR(VLOOKUP(A28,'[1]Hoja 1'!$A$1:$D$9282,4,FALSE),"")</f>
        <v>112017034-CL</v>
      </c>
      <c r="D28" s="3">
        <v>1120170</v>
      </c>
      <c r="E28" s="3">
        <f>VLOOKUP(D28,Hoja2!$A$1:$N$6000,4,FALSE)</f>
        <v>4428.0200000000004</v>
      </c>
      <c r="F28" s="3" t="e">
        <f>VLOOKUP(D28,[2]Hoja1!$B$2:$N$505,5,FALSE)</f>
        <v>#N/A</v>
      </c>
    </row>
    <row r="29" spans="1:6" x14ac:dyDescent="0.25">
      <c r="A29" s="3" t="s">
        <v>24</v>
      </c>
      <c r="B29" s="3" t="s">
        <v>4169</v>
      </c>
      <c r="C29" s="3" t="str">
        <f>IFERROR(VLOOKUP(A29,'[1]Hoja 1'!$A$1:$D$9282,4,FALSE),"")</f>
        <v>112028546-PR</v>
      </c>
      <c r="D29" s="3">
        <v>1120285</v>
      </c>
      <c r="E29" s="3">
        <f>VLOOKUP(D29,Hoja2!$A$1:$N$6000,4,FALSE)</f>
        <v>4644.0200000000004</v>
      </c>
      <c r="F29" s="3" t="e">
        <f>VLOOKUP(D29,[2]Hoja1!$B$2:$N$505,5,FALSE)</f>
        <v>#N/A</v>
      </c>
    </row>
    <row r="30" spans="1:6" x14ac:dyDescent="0.25">
      <c r="A30" s="3" t="s">
        <v>25</v>
      </c>
      <c r="B30" s="3" t="s">
        <v>4170</v>
      </c>
      <c r="C30" s="3" t="str">
        <f>IFERROR(VLOOKUP(A30,'[1]Hoja 1'!$A$1:$D$9282,4,FALSE),"")</f>
        <v>112017038-PR</v>
      </c>
      <c r="D30" s="3">
        <v>1120170</v>
      </c>
      <c r="E30" s="3">
        <f>VLOOKUP(D30,Hoja2!$A$1:$N$6000,4,FALSE)</f>
        <v>4428.0200000000004</v>
      </c>
      <c r="F30" s="3" t="e">
        <f>VLOOKUP(D30,[2]Hoja1!$B$2:$N$505,5,FALSE)</f>
        <v>#N/A</v>
      </c>
    </row>
    <row r="31" spans="1:6" x14ac:dyDescent="0.25">
      <c r="A31" s="3" t="s">
        <v>27</v>
      </c>
      <c r="B31" s="3" t="s">
        <v>4150</v>
      </c>
      <c r="C31" s="3" t="str">
        <f>IFERROR(VLOOKUP(A31,'[1]Hoja 1'!$A$1:$D$9282,4,FALSE),"")</f>
        <v>112072044-CL</v>
      </c>
      <c r="D31" s="3">
        <v>1120720</v>
      </c>
      <c r="E31" s="3">
        <f>VLOOKUP(D31,Hoja2!$A$1:$N$6000,4,FALSE)</f>
        <v>5292.02</v>
      </c>
      <c r="F31" s="3" t="e">
        <f>VLOOKUP(D31,[2]Hoja1!$B$2:$N$505,5,FALSE)</f>
        <v>#N/A</v>
      </c>
    </row>
    <row r="32" spans="1:6" x14ac:dyDescent="0.25">
      <c r="A32" s="3" t="s">
        <v>23</v>
      </c>
      <c r="B32" s="3" t="s">
        <v>4164</v>
      </c>
      <c r="C32" s="3" t="str">
        <f>IFERROR(VLOOKUP(A32,'[1]Hoja 1'!$A$1:$D$9282,4,FALSE),"")</f>
        <v>112050434-PR</v>
      </c>
      <c r="D32" s="3">
        <v>1120504</v>
      </c>
      <c r="E32" s="3">
        <f>VLOOKUP(D32,Hoja2!$A$1:$N$6000,4,FALSE)</f>
        <v>5292.02</v>
      </c>
      <c r="F32" s="3" t="e">
        <f>VLOOKUP(D32,[2]Hoja1!$B$2:$N$505,5,FALSE)</f>
        <v>#N/A</v>
      </c>
    </row>
    <row r="33" spans="1:6" x14ac:dyDescent="0.25">
      <c r="A33" s="3" t="s">
        <v>22</v>
      </c>
      <c r="B33" s="3" t="s">
        <v>4149</v>
      </c>
      <c r="C33" s="3" t="str">
        <f>IFERROR(VLOOKUP(A33,'[1]Hoja 1'!$A$1:$D$9282,4,FALSE),"")</f>
        <v>112050034-PR</v>
      </c>
      <c r="D33" s="3">
        <v>1120500</v>
      </c>
      <c r="E33" s="3">
        <f>VLOOKUP(D33,Hoja2!$A$1:$N$6000,4,FALSE)</f>
        <v>5292.02</v>
      </c>
      <c r="F33" s="3" t="e">
        <f>VLOOKUP(D33,[2]Hoja1!$B$2:$N$505,5,FALSE)</f>
        <v>#N/A</v>
      </c>
    </row>
    <row r="34" spans="1:6" x14ac:dyDescent="0.25">
      <c r="A34" s="3" t="s">
        <v>37</v>
      </c>
      <c r="B34" s="3" t="s">
        <v>4202</v>
      </c>
      <c r="C34" s="3" t="str">
        <f>IFERROR(VLOOKUP(A34,'[1]Hoja 1'!$A$1:$D$9282,4,FALSE),"")</f>
        <v>112050438-CL</v>
      </c>
      <c r="D34" s="3">
        <v>1120504</v>
      </c>
      <c r="E34" s="3">
        <f>VLOOKUP(D34,Hoja2!$A$1:$N$6000,4,FALSE)</f>
        <v>5292.02</v>
      </c>
      <c r="F34" s="3" t="e">
        <f>VLOOKUP(D34,[2]Hoja1!$B$2:$N$505,5,FALSE)</f>
        <v>#N/A</v>
      </c>
    </row>
    <row r="35" spans="1:6" x14ac:dyDescent="0.25">
      <c r="A35" s="3" t="s">
        <v>35</v>
      </c>
      <c r="B35" s="3" t="s">
        <v>4165</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48</v>
      </c>
      <c r="B36" s="3" t="s">
        <v>4175</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52</v>
      </c>
      <c r="B37" s="3" t="s">
        <v>53</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36</v>
      </c>
      <c r="B38" s="3" t="s">
        <v>4173</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s="3" t="s">
        <v>31</v>
      </c>
      <c r="B39" s="3" t="s">
        <v>4159</v>
      </c>
      <c r="C39" s="3" t="str">
        <f>IFERROR(VLOOKUP(A39,'[1]Hoja 1'!$A$1:$D$9282,4,FALSE),"")</f>
        <v>222029205-PR</v>
      </c>
      <c r="D39" s="3">
        <v>2220292</v>
      </c>
      <c r="E39" s="3">
        <f>VLOOKUP(D39,Hoja2!$A$1:$N$6000,4,FALSE)</f>
        <v>1835.99</v>
      </c>
      <c r="F39" s="3" t="e">
        <f>VLOOKUP(D39,[2]Hoja1!$B$2:$N$505,5,FALSE)</f>
        <v>#N/A</v>
      </c>
    </row>
    <row r="40" spans="1:6" x14ac:dyDescent="0.25">
      <c r="A40" s="3" t="s">
        <v>28</v>
      </c>
      <c r="B40" s="3" t="s">
        <v>4157</v>
      </c>
      <c r="C40" s="3" t="str">
        <f>IFERROR(VLOOKUP(A40,'[1]Hoja 1'!$A$1:$D$9282,4,FALSE),"")</f>
        <v>210149503-PR</v>
      </c>
      <c r="D40" s="3">
        <v>2101495</v>
      </c>
      <c r="E40" s="3">
        <f>VLOOKUP(D40,Hoja2!$A$1:$N$6000,4,FALSE)</f>
        <v>2159.9899999999998</v>
      </c>
      <c r="F40" s="3" t="e">
        <f>VLOOKUP(D40,[2]Hoja1!$B$2:$N$505,5,FALSE)</f>
        <v>#N/A</v>
      </c>
    </row>
    <row r="41" spans="1:6" x14ac:dyDescent="0.25">
      <c r="A41" s="3" t="s">
        <v>7</v>
      </c>
      <c r="B41" s="3" t="s">
        <v>4162</v>
      </c>
      <c r="C41" s="3" t="str">
        <f>IFERROR(VLOOKUP(A41,'[1]Hoja 1'!$A$1:$D$9282,4,FALSE),"")</f>
        <v>210190010-PR</v>
      </c>
      <c r="D41" s="3">
        <v>2101900</v>
      </c>
      <c r="E41" s="3">
        <f>VLOOKUP(D41,Hoja2!$A$1:$N$6000,4,FALSE)</f>
        <v>2159.9899999999998</v>
      </c>
      <c r="F41" s="3" t="e">
        <f>VLOOKUP(D41,[2]Hoja1!$B$2:$N$505,5,FALSE)</f>
        <v>#N/A</v>
      </c>
    </row>
    <row r="42" spans="1:6" x14ac:dyDescent="0.25">
      <c r="A42" s="3" t="s">
        <v>54</v>
      </c>
      <c r="B42" s="3" t="s">
        <v>4174</v>
      </c>
      <c r="C42" s="3" t="str">
        <f>IFERROR(VLOOKUP(A42,'[1]Hoja 1'!$A$1:$D$9282,4,FALSE),"")</f>
        <v>210149606-PR</v>
      </c>
      <c r="D42" s="3">
        <v>2101496</v>
      </c>
      <c r="E42" s="3">
        <f>VLOOKUP(D42,Hoja2!$A$1:$N$6000,4,FALSE)</f>
        <v>2483.9899999999998</v>
      </c>
      <c r="F42" s="3"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4178</v>
      </c>
      <c r="B1" s="5" t="s">
        <v>4189</v>
      </c>
    </row>
    <row r="2" spans="1:2" x14ac:dyDescent="0.25">
      <c r="A2" t="s">
        <v>4179</v>
      </c>
      <c r="B2" s="5" t="s">
        <v>4190</v>
      </c>
    </row>
    <row r="3" spans="1:2" x14ac:dyDescent="0.25">
      <c r="A3" t="s">
        <v>4180</v>
      </c>
      <c r="B3" s="5" t="s">
        <v>4191</v>
      </c>
    </row>
    <row r="4" spans="1:2" x14ac:dyDescent="0.25">
      <c r="A4" t="s">
        <v>4181</v>
      </c>
      <c r="B4" s="5" t="s">
        <v>4192</v>
      </c>
    </row>
    <row r="5" spans="1:2" x14ac:dyDescent="0.25">
      <c r="A5" t="s">
        <v>4182</v>
      </c>
      <c r="B5" s="5" t="s">
        <v>4193</v>
      </c>
    </row>
    <row r="6" spans="1:2" x14ac:dyDescent="0.25">
      <c r="A6" t="s">
        <v>4183</v>
      </c>
      <c r="B6" s="5" t="s">
        <v>4194</v>
      </c>
    </row>
    <row r="7" spans="1:2" x14ac:dyDescent="0.25">
      <c r="A7" t="s">
        <v>4184</v>
      </c>
      <c r="B7" s="5" t="s">
        <v>4195</v>
      </c>
    </row>
    <row r="8" spans="1:2" x14ac:dyDescent="0.25">
      <c r="A8" t="s">
        <v>4185</v>
      </c>
      <c r="B8" s="5" t="s">
        <v>4196</v>
      </c>
    </row>
    <row r="9" spans="1:2" x14ac:dyDescent="0.25">
      <c r="A9" t="s">
        <v>4186</v>
      </c>
      <c r="B9" s="5" t="s">
        <v>4197</v>
      </c>
    </row>
    <row r="10" spans="1:2" x14ac:dyDescent="0.25">
      <c r="A10" t="s">
        <v>4187</v>
      </c>
      <c r="B10" s="5" t="s">
        <v>4198</v>
      </c>
    </row>
    <row r="11" spans="1:2" x14ac:dyDescent="0.25">
      <c r="A11" t="s">
        <v>4188</v>
      </c>
      <c r="B11" s="5" t="s">
        <v>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2021-04-08T18:28:27Z</dcterms:modified>
</cp:coreProperties>
</file>