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<sst xmlns="http://schemas.openxmlformats.org/spreadsheetml/2006/main" count="32" uniqueCount="14">
  <si>
    <t xml:space="preserve">% Hosped.</t>
  </si>
  <si>
    <t xml:space="preserve">% Lazer</t>
  </si>
  <si>
    <t xml:space="preserve">% A&amp;B Incluso</t>
  </si>
  <si>
    <t xml:space="preserve">Diária</t>
  </si>
  <si>
    <t xml:space="preserve">Hospedagem</t>
  </si>
  <si>
    <t xml:space="preserve">A&amp;B</t>
  </si>
  <si>
    <t xml:space="preserve">A&amp;B incluso</t>
  </si>
  <si>
    <t xml:space="preserve">A&amp;B extra</t>
  </si>
  <si>
    <t xml:space="preserve">Lazer</t>
  </si>
  <si>
    <t xml:space="preserve">Eventos</t>
  </si>
  <si>
    <t xml:space="preserve">Outros</t>
  </si>
  <si>
    <t xml:space="preserve">real</t>
  </si>
  <si>
    <t xml:space="preserve">setor</t>
  </si>
  <si>
    <t xml:space="preserve">desdobrado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</si>
</sst>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</font>
    <font>
      <sz val="11"/>
      <color rgb="FFC9211E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C0C0C0"/>
      </patternFill>
    </fill>
    <fill>
      <patternFill patternType="solid">
        <fgColor rgb="FFEFEFEF"/>
        <bgColor rgb="FFFFFFCC"/>
      </patternFill>
    </fill>
    <fill>
      <patternFill patternType="solid">
        <fgColor rgb="FFC0C0C0"/>
        <bgColor rgb="FFB6D7A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2.6328125" defaultRowHeight="12.8" zeroHeight="false" outlineLevelRow="0" outlineLevelCol="0"/>
  <sheetData>
    <row r="2" customFormat="false" ht="13.8" hidden="false" customHeight="false" outlineLevel="0" collapsed="false">
      <c r="C2" s="1" t="s">
        <v>0</v>
      </c>
      <c r="D2" s="2" t="n">
        <v>0.64</v>
      </c>
    </row>
    <row r="3" customFormat="false" ht="13.8" hidden="false" customHeight="false" outlineLevel="0" collapsed="false">
      <c r="C3" s="1" t="s">
        <v>1</v>
      </c>
      <c r="D3" s="2" t="n">
        <v>0.1</v>
      </c>
    </row>
    <row r="4" customFormat="false" ht="13.8" hidden="false" customHeight="false" outlineLevel="0" collapsed="false">
      <c r="C4" s="1" t="s">
        <v>2</v>
      </c>
      <c r="D4" s="3" t="n">
        <f aca="false">100%-D2-D3</f>
        <v>0.26</v>
      </c>
    </row>
    <row r="5" customFormat="false" ht="13.8" hidden="false" customHeight="false" outlineLevel="0" collapsed="false">
      <c r="C5" s="4"/>
      <c r="D5" s="4"/>
      <c r="E5" s="4"/>
      <c r="F5" s="4"/>
    </row>
    <row r="7" customFormat="false" ht="13.8" hidden="false" customHeight="false" outlineLevel="0" collapsed="false"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</row>
    <row r="8" customFormat="false" ht="13.8" hidden="false" customHeight="false" outlineLevel="0" collapsed="false">
      <c r="B8" s="1" t="n">
        <v>2017</v>
      </c>
      <c r="C8" s="4" t="n">
        <v>0.856602193507058</v>
      </c>
      <c r="D8" s="5" t="n">
        <f aca="false">$C8*D$2</f>
        <v>0.548225403844517</v>
      </c>
      <c r="E8" s="6" t="n">
        <v>0.323696137469256</v>
      </c>
      <c r="F8" s="5" t="n">
        <f aca="false">$C8*D$4</f>
        <v>0.222716570311835</v>
      </c>
      <c r="G8" s="4" t="n">
        <v>0.100979567157421</v>
      </c>
      <c r="H8" s="5" t="n">
        <f aca="false">$C8*D$3</f>
        <v>0.0856602193507058</v>
      </c>
      <c r="I8" s="4" t="n">
        <v>0.0249523571935079</v>
      </c>
      <c r="J8" s="4" t="n">
        <v>0.0174658821420135</v>
      </c>
      <c r="L8" s="7" t="n">
        <f aca="false">C8+G8+I8+J8</f>
        <v>1</v>
      </c>
      <c r="M8" s="7" t="n">
        <f aca="false">D8+E8+H8+I8+J8</f>
        <v>1</v>
      </c>
      <c r="N8" s="7" t="n">
        <f aca="false">D8+F8+G8+H8+I8+J8</f>
        <v>1</v>
      </c>
    </row>
    <row r="9" customFormat="false" ht="13.8" hidden="false" customHeight="false" outlineLevel="0" collapsed="false">
      <c r="B9" s="1" t="n">
        <v>2018</v>
      </c>
      <c r="C9" s="4" t="n">
        <v>0.860185257336683</v>
      </c>
      <c r="D9" s="5" t="n">
        <f aca="false">$C9*D$2</f>
        <v>0.550518564695477</v>
      </c>
      <c r="E9" s="6" t="n">
        <v>0.321000821157728</v>
      </c>
      <c r="F9" s="5" t="n">
        <f aca="false">$C9*D$4</f>
        <v>0.223648166907538</v>
      </c>
      <c r="G9" s="4" t="n">
        <v>0.0973526542501899</v>
      </c>
      <c r="H9" s="5" t="n">
        <f aca="false">$C9*D$3</f>
        <v>0.0860185257336683</v>
      </c>
      <c r="I9" s="4" t="n">
        <v>0.0242019306619539</v>
      </c>
      <c r="J9" s="4" t="n">
        <v>0.0182601577511729</v>
      </c>
    </row>
    <row r="10" customFormat="false" ht="13.8" hidden="false" customHeight="false" outlineLevel="0" collapsed="false">
      <c r="B10" s="1" t="n">
        <v>2019</v>
      </c>
      <c r="C10" s="4" t="n">
        <v>0.861215734707703</v>
      </c>
      <c r="D10" s="5" t="n">
        <f aca="false">$C10*D$2</f>
        <v>0.55117807021293</v>
      </c>
      <c r="E10" s="6" t="n">
        <v>0.327529068542129</v>
      </c>
      <c r="F10" s="5" t="n">
        <f aca="false">$C10*D$4</f>
        <v>0.223916091024003</v>
      </c>
      <c r="G10" s="4" t="n">
        <v>0.103612977518127</v>
      </c>
      <c r="H10" s="5" t="n">
        <f aca="false">$C10*D$3</f>
        <v>0.0861215734707703</v>
      </c>
      <c r="I10" s="4" t="n">
        <v>0.0181296366438375</v>
      </c>
      <c r="J10" s="4" t="n">
        <v>0.0170416511303328</v>
      </c>
    </row>
    <row r="11" customFormat="false" ht="13.8" hidden="false" customHeight="false" outlineLevel="0" collapsed="false">
      <c r="B11" s="1" t="n">
        <v>2020</v>
      </c>
      <c r="C11" s="4" t="n">
        <v>0.877990811895485</v>
      </c>
      <c r="D11" s="5" t="n">
        <f aca="false">$C11*D$2</f>
        <v>0.561914119613111</v>
      </c>
      <c r="E11" s="6" t="n">
        <v>0.335580884415701</v>
      </c>
      <c r="F11" s="5" t="n">
        <f aca="false">$C11*D$4</f>
        <v>0.228277611092826</v>
      </c>
      <c r="G11" s="4" t="n">
        <v>0.107303273322875</v>
      </c>
      <c r="H11" s="5" t="n">
        <f aca="false">$C11*D$3</f>
        <v>0.0877990811895485</v>
      </c>
      <c r="I11" s="4" t="n">
        <v>0.00195135860787102</v>
      </c>
      <c r="J11" s="4" t="n">
        <v>0.0127545561737687</v>
      </c>
    </row>
    <row r="12" customFormat="false" ht="13.8" hidden="false" customHeight="false" outlineLevel="0" collapsed="false">
      <c r="B12" s="1" t="n">
        <v>2021</v>
      </c>
      <c r="C12" s="4" t="n">
        <v>0.862120433146313</v>
      </c>
      <c r="D12" s="5" t="n">
        <f aca="false">$C12*D$2</f>
        <v>0.551757077213641</v>
      </c>
      <c r="E12" s="6" t="n">
        <v>0.346812100455944</v>
      </c>
      <c r="F12" s="5" t="n">
        <f aca="false">$C12*D$4</f>
        <v>0.224151312618041</v>
      </c>
      <c r="G12" s="4" t="n">
        <v>0.122660787837902</v>
      </c>
      <c r="H12" s="5" t="n">
        <f aca="false">$C12*D$3</f>
        <v>0.0862120433146313</v>
      </c>
      <c r="I12" s="4" t="n">
        <v>0.0043511724355322</v>
      </c>
      <c r="J12" s="4" t="n">
        <v>0.0108676065802524</v>
      </c>
    </row>
    <row r="13" customFormat="false" ht="13.8" hidden="false" customHeight="false" outlineLevel="0" collapsed="false">
      <c r="B13" s="1" t="n">
        <v>2022</v>
      </c>
      <c r="C13" s="4" t="n">
        <v>0.850848910757379</v>
      </c>
      <c r="D13" s="5" t="n">
        <f aca="false">$C13*D$2</f>
        <v>0.544543302884723</v>
      </c>
      <c r="E13" s="6" t="n">
        <v>0.342852443769523</v>
      </c>
      <c r="F13" s="5" t="n">
        <f aca="false">$C13*D$4</f>
        <v>0.221220716796919</v>
      </c>
      <c r="G13" s="4" t="n">
        <v>0.121631726972605</v>
      </c>
      <c r="H13" s="5" t="n">
        <f aca="false">$C13*D$3</f>
        <v>0.0850848910757379</v>
      </c>
      <c r="I13" s="4" t="n">
        <v>0.0194315215537702</v>
      </c>
      <c r="J13" s="4" t="n">
        <v>0.00808784071624592</v>
      </c>
    </row>
    <row r="14" customFormat="false" ht="13.8" hidden="false" customHeight="false" outlineLevel="0" collapsed="false">
      <c r="B14" s="1" t="n">
        <v>2023</v>
      </c>
      <c r="C14" s="4" t="n">
        <v>0.862236752317001</v>
      </c>
      <c r="D14" s="5" t="n">
        <f aca="false">$C14*D$2</f>
        <v>0.551831521482881</v>
      </c>
      <c r="E14" s="6" t="n">
        <v>0.338004772248472</v>
      </c>
      <c r="F14" s="5" t="n">
        <f aca="false">$C14*D$4</f>
        <v>0.22418155560242</v>
      </c>
      <c r="G14" s="4" t="n">
        <v>0.113823216646052</v>
      </c>
      <c r="H14" s="5" t="n">
        <f aca="false">$C14*D$3</f>
        <v>0.0862236752317001</v>
      </c>
      <c r="I14" s="4" t="n">
        <v>0.0183911492792105</v>
      </c>
      <c r="J14" s="4" t="n">
        <v>0.00554888175773638</v>
      </c>
    </row>
    <row r="15" customFormat="false" ht="13.8" hidden="false" customHeight="false" outlineLevel="0" collapsed="false">
      <c r="B15" s="1" t="n">
        <v>2024</v>
      </c>
      <c r="C15" s="4" t="n">
        <v>0.889277435323834</v>
      </c>
      <c r="D15" s="5" t="n">
        <f aca="false">$C15*D$2</f>
        <v>0.569137558607254</v>
      </c>
      <c r="E15" s="6" t="n">
        <v>0.336575506934711</v>
      </c>
      <c r="F15" s="5" t="n">
        <f aca="false">$C15*D$4</f>
        <v>0.231212133184197</v>
      </c>
      <c r="G15" s="4" t="n">
        <v>0.105363373750515</v>
      </c>
      <c r="H15" s="5" t="n">
        <f aca="false">$C15*D$3</f>
        <v>0.0889277435323834</v>
      </c>
      <c r="I15" s="4" t="n">
        <v>0.000752816880659885</v>
      </c>
      <c r="J15" s="4" t="n">
        <v>0.00460637404499162</v>
      </c>
    </row>
    <row r="16" customFormat="false" ht="13.8" hidden="false" customHeight="false" outlineLevel="0" collapsed="false">
      <c r="C16" s="4"/>
      <c r="D16" s="4"/>
      <c r="E16" s="4"/>
      <c r="F16" s="4"/>
      <c r="G16" s="4"/>
    </row>
    <row r="17" customFormat="false" ht="13.8" hidden="false" customHeight="false" outlineLevel="0" collapsed="false">
      <c r="C17" s="1" t="s">
        <v>3</v>
      </c>
      <c r="D17" s="8" t="s">
        <v>4</v>
      </c>
      <c r="F17" s="8" t="s">
        <v>6</v>
      </c>
      <c r="G17" s="1" t="s">
        <v>7</v>
      </c>
      <c r="H17" s="8" t="s">
        <v>8</v>
      </c>
      <c r="I17" s="1" t="s">
        <v>9</v>
      </c>
      <c r="J17" s="1" t="s">
        <v>10</v>
      </c>
      <c r="K17" s="9" t="s">
        <v>11</v>
      </c>
    </row>
    <row r="18" customFormat="false" ht="13.8" hidden="false" customHeight="false" outlineLevel="0" collapsed="false">
      <c r="D18" s="1" t="s">
        <v>4</v>
      </c>
      <c r="E18" s="1" t="s">
        <v>5</v>
      </c>
      <c r="H18" s="1" t="s">
        <v>8</v>
      </c>
      <c r="I18" s="1" t="s">
        <v>9</v>
      </c>
      <c r="J18" s="1" t="s">
        <v>10</v>
      </c>
      <c r="K18" s="9" t="s">
        <v>12</v>
      </c>
    </row>
    <row r="19" customFormat="false" ht="13.8" hidden="false" customHeight="false" outlineLevel="0" collapsed="false">
      <c r="D19" s="1" t="s">
        <v>4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  <c r="K19" s="9" t="s">
        <v>13</v>
      </c>
    </row>
    <row r="20" customFormat="false" ht="13.8" hidden="false" customHeight="false" outlineLevel="0" collapsed="false">
      <c r="C20" s="4"/>
      <c r="D20" s="4"/>
      <c r="E20" s="4"/>
      <c r="F20" s="4"/>
      <c r="G2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2025-04-17T19:54:58Z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