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9MHwXe83YHJEEH63gglWeDX9IorCvkghuTcxyF/xlRo="/>
    </ext>
  </extLst>
</workbook>
</file>

<file path=xl/sharedStrings.xml><?xml version="1.0" encoding="utf-8"?>
<sst xmlns="http://schemas.openxmlformats.org/spreadsheetml/2006/main" count="471" uniqueCount="264">
  <si>
    <t>No.</t>
  </si>
  <si>
    <t>กลุ่ม (Module)</t>
  </si>
  <si>
    <t>Scenario</t>
  </si>
  <si>
    <t>ขั้นตอนการทดสอบ (Steps)</t>
  </si>
  <si>
    <t>ผลลัพธ์ที่คาดหวัง (Expected Result)</t>
  </si>
  <si>
    <t>ผลการทดสอบล่าสุด (Result)</t>
  </si>
  <si>
    <t>หมายเหตุ / สาเหตุที่ไม่ผ่าน (Notes)</t>
  </si>
  <si>
    <t>Priority</t>
  </si>
  <si>
    <t>Login</t>
  </si>
  <si>
    <t>Login With Valid Credentials</t>
  </si>
  <si>
    <t>1. เปิดเว็บ
2. กรอก Username/Password ถูกต้อง
3. กดเข้าสู่ระบบ</t>
  </si>
  <si>
    <t>เข้าสู่หน้า Dashboard สำเร็จ</t>
  </si>
  <si>
    <t>PASS</t>
  </si>
  <si>
    <t>-</t>
  </si>
  <si>
    <t>High</t>
  </si>
  <si>
    <t>Login With Invalid Password</t>
  </si>
  <si>
    <t>1. กรอก Username ถูกต้อง + Password ผิด
2. กดเข้าสู่ระบบ</t>
  </si>
  <si>
    <t>ระบบไม่ยอมให้เข้า และแจ้งเตือน</t>
  </si>
  <si>
    <t>Login With Invalid Username</t>
  </si>
  <si>
    <t>1. กรอก Username ที่ไม่มีในระบบ + Password ใดๆ
2. กดเข้าสู่ระบบ</t>
  </si>
  <si>
    <t>Login With Empty Credentials</t>
  </si>
  <si>
    <t>1. ไม่กรอกข้อมูลใดๆ
2. กดเข้าสู่ระบบ</t>
  </si>
  <si>
    <t>Medium</t>
  </si>
  <si>
    <t>Login With Username Only (Empty Password)</t>
  </si>
  <si>
    <t>1. กรอกเฉพาะ Username
2. กดเข้าสู่ระบบ</t>
  </si>
  <si>
    <t>Password Field Should Mask Input</t>
  </si>
  <si>
    <t>1. ตรวจสอบ attribute type ของช่อง Password</t>
  </si>
  <si>
    <t>ช่อง Password ต้องเป็น type="password"</t>
  </si>
  <si>
    <t>User Can Logout Successfully</t>
  </si>
  <si>
    <t>1. Login สำเร็จ
2. กดปุ่ม Logout (title="ออกจากระบบ")</t>
  </si>
  <si>
    <t>กลับมาหน้า Login</t>
  </si>
  <si>
    <t>Add Lead</t>
  </si>
  <si>
    <t>Execute Complete Add Lead Workflow</t>
  </si>
  <si>
    <t>1. Login สำเร็จ
2. เปิด Modal เพิ่มลีดใหม่
3. กรอกข้อมูลครบทุกช่อง
4. กดบันทึก</t>
  </si>
  <si>
    <t>บันทึกสำเร็จ Modal ปิดสนิท</t>
  </si>
  <si>
    <t>Add Lead With Missing Required Fields</t>
  </si>
  <si>
    <t>1. เปิด Modal เพิ่มลีดใหม่
2. ไม่กรอกข้อมูล
3. กดบันทึก</t>
  </si>
  <si>
    <t>ระบบ Block และแจ้งเตือน field required</t>
  </si>
  <si>
    <t>Add Lead With Invalid Phone Format</t>
  </si>
  <si>
    <t>1. เปิด Modal
2. กรอกเบอร์โทรเป็นตัวอักษร
3. กดบันทึก</t>
  </si>
  <si>
    <t>แจ้งเตือนหรือไม่ยอมรับข้อมูล</t>
  </si>
  <si>
    <t>Add Lead With Duplicate Tax ID</t>
  </si>
  <si>
    <t>1. เพิ่มลีดด้วยเลขนิติบุคคลหนึ่ง
2. เพิ่มลีดซ้ำด้วยเลขเดียวกัน</t>
  </si>
  <si>
    <t>แจ้งเตือนข้อมูลซ้ำ ไม่บันทึกซ้ำ</t>
  </si>
  <si>
    <t>Cancel Add Lead Modal Without Saving</t>
  </si>
  <si>
    <t>1. เปิด Modal
2. กรอกข้อมูลบางส่วน
3. กดยกเลิก</t>
  </si>
  <si>
    <t>Modal ปิดสนิท ไม่มีข้อมูลถูกบันทึก</t>
  </si>
  <si>
    <t>Edit Lead</t>
  </si>
  <si>
    <t>Edit Existing Lead Successfully</t>
  </si>
  <si>
    <t>1. คลิกแก้ไขแถวแรกในตาราง
2. แก้ไขชื่อบริษัท
3. กดบันทึก</t>
  </si>
  <si>
    <t>บันทึกสำเร็จ ข้อมูลในตารางอัปเดต</t>
  </si>
  <si>
    <t>Cancel Edit Lead Without Saving Changes</t>
  </si>
  <si>
    <t>1. คลิกแก้ไขแถวแรก
2. แก้ไขข้อมูล
3. กดยกเลิก</t>
  </si>
  <si>
    <t>ข้อมูลเดิมไม่เปลี่ยนแปลง</t>
  </si>
  <si>
    <t>Delete Lead</t>
  </si>
  <si>
    <t>Delete Lead With Confirmation</t>
  </si>
  <si>
    <t>1. คลิกลบแถวแรก
2. กดยืนยัน</t>
  </si>
  <si>
    <t>ข้อมูลหายไปจากตาราง จำนวนแถวลดลง</t>
  </si>
  <si>
    <t>Cancel Delete Lead Confirmation</t>
  </si>
  <si>
    <t>1. คลิกลบแถวแรก
2. กดยกเลิกที่หน้า confirm</t>
  </si>
  <si>
    <t>ข้อมูลไม่ถูกลบ จำนวนแถวเท่าเดิม</t>
  </si>
  <si>
    <t>Search</t>
  </si>
  <si>
    <t>Search Leads With Existing Keyword</t>
  </si>
  <si>
    <t>1. พิมพ์คำค้นที่มีอยู่จริง</t>
  </si>
  <si>
    <t>ตารางกรองผลลัพธ์ตรงกับคำค้น</t>
  </si>
  <si>
    <t>Search Leads With Non-Existing Keyword</t>
  </si>
  <si>
    <t>1. พิมพ์คำค้นที่ไม่มีในระบบ</t>
  </si>
  <si>
    <t>แสดงข้อความ 'ไม่พบข้อมูล'</t>
  </si>
  <si>
    <t>Search With Special Characters / Injection Attempt</t>
  </si>
  <si>
    <t>1. พิมพ์อักขระพิเศษ/SQL injection ในช่องค้นหา</t>
  </si>
  <si>
    <t>ระบบไม่ error ไม่มีช่องโหว่</t>
  </si>
  <si>
    <t>Clear Search Should Restore Full List</t>
  </si>
  <si>
    <t>1. ค้นหาจนตารางว่าง
2. ล้างคำค้นหา</t>
  </si>
  <si>
    <t>ตารางกลับมาแสดงข้อมูลทั้งหมดเหมือนเดิม (จำนวนแถวเท่าก่อนค้นหา)</t>
  </si>
  <si>
    <t>Filter</t>
  </si>
  <si>
    <t>Filter Leads By Branch</t>
  </si>
  <si>
    <t>1. เปิด Dropdown กรองสาขา (เป็น native &lt;select&gt;)
2. ตรวจสอบตัวเลือก</t>
  </si>
  <si>
    <t>Dropdown มีตัวเลือกสาขาให้เลือก</t>
  </si>
  <si>
    <t>Filter Combined With Search</t>
  </si>
  <si>
    <t>1. เปิด Filter สาขา
2. ค้นหาพร้อมกัน</t>
  </si>
  <si>
    <t>ผลลัพธ์ตรงตามเงื่อนไขทั้งสอง</t>
  </si>
  <si>
    <t>Low</t>
  </si>
  <si>
    <t>Sort/Pagination</t>
  </si>
  <si>
    <t>Sort Table By Company Name Column</t>
  </si>
  <si>
    <t>1. คลิกหัวตาราง 'ชื่อบริษัท'</t>
  </si>
  <si>
    <t>ข้อมูลเรียงลำดับตามคอลัมน์</t>
  </si>
  <si>
    <t>Navigate To Next Page</t>
  </si>
  <si>
    <t>1. กดปุ่มหน้าถัดไป (ถ้ามี)</t>
  </si>
  <si>
    <t>เปลี่ยนหน้าสำเร็จ หรือข้ามถ้าไม่มี pagination</t>
  </si>
  <si>
    <t>Export</t>
  </si>
  <si>
    <t>Export Lead Data</t>
  </si>
  <si>
    <t>1. กดปุ่ม Export</t>
  </si>
  <si>
    <t>ดาวน์โหลดไฟล์สำเร็จ ไม่มี error</t>
  </si>
  <si>
    <t>Table Display</t>
  </si>
  <si>
    <t>Verify Row Count Text Display</t>
  </si>
  <si>
    <t>1. ตรวจสอบข้อความนับจำนวนแถวใต้ตาราง</t>
  </si>
  <si>
    <t>แสดงข้อความจำนวนรายการถูกต้อง</t>
  </si>
  <si>
    <t>Table Should Not Break With Long Company Name</t>
  </si>
  <si>
    <t>1. เพิ่มลีดชื่อบริษัทยาวมาก</t>
  </si>
  <si>
    <t>ตารางแสดงผลได้โดยไม่พัง layout</t>
  </si>
  <si>
    <t>Session/Security</t>
  </si>
  <si>
    <t>Direct URL Access Without Login Should Redirect</t>
  </si>
  <si>
    <t>1. เข้า URL หน้า Dashboard ตรงๆ โดยไม่ Login</t>
  </si>
  <si>
    <t>ถูก redirect กลับหน้า Login</t>
  </si>
  <si>
    <t>Refresh Page After Login Should Keep Session</t>
  </si>
  <si>
    <t>1. Login สำเร็จ
2. Refresh หน้าเว็บ</t>
  </si>
  <si>
    <t>Session ไม่หลุด ยังอยู่หน้า Dashboard</t>
  </si>
  <si>
    <t>Report page</t>
  </si>
  <si>
    <t>Navigate To Reports Page Successfully</t>
  </si>
  <si>
    <t>1. กรอก Username = Username ที่ถูกต้อง, Password = Password ที่ถูกต้อง แล้วกด Login
2. ตรวจสอบว่าระบบพาไปหน้า Dashboard สำเร็จ
3. กดเมนู "รายงานการติดตาม" ที่ Sidebar
4. ตรวจสอบว่าเข้าหน้ารายงานสำเร็จ</t>
  </si>
  <si>
    <t>ทดสอบเข้าหน้ารายงานการติดตามจากเมนู Sidebar</t>
  </si>
  <si>
    <t>Reports Page Displays Summary Cards</t>
  </si>
  <si>
    <t>1. กรอก Username = Username ที่ถูกต้อง, Password = Password ที่ถูกต้อง แล้วกด Login
2. ตรวจสอบว่าระบบพาไปหน้า Dashboard สำเร็จ
3. กดเมนู "รายงานการติดตาม" ที่ Sidebar
4. ตรวจสอบว่าเข้าหน้ารายงานสำเร็จ
5. ตรวจสอบว่าตารางรายงานแสดงผล</t>
  </si>
  <si>
    <t>ทดสอบว่าหน้ารายงานแสดงการ์ดสรุปตัวเลข (รายการทั้งหมด/ปิด/ฯลฯ) ครบถ้วน</t>
  </si>
  <si>
    <t>Change Report Date Range Filter</t>
  </si>
  <si>
    <t>1. กรอก Username = Username ที่ถูกต้อง, Password = Password ที่ถูกต้อง แล้วกด Login
2. ตรวจสอบว่าระบบพาไปหน้า Dashboard สำเร็จ
3. กดเมนู "รายงานการติดตาม" ที่ Sidebar
4. ตรวจสอบว่าเข้าหน้ารายงานสำเร็จ
5. กดปุ่มเลือกช่วงเวลา
6. ตรวจสอบว่าข้อความ/องค์ประกอบแสดงผล: ${REPORTS_DATE_RANGE_BTN}</t>
  </si>
  <si>
    <t>ทดสอบเปลี่ยนช่วงเวลาแสดงข้อมูลรายงาน (เช่น 6 เดือนล่าสุด)</t>
  </si>
  <si>
    <t xml:space="preserve"> Export Reports Data Without Errors</t>
  </si>
  <si>
    <t>1. กรอก Username = Username ที่ถูกต้อง, Password = Password ที่ถูกต้อง แล้วกด Login
2. ตรวจสอบว่าระบบพาไปหน้า Dashboard สำเร็จ
3. กดเมนู "รายงานการติดตาม" ที่ Sidebar
4. ตรวจสอบว่าเข้าหน้ารายงานสำเร็จ
5. กดปุ่ม Export Reports
6. ตรวจสอบว่าไม่พบ element ที่ระบุ: ข้อความแจ้งเตือน validation</t>
  </si>
  <si>
    <t>ต้องไม่เกิด error</t>
  </si>
  <si>
    <t>Role</t>
  </si>
  <si>
    <t xml:space="preserve"> Navigate To Role Management Page Successfully</t>
  </si>
  <si>
    <t>1. กรอก Username = Username ที่ถูกต้อง, Password = Password ที่ถูกต้อง แล้วกด Login
2. ตรวจสอบว่าระบบพาไปหน้า Dashboard สำเร็จ
3. กดเมนู "จัดการ Role" ที่ Sidebar
4. ตรวจสอบว่าเข้าหน้าจัดการ Role สำเร็จ</t>
  </si>
  <si>
    <t>ทดสอบเข้าหน้าจัดการ Role จากเมนู Sidebar</t>
  </si>
  <si>
    <t>Role Management Displays Existing Role List</t>
  </si>
  <si>
    <t>1. กรอก Username = Username ที่ถูกต้อง, Password = Password ที่ถูกต้อง แล้วกด Login
2. ตรวจสอบว่าระบบพาไปหน้า Dashboard สำเร็จ
3. กดเมนู "จัดการ Role" ที่ Sidebar
4. ตรวจสอบว่าเข้าหน้าจัดการ Role สำเร็จ
5. ตรวจสอบว่าพบข้อความที่ระบุ: "superadmin"</t>
  </si>
  <si>
    <t>มี list ตาม role ที่มี</t>
  </si>
  <si>
    <t>Create New Role Button Should Open Form</t>
  </si>
  <si>
    <t>1. กรอก Username = Username ที่ถูกต้อง, Password = Password ที่ถูกต้อง แล้วกด Login
2. ตรวจสอบว่าระบบพาไปหน้า Dashboard สำเร็จ
3. กดเมนู "จัดการ Role" ที่ Sidebar
4. ตรวจสอบว่าเข้าหน้าจัดการ Role สำเร็จ
5. กดปุ่ม "สร้าง Role ใหม่"
6. ตรวจสอบว่าพบข้อความที่ระบุ: "Role"</t>
  </si>
  <si>
    <t>ต้องเปิดฟอร์ม/Modal สร้าง Role</t>
  </si>
  <si>
    <t>Edit Existing Role Opens Edit Form</t>
  </si>
  <si>
    <t>1. กรอก Username = Username ที่ถูกต้อง, Password = Password ที่ถูกต้อง แล้วกด Login
2. ตรวจสอบว่าระบบพาไปหน้า Dashboard สำเร็จ
3. กดเมนู "จัดการ Role" ที่ Sidebar
4. ตรวจสอบว่าเข้าหน้าจัดการ Role สำเร็จ
5. กดปุ่มแก้ไขที่แถวแรกของตาราง Role
6. ตรวจสอบว่าพบข้อความที่ระบุ: "แก้ไข"</t>
  </si>
  <si>
    <t>ต้องเปิดฟอร์มแก้ไขข้อมูล Role นั้น</t>
  </si>
  <si>
    <t>หน้าจัดการ Permission</t>
  </si>
  <si>
    <t>ใส่ชื่อrole ซ้ำกับ role ที่มีเเล้วกดบันทึก</t>
  </si>
  <si>
    <t>ควรขึ้นข้อความ Error</t>
  </si>
  <si>
    <t>สิทธิ์การเข้าถึง (Authorization)</t>
  </si>
  <si>
    <t>1. Login ด้วย user สิทธิ์ต่ำ
2. ตรวจสอบตารางข้อมูลลีดแถวแรก</t>
  </si>
  <si>
    <t>ทดสอบว่า user สิทธิ์ต่ำต้องไม่เห็นปุ่มลบข้อมูลลีด (ถ้าระบบจำกัดสิทธิ์ตาม role)</t>
  </si>
  <si>
    <t>ผู้ใช้สิทธิ์ต่ำต้องไม่เห็นเมนู Role Management</t>
  </si>
  <si>
    <t>1. Login ด้วย user สิทธิ์ต่ำ
2. พิมพ์ URL หน้า Role Management โดยตรง</t>
  </si>
  <si>
    <t>หน้าตั้งค่า (Settings)</t>
  </si>
  <si>
    <t>ทดสอบว่าหน้าตั้งค่าโหลดโดยไม่มีข้อความ error ค้างอยู่</t>
  </si>
  <si>
    <t>เมนู Role Management ไม่ปรากฏสำหรับผู้ใช้สิทธิ์ต่ำ</t>
  </si>
  <si>
    <t>lead page edit</t>
  </si>
  <si>
    <t>Add Lead With Invalid Email Format</t>
  </si>
  <si>
    <t>1. เปิด Modal
2. กรอกอีเมลผิดรูปแบบ
3. กดบันทึก</t>
  </si>
  <si>
    <t>แจ้งเตือนรูปแบบอีเมลไม่ถูกต้อง</t>
  </si>
  <si>
    <t>FAIL</t>
  </si>
  <si>
    <t>Add Lead With Negative Numeric Values</t>
  </si>
  <si>
    <t>1. เปิด Modal
2. กรอกรายได้เป็นค่าติดลบ
3. กดบันทึก</t>
  </si>
  <si>
    <t>ระบบไม่ยอมรับค่าติดลบ</t>
  </si>
  <si>
    <t>Bulk Action</t>
  </si>
  <si>
    <t>การเลือกหลายรายการ (Bulk Actions)</t>
  </si>
  <si>
    <t>เลือกหลายแถวด้วย Checkbox</t>
  </si>
  <si>
    <t>ระบบแสดงจำนวนรายการที่เลือกถูกต้อง</t>
  </si>
  <si>
    <t>เลือกทั้งหมดด้วย Checkbox หัวตาราง</t>
  </si>
  <si>
    <t xml:space="preserve">ทุกแถวในตารางถูกเลือกทั้งหมด
</t>
  </si>
  <si>
    <t>ลบข้อมูลหลายรายการพร้อมยืนยัน</t>
  </si>
  <si>
    <t>ข้อมูลที่เลือกถูกลบออกจากตาราง</t>
  </si>
  <si>
    <t>ยกเลิกการลบข้อมูลหลายรายการ</t>
  </si>
  <si>
    <t>จำนวนแถวในตารางเท่าเดิม ไม่มีข้อมูลถูกลบ</t>
  </si>
  <si>
    <t xml:space="preserve">noti </t>
  </si>
  <si>
    <t>หน้าเเจ้งเตือนทั้งหมด</t>
  </si>
  <si>
    <t>กดไปในรายละเอียดการเเจ้งเตือนเปลี่ยนวันที่ไม่ได้</t>
  </si>
  <si>
    <t>เปลี่ยนวันที่ในหน้า detail ได้(หรือเปลี่ยนเป็นรูปเเบบอื่น)</t>
  </si>
  <si>
    <t>Page Edit Set admin</t>
  </si>
  <si>
    <t>หน้าโอนเปลี่ยนเเปลง เซลส์</t>
  </si>
  <si>
    <t>สามารถเปลี่ยน กดเปลี่ยนเซลส์ได้</t>
  </si>
  <si>
    <t>สามารถเปลี่ยน กดเปลี่ยนเซล์ได้ปกติขึ้นsuccess</t>
  </si>
  <si>
    <t>สามารถเปลี่ยนเซลส์ เป็นคนเดิมได้</t>
  </si>
  <si>
    <t>ติ๊กเซลส์คนเดิมเพื่อเปลี่ยนเซลส์</t>
  </si>
  <si>
    <t>ควรขึ้น error ว่าเป็นเปลี่ยนไม่ได้</t>
  </si>
  <si>
    <t>input รายได้เป็นตัวอักษรนอกจากตัวเลข</t>
  </si>
  <si>
    <t>ใช้ตัวอักษรพิเศษหรืออื่นต้องใส่ได้เเค่ตัวเลข</t>
  </si>
  <si>
    <t>ใช้ตัวอักษรพิเศษหรืออักขระในช่อง input รายได้ ไม่ได้</t>
  </si>
  <si>
    <t>ทำไม่ได้ใส่นอกจากตัวเลขไม่ได้</t>
  </si>
  <si>
    <t>หน้าจัดการ lead</t>
  </si>
  <si>
    <t>ควรจะมีข้อมูลครบเเล้วจึงบันทึกได้</t>
  </si>
  <si>
    <t>ใส่ข้อมูลไม่ครบเเล้วบันทึก</t>
  </si>
  <si>
    <t>ควรจะต้องใส่ข้อมูลครบไหมถึงจะบันทึกได้???</t>
  </si>
  <si>
    <t>ติ๊ก highligh ได้ไหมให้มันครบทุกอัน</t>
  </si>
  <si>
    <t>ลองติ๊ก highligth ทุกอัน</t>
  </si>
  <si>
    <t>ติ๊กทุกข้อควรที่จะติ๊กได้</t>
  </si>
  <si>
    <t>ใส่รายได้ติดลบได้ทั้งกำไรด้วย</t>
  </si>
  <si>
    <t>ลองใส่ ค่า ติดลบ</t>
  </si>
  <si>
    <t>ควรใส่ไม่ได้</t>
  </si>
  <si>
    <t>ลีดแก้ไขได้เเต่ขึ้น error</t>
  </si>
  <si>
    <t>ลองแก้วันนัดก่อนติดต่อ</t>
  </si>
  <si>
    <t>ตวรไม่มี error ขึ้น</t>
  </si>
  <si>
    <t>ทุนบริษัทจด 0 บาท</t>
  </si>
  <si>
    <t>ลองใส่่เลข 0 ในทุนจดทะเบียน</t>
  </si>
  <si>
    <t>ควรใส่่ไม่ได้</t>
  </si>
  <si>
    <t>วันติดต่อใส่หลังวันนัดไม่ได้</t>
  </si>
  <si>
    <t>ใส่่วันติดต่อหลังวันนัด</t>
  </si>
  <si>
    <t>วันติดต่อเป็นวันนี้ กำหนดนัดถัดไปไม่ได้</t>
  </si>
  <si>
    <t>วันติดต่อเป็นวันนี้</t>
  </si>
  <si>
    <t>เลือกวันนัดได้</t>
  </si>
  <si>
    <t>หน้ารายงาน ประวัติการติดตาม</t>
  </si>
  <si>
    <t>เหมือนว่าจะไม่ได้</t>
  </si>
  <si>
    <t>ใส่วันในการทดสอบ</t>
  </si>
  <si>
    <t>ไม่มีบริษัทขึ้น ( ขึ้นไม่มีสิทธิ์ด้วย)</t>
  </si>
  <si>
    <t>หน้าจัดการ role</t>
  </si>
  <si>
    <t>ใช้ชื่อ เเบบเดียวกันได้</t>
  </si>
  <si>
    <t>ใช้้ชื่อเดียวกันในการตั้ง</t>
  </si>
  <si>
    <t>ควรใช้ไม่ได้</t>
  </si>
  <si>
    <t>หน้าจัดการผู้ใช้งาน</t>
  </si>
  <si>
    <t>username ไม่ควรมีอักษรพิเศษ</t>
  </si>
  <si>
    <t>ตั้งอักษรพิเศษเป็นusername</t>
  </si>
  <si>
    <t>ไม่่ควรตั้งได้</t>
  </si>
  <si>
    <t>username ตั้งเป็น space bar ได้ทั้ง password</t>
  </si>
  <si>
    <t>ตั้้ง username เเละ password เป็น space bar</t>
  </si>
  <si>
    <t>ไม่ควรตั้งเเบบนี้ได้</t>
  </si>
  <si>
    <t>ปุ่ม button add user</t>
  </si>
  <si>
    <t>เช็คปุ่ม add user ใหม่</t>
  </si>
  <si>
    <t>ควรเล็กกว่านี้ไหม???</t>
  </si>
  <si>
    <t>กำหนดงานวันนัดก่อนวันติดต่อ</t>
  </si>
  <si>
    <t>ตั้งวันนั้นก่อนวันติดต่อ</t>
  </si>
  <si>
    <t>ควรตั้งวันนัดก่อนวันติดต่อไม่ควรได้</t>
  </si>
  <si>
    <t>ุ68</t>
  </si>
  <si>
    <t>หน้า edit lead</t>
  </si>
  <si>
    <t>ช่องเบอร์โทรเเละอีเมลไม่ควรกรอกเเบบนี้ได้</t>
  </si>
  <si>
    <t>กรอกช่องเบอร์โทรศัพท์ด้วยตัวอักษร</t>
  </si>
  <si>
    <t>ไม่ควรที่จะกรอกได้</t>
  </si>
  <si>
    <t>กดrefresh หน้า edit หายต้องกดขึ้นมาใหม่</t>
  </si>
  <si>
    <t>เปิดหน้า edit เเล้วกด refesh หน้าจอ edit page หาย</t>
  </si>
  <si>
    <t>กดเเล้ว refesh เเล้วหน้า edit ที่กรอกไว้ ยังอยู๋</t>
  </si>
  <si>
    <t>หน้า จัดการ permission Role</t>
  </si>
  <si>
    <t>เห็นครบทุกฟังชั่น</t>
  </si>
  <si>
    <t>ตั้งสิทธิ์ขั้นสูงติ๊กหมดเเต่ตั้งหน้า lead owm export none</t>
  </si>
  <si>
    <t>ควรจะเห็นเเค่หน้าตัวเอง</t>
  </si>
  <si>
    <t>เห็นไม่ครบทุกฟังชั่น</t>
  </si>
  <si>
    <t>ตั้งทุกสิทธิ์เเต่ไม่ตั้งสิทธื์ขั้นสูง</t>
  </si>
  <si>
    <t>แก้ไขแล้วขึ้น error มุมขวาเเต่แก้ไขได้</t>
  </si>
  <si>
    <t>ไม่มีสิทธิ์ทั้งที่มีสิทธิ์</t>
  </si>
  <si>
    <t>ตั้งให้มีสิทธิ์ ทุกอย่างยกเว้นขั้นสูง</t>
  </si>
  <si>
    <t>ใช้สิทธิตาม role โดยที่ไม่ต้อง add role สิทธิขั้นสูง</t>
  </si>
  <si>
    <t>หน้าการเเจ้งเตือน (กระดิ่ง)</t>
  </si>
  <si>
    <t>หน้าตั้่างเเจ้งเตือนเเจ้งไม่ตรง</t>
  </si>
  <si>
    <t>เลือกวันที่(5/31/2028เเล้วรายการอื่นขึ้น</t>
  </si>
  <si>
    <t>ไม่ควรขึ้นอะไรถ้าไม่มี</t>
  </si>
  <si>
    <t>ปุ่มไปกลับหน้า</t>
  </si>
  <si>
    <t>ใช้งานไม่ได้ปุ่มไปหน้าถัดไปกับกลับ</t>
  </si>
  <si>
    <t>ลองกดเปลี่ยนหน้าเเล้วกดกลับไม่ได้ในปุ่ม</t>
  </si>
  <si>
    <t>ควรกดกลับได้</t>
  </si>
  <si>
    <t>role ไม่สามารถ crete เเต่ crete lead ได้</t>
  </si>
  <si>
    <t>เข้าใน role นั้น แล้ว add lead</t>
  </si>
  <si>
    <t>ไม่ควร add lead ได้</t>
  </si>
  <si>
    <t>หน้า รายงานการติดตาม</t>
  </si>
  <si>
    <t>เเสดงวันที่ย้อนหลังได้</t>
  </si>
  <si>
    <t>เลือกช่วงเวลาปลายเป็นก่อนวันเริ่ม</t>
  </si>
  <si>
    <t>ไม่ควรจะตั้งวันที่ปลายเป็นวันก่อนเริ่ม</t>
  </si>
  <si>
    <t>เเจ้งเตือนวันนี้มีตติ้ง</t>
  </si>
  <si>
    <t>นัดถัดไปถึงกำหนด</t>
  </si>
  <si>
    <t>เเจ้งเตือน</t>
  </si>
  <si>
    <t>เลขนิติบุคคล13หลัก</t>
  </si>
  <si>
    <t xml:space="preserve">หน้าการติดตามควรเพิ่ม รายละเอียดส่วนลด </t>
  </si>
  <si>
    <t>สรุปผลการทดสอบ Sales_CRM (31 Scenarios)</t>
  </si>
  <si>
    <t>จำนวน Test Case ทั้งหมด</t>
  </si>
  <si>
    <t>ผ่าน (PASS)</t>
  </si>
  <si>
    <t>ไม่ผ่าน (FAIL)</t>
  </si>
  <si>
    <t>อัตราผ่าน (%)</t>
  </si>
  <si>
    <t>สรุปตามกลุ่ม (Module)</t>
  </si>
  <si>
    <t>Module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</si>
</sst>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\%"/>
  </numFmts>
  <fonts count="21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1.0"/>
      <color rgb="FF006100"/>
      <name val="Arial"/>
    </font>
    <font>
      <b/>
      <sz val="11.0"/>
      <color rgb="FF000000"/>
      <name val="Calibri"/>
    </font>
    <font>
      <sz val="11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color theme="1"/>
      <name val="Tahoma"/>
    </font>
    <font>
      <sz val="11.0"/>
      <color rgb="FFFFFFFF"/>
      <name val="Calibri"/>
    </font>
    <font>
      <b/>
      <sz val="11.0"/>
      <color rgb="FF9C0006"/>
      <name val="Arial"/>
    </font>
    <font>
      <b/>
      <sz val="11.0"/>
      <color rgb="FFFFFFFF"/>
      <name val="Calibri"/>
    </font>
    <font>
      <color theme="1"/>
      <name val="Calibri"/>
      <scheme val="minor"/>
    </font>
    <font>
      <i/>
      <color theme="1"/>
      <name val="Calibri"/>
    </font>
    <font>
      <sz val="18.0"/>
      <color theme="1"/>
      <name val="Calibri"/>
    </font>
    <font>
      <sz val="22.0"/>
      <color theme="1"/>
      <name val="Calibri"/>
    </font>
    <font>
      <b/>
      <sz val="14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FFC7CE"/>
        <bgColor rgb="FFFFC7CE"/>
      </patternFill>
    </fill>
    <fill>
      <patternFill patternType="solid">
        <fgColor rgb="FFC27BA0"/>
        <bgColor rgb="FFC27BA0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vertical="top"/>
    </xf>
    <xf borderId="1" fillId="3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4" fontId="3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1" fillId="8" fontId="2" numFmtId="0" xfId="0" applyAlignment="1" applyBorder="1" applyFill="1" applyFont="1">
      <alignment shrinkToFit="0" vertical="top" wrapText="1"/>
    </xf>
    <xf borderId="1" fillId="9" fontId="2" numFmtId="0" xfId="0" applyAlignment="1" applyBorder="1" applyFill="1" applyFont="1">
      <alignment shrinkToFit="0" vertical="top" wrapText="1"/>
    </xf>
    <xf borderId="1" fillId="10" fontId="2" numFmtId="0" xfId="0" applyAlignment="1" applyBorder="1" applyFill="1" applyFont="1">
      <alignment shrinkToFit="0" vertical="top" wrapText="1"/>
    </xf>
    <xf borderId="1" fillId="11" fontId="2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horizontal="center" vertical="top"/>
    </xf>
    <xf borderId="3" fillId="12" fontId="4" numFmtId="0" xfId="0" applyBorder="1" applyFill="1" applyFont="1"/>
    <xf borderId="1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3" fillId="12" fontId="6" numFmtId="0" xfId="0" applyBorder="1" applyFont="1"/>
    <xf borderId="4" fillId="13" fontId="7" numFmtId="0" xfId="0" applyBorder="1" applyFill="1" applyFont="1"/>
    <xf borderId="0" fillId="0" fontId="8" numFmtId="0" xfId="0" applyFont="1"/>
    <xf borderId="0" fillId="0" fontId="9" numFmtId="0" xfId="0" applyFont="1"/>
    <xf borderId="1" fillId="14" fontId="10" numFmtId="0" xfId="0" applyAlignment="1" applyBorder="1" applyFill="1" applyFont="1">
      <alignment horizontal="left" vertical="top"/>
    </xf>
    <xf borderId="1" fillId="0" fontId="10" numFmtId="0" xfId="0" applyAlignment="1" applyBorder="1" applyFont="1">
      <alignment horizontal="left" vertical="top"/>
    </xf>
    <xf borderId="0" fillId="0" fontId="8" numFmtId="0" xfId="0" applyAlignment="1" applyFont="1">
      <alignment horizontal="center"/>
    </xf>
    <xf borderId="5" fillId="15" fontId="11" numFmtId="0" xfId="0" applyAlignment="1" applyBorder="1" applyFill="1" applyFont="1">
      <alignment shrinkToFit="0" vertical="bottom" wrapText="1"/>
    </xf>
    <xf borderId="1" fillId="16" fontId="12" numFmtId="0" xfId="0" applyAlignment="1" applyBorder="1" applyFill="1" applyFont="1">
      <alignment horizontal="center" vertical="center"/>
    </xf>
    <xf borderId="5" fillId="15" fontId="13" numFmtId="0" xfId="0" applyAlignment="1" applyBorder="1" applyFont="1">
      <alignment shrinkToFit="0" vertical="bottom" wrapText="1"/>
    </xf>
    <xf borderId="0" fillId="0" fontId="14" numFmtId="0" xfId="0" applyFont="1"/>
    <xf borderId="5" fillId="17" fontId="13" numFmtId="0" xfId="0" applyAlignment="1" applyBorder="1" applyFill="1" applyFont="1">
      <alignment horizontal="left" shrinkToFit="0" vertical="bottom" wrapText="1"/>
    </xf>
    <xf borderId="5" fillId="17" fontId="11" numFmtId="0" xfId="0" applyAlignment="1" applyBorder="1" applyFont="1">
      <alignment horizontal="left" shrinkToFit="0" vertical="bottom" wrapText="1"/>
    </xf>
    <xf borderId="0" fillId="18" fontId="8" numFmtId="0" xfId="0" applyFill="1" applyFont="1"/>
    <xf borderId="0" fillId="19" fontId="8" numFmtId="0" xfId="0" applyFill="1" applyFont="1"/>
    <xf borderId="0" fillId="19" fontId="15" numFmtId="0" xfId="0" applyFont="1"/>
    <xf borderId="0" fillId="9" fontId="8" numFmtId="0" xfId="0" applyFont="1"/>
    <xf borderId="0" fillId="20" fontId="8" numFmtId="0" xfId="0" applyFill="1" applyFont="1"/>
    <xf borderId="0" fillId="0" fontId="8" numFmtId="0" xfId="0" applyAlignment="1" applyFont="1">
      <alignment horizontal="right"/>
    </xf>
    <xf borderId="0" fillId="21" fontId="8" numFmtId="0" xfId="0" applyFill="1" applyFont="1"/>
    <xf borderId="0" fillId="0" fontId="14" numFmtId="0" xfId="0" applyAlignment="1" applyFont="1">
      <alignment readingOrder="0"/>
    </xf>
    <xf borderId="0" fillId="21" fontId="8" numFmtId="0" xfId="0" applyAlignment="1" applyFont="1">
      <alignment readingOrder="0"/>
    </xf>
    <xf borderId="0" fillId="8" fontId="14" numFmtId="0" xfId="0" applyAlignment="1" applyFont="1">
      <alignment readingOrder="0"/>
    </xf>
    <xf borderId="0" fillId="7" fontId="14" numFmtId="0" xfId="0" applyAlignment="1" applyFont="1">
      <alignment readingOrder="0"/>
    </xf>
    <xf borderId="0" fillId="22" fontId="14" numFmtId="0" xfId="0" applyAlignment="1" applyFill="1" applyFont="1">
      <alignment readingOrder="0"/>
    </xf>
    <xf borderId="0" fillId="10" fontId="14" numFmtId="0" xfId="0" applyAlignment="1" applyFont="1">
      <alignment readingOrder="0"/>
    </xf>
    <xf borderId="0" fillId="0" fontId="16" numFmtId="0" xfId="0" applyFont="1"/>
    <xf borderId="0" fillId="0" fontId="17" numFmtId="0" xfId="0" applyFont="1"/>
    <xf borderId="0" fillId="0" fontId="18" numFmtId="0" xfId="0" applyFont="1"/>
    <xf borderId="0" fillId="0" fontId="19" numFmtId="0" xfId="0" applyFont="1"/>
    <xf borderId="0" fillId="0" fontId="5" numFmtId="0" xfId="0" applyFont="1"/>
    <xf borderId="0" fillId="0" fontId="5" numFmtId="164" xfId="0" applyFont="1" applyNumberFormat="1"/>
    <xf borderId="0" fillId="0" fontId="20" numFmtId="0" xfId="0" applyFont="1"/>
    <xf borderId="4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5.png"/><Relationship Id="rId22" Type="http://schemas.openxmlformats.org/officeDocument/2006/relationships/image" Target="../media/image12.png"/><Relationship Id="rId21" Type="http://schemas.openxmlformats.org/officeDocument/2006/relationships/image" Target="../media/image24.png"/><Relationship Id="rId24" Type="http://schemas.openxmlformats.org/officeDocument/2006/relationships/image" Target="../media/image13.png"/><Relationship Id="rId23" Type="http://schemas.openxmlformats.org/officeDocument/2006/relationships/image" Target="../media/image21.png"/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17.png"/><Relationship Id="rId4" Type="http://schemas.openxmlformats.org/officeDocument/2006/relationships/image" Target="../media/image22.png"/><Relationship Id="rId9" Type="http://schemas.openxmlformats.org/officeDocument/2006/relationships/image" Target="../media/image18.png"/><Relationship Id="rId26" Type="http://schemas.openxmlformats.org/officeDocument/2006/relationships/image" Target="../media/image27.png"/><Relationship Id="rId25" Type="http://schemas.openxmlformats.org/officeDocument/2006/relationships/image" Target="../media/image33.png"/><Relationship Id="rId28" Type="http://schemas.openxmlformats.org/officeDocument/2006/relationships/image" Target="../media/image10.png"/><Relationship Id="rId27" Type="http://schemas.openxmlformats.org/officeDocument/2006/relationships/image" Target="../media/image29.png"/><Relationship Id="rId5" Type="http://schemas.openxmlformats.org/officeDocument/2006/relationships/image" Target="../media/image9.png"/><Relationship Id="rId6" Type="http://schemas.openxmlformats.org/officeDocument/2006/relationships/image" Target="../media/image32.png"/><Relationship Id="rId29" Type="http://schemas.openxmlformats.org/officeDocument/2006/relationships/image" Target="../media/image8.png"/><Relationship Id="rId7" Type="http://schemas.openxmlformats.org/officeDocument/2006/relationships/image" Target="../media/image31.png"/><Relationship Id="rId8" Type="http://schemas.openxmlformats.org/officeDocument/2006/relationships/image" Target="../media/image3.png"/><Relationship Id="rId31" Type="http://schemas.openxmlformats.org/officeDocument/2006/relationships/image" Target="../media/image34.png"/><Relationship Id="rId30" Type="http://schemas.openxmlformats.org/officeDocument/2006/relationships/image" Target="../media/image7.png"/><Relationship Id="rId11" Type="http://schemas.openxmlformats.org/officeDocument/2006/relationships/image" Target="../media/image1.png"/><Relationship Id="rId33" Type="http://schemas.openxmlformats.org/officeDocument/2006/relationships/image" Target="../media/image4.png"/><Relationship Id="rId10" Type="http://schemas.openxmlformats.org/officeDocument/2006/relationships/image" Target="../media/image20.png"/><Relationship Id="rId32" Type="http://schemas.openxmlformats.org/officeDocument/2006/relationships/image" Target="../media/image28.png"/><Relationship Id="rId13" Type="http://schemas.openxmlformats.org/officeDocument/2006/relationships/image" Target="../media/image16.png"/><Relationship Id="rId12" Type="http://schemas.openxmlformats.org/officeDocument/2006/relationships/image" Target="../media/image5.png"/><Relationship Id="rId34" Type="http://schemas.openxmlformats.org/officeDocument/2006/relationships/image" Target="../media/image26.png"/><Relationship Id="rId15" Type="http://schemas.openxmlformats.org/officeDocument/2006/relationships/image" Target="../media/image19.png"/><Relationship Id="rId14" Type="http://schemas.openxmlformats.org/officeDocument/2006/relationships/image" Target="../media/image23.png"/><Relationship Id="rId17" Type="http://schemas.openxmlformats.org/officeDocument/2006/relationships/image" Target="../media/image14.png"/><Relationship Id="rId16" Type="http://schemas.openxmlformats.org/officeDocument/2006/relationships/image" Target="../media/image30.png"/><Relationship Id="rId19" Type="http://schemas.openxmlformats.org/officeDocument/2006/relationships/image" Target="../media/image15.png"/><Relationship Id="rId1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49</xdr:row>
      <xdr:rowOff>142875</xdr:rowOff>
    </xdr:from>
    <xdr:ext cx="6067425" cy="1571625"/>
    <xdr:pic>
      <xdr:nvPicPr>
        <xdr:cNvPr id="0" name="image6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695325</xdr:colOff>
      <xdr:row>53</xdr:row>
      <xdr:rowOff>133350</xdr:rowOff>
    </xdr:from>
    <xdr:ext cx="2466975" cy="2381250"/>
    <xdr:pic>
      <xdr:nvPicPr>
        <xdr:cNvPr id="0" name="image2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43</xdr:row>
      <xdr:rowOff>133350</xdr:rowOff>
    </xdr:from>
    <xdr:ext cx="4562475" cy="2286000"/>
    <xdr:pic>
      <xdr:nvPicPr>
        <xdr:cNvPr id="0" name="image17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342900</xdr:colOff>
      <xdr:row>50</xdr:row>
      <xdr:rowOff>790575</xdr:rowOff>
    </xdr:from>
    <xdr:ext cx="3181350" cy="1571625"/>
    <xdr:pic>
      <xdr:nvPicPr>
        <xdr:cNvPr id="0" name="image22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56</xdr:row>
      <xdr:rowOff>200025</xdr:rowOff>
    </xdr:from>
    <xdr:ext cx="2943225" cy="2181225"/>
    <xdr:pic>
      <xdr:nvPicPr>
        <xdr:cNvPr id="0" name="image9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54</xdr:row>
      <xdr:rowOff>400050</xdr:rowOff>
    </xdr:from>
    <xdr:ext cx="6638925" cy="1200150"/>
    <xdr:pic>
      <xdr:nvPicPr>
        <xdr:cNvPr id="0" name="image32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55</xdr:row>
      <xdr:rowOff>133350</xdr:rowOff>
    </xdr:from>
    <xdr:ext cx="6638925" cy="771525"/>
    <xdr:pic>
      <xdr:nvPicPr>
        <xdr:cNvPr id="0" name="image31.pn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58</xdr:row>
      <xdr:rowOff>66675</xdr:rowOff>
    </xdr:from>
    <xdr:ext cx="2705100" cy="1085850"/>
    <xdr:pic>
      <xdr:nvPicPr>
        <xdr:cNvPr id="0" name="image3.png" title="รูปภาพ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58</xdr:row>
      <xdr:rowOff>1152525</xdr:rowOff>
    </xdr:from>
    <xdr:ext cx="6067425" cy="1571625"/>
    <xdr:pic>
      <xdr:nvPicPr>
        <xdr:cNvPr id="0" name="image18.png" title="รูปภาพ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60</xdr:row>
      <xdr:rowOff>47625</xdr:rowOff>
    </xdr:from>
    <xdr:ext cx="3067050" cy="1323975"/>
    <xdr:pic>
      <xdr:nvPicPr>
        <xdr:cNvPr id="0" name="image20.png" title="รูปภาพ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61</xdr:row>
      <xdr:rowOff>476250</xdr:rowOff>
    </xdr:from>
    <xdr:ext cx="4886325" cy="981075"/>
    <xdr:pic>
      <xdr:nvPicPr>
        <xdr:cNvPr id="0" name="image1.png" title="รูปภาพ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62</xdr:row>
      <xdr:rowOff>238125</xdr:rowOff>
    </xdr:from>
    <xdr:ext cx="6915150" cy="771525"/>
    <xdr:pic>
      <xdr:nvPicPr>
        <xdr:cNvPr id="0" name="image5.png" title="รูปภาพ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62</xdr:row>
      <xdr:rowOff>1857375</xdr:rowOff>
    </xdr:from>
    <xdr:ext cx="6067425" cy="1323975"/>
    <xdr:pic>
      <xdr:nvPicPr>
        <xdr:cNvPr id="0" name="image16.png" title="รูปภาพ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64</xdr:row>
      <xdr:rowOff>228600</xdr:rowOff>
    </xdr:from>
    <xdr:ext cx="2324100" cy="1152525"/>
    <xdr:pic>
      <xdr:nvPicPr>
        <xdr:cNvPr id="0" name="image23.png" title="รูปภาพ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65</xdr:row>
      <xdr:rowOff>238125</xdr:rowOff>
    </xdr:from>
    <xdr:ext cx="2209800" cy="714375"/>
    <xdr:pic>
      <xdr:nvPicPr>
        <xdr:cNvPr id="0" name="image19.png" title="รูปภาพ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66</xdr:row>
      <xdr:rowOff>95250</xdr:rowOff>
    </xdr:from>
    <xdr:ext cx="3238500" cy="2133600"/>
    <xdr:pic>
      <xdr:nvPicPr>
        <xdr:cNvPr id="0" name="image30.png" title="รูปภาพ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67</xdr:row>
      <xdr:rowOff>304800</xdr:rowOff>
    </xdr:from>
    <xdr:ext cx="3181350" cy="2038350"/>
    <xdr:pic>
      <xdr:nvPicPr>
        <xdr:cNvPr id="0" name="image14.png" title="รูปภาพ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68</xdr:row>
      <xdr:rowOff>104775</xdr:rowOff>
    </xdr:from>
    <xdr:ext cx="4876800" cy="2105025"/>
    <xdr:pic>
      <xdr:nvPicPr>
        <xdr:cNvPr id="0" name="image11.png" title="รูปภาพ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5057775</xdr:colOff>
      <xdr:row>68</xdr:row>
      <xdr:rowOff>104775</xdr:rowOff>
    </xdr:from>
    <xdr:ext cx="4562475" cy="1781175"/>
    <xdr:pic>
      <xdr:nvPicPr>
        <xdr:cNvPr id="0" name="image15.png" title="รูปภาพ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809625</xdr:colOff>
      <xdr:row>69</xdr:row>
      <xdr:rowOff>19050</xdr:rowOff>
    </xdr:from>
    <xdr:ext cx="2066925" cy="1323975"/>
    <xdr:pic>
      <xdr:nvPicPr>
        <xdr:cNvPr id="0" name="image25.png" title="รูปภาพ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2076450</xdr:colOff>
      <xdr:row>68</xdr:row>
      <xdr:rowOff>2543175</xdr:rowOff>
    </xdr:from>
    <xdr:ext cx="3724275" cy="1257300"/>
    <xdr:pic>
      <xdr:nvPicPr>
        <xdr:cNvPr id="0" name="image24.png" title="รูปภาพ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5810250</xdr:colOff>
      <xdr:row>68</xdr:row>
      <xdr:rowOff>2543175</xdr:rowOff>
    </xdr:from>
    <xdr:ext cx="1495425" cy="714375"/>
    <xdr:pic>
      <xdr:nvPicPr>
        <xdr:cNvPr id="0" name="image12.png" title="รูปภาพ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3267075</xdr:colOff>
      <xdr:row>70</xdr:row>
      <xdr:rowOff>161925</xdr:rowOff>
    </xdr:from>
    <xdr:ext cx="4305300" cy="1781175"/>
    <xdr:pic>
      <xdr:nvPicPr>
        <xdr:cNvPr id="0" name="image21.png" title="รูปภาพ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70</xdr:row>
      <xdr:rowOff>161925</xdr:rowOff>
    </xdr:from>
    <xdr:ext cx="3019425" cy="1781175"/>
    <xdr:pic>
      <xdr:nvPicPr>
        <xdr:cNvPr id="0" name="image13.png" title="รูปภาพ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70</xdr:row>
      <xdr:rowOff>2438400</xdr:rowOff>
    </xdr:from>
    <xdr:ext cx="2581275" cy="1638300"/>
    <xdr:pic>
      <xdr:nvPicPr>
        <xdr:cNvPr id="0" name="image33.png" title="รูปภาพ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72</xdr:row>
      <xdr:rowOff>504825</xdr:rowOff>
    </xdr:from>
    <xdr:ext cx="1085850" cy="514350"/>
    <xdr:pic>
      <xdr:nvPicPr>
        <xdr:cNvPr id="0" name="image27.png" title="รูปภาพ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73</xdr:row>
      <xdr:rowOff>28575</xdr:rowOff>
    </xdr:from>
    <xdr:ext cx="4876800" cy="2447925"/>
    <xdr:pic>
      <xdr:nvPicPr>
        <xdr:cNvPr id="0" name="image29.png" title="รูปภาพ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4905375</xdr:colOff>
      <xdr:row>73</xdr:row>
      <xdr:rowOff>28575</xdr:rowOff>
    </xdr:from>
    <xdr:ext cx="4867275" cy="2085975"/>
    <xdr:pic>
      <xdr:nvPicPr>
        <xdr:cNvPr id="0" name="image10.png" title="รูปภาพ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3533775</xdr:colOff>
      <xdr:row>74</xdr:row>
      <xdr:rowOff>19050</xdr:rowOff>
    </xdr:from>
    <xdr:ext cx="9391650" cy="1943100"/>
    <xdr:pic>
      <xdr:nvPicPr>
        <xdr:cNvPr id="0" name="image8.png" title="รูปภาพ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74</xdr:row>
      <xdr:rowOff>19050</xdr:rowOff>
    </xdr:from>
    <xdr:ext cx="3438525" cy="1238250"/>
    <xdr:pic>
      <xdr:nvPicPr>
        <xdr:cNvPr id="0" name="image7.png" title="รูปภาพ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7200900</xdr:colOff>
      <xdr:row>48</xdr:row>
      <xdr:rowOff>1762125</xdr:rowOff>
    </xdr:from>
    <xdr:ext cx="1971675" cy="1905000"/>
    <xdr:pic>
      <xdr:nvPicPr>
        <xdr:cNvPr id="0" name="image34.png" title="รูปภาพ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75</xdr:row>
      <xdr:rowOff>1819275</xdr:rowOff>
    </xdr:from>
    <xdr:ext cx="6686550" cy="1028700"/>
    <xdr:pic>
      <xdr:nvPicPr>
        <xdr:cNvPr id="0" name="image28.png" title="รูปภาพ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</xdr:row>
      <xdr:rowOff>0</xdr:rowOff>
    </xdr:from>
    <xdr:ext cx="3105150" cy="1343025"/>
    <xdr:pic>
      <xdr:nvPicPr>
        <xdr:cNvPr id="0" name="image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57</xdr:row>
      <xdr:rowOff>0</xdr:rowOff>
    </xdr:from>
    <xdr:ext cx="2857500" cy="1209675"/>
    <xdr:pic>
      <xdr:nvPicPr>
        <xdr:cNvPr id="0" name="image2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9.0"/>
    <col customWidth="1" min="3" max="3" width="39.57"/>
    <col customWidth="1" min="4" max="4" width="55.71"/>
    <col customWidth="1" min="5" max="5" width="77.86"/>
    <col customWidth="1" min="6" max="6" width="12.0"/>
    <col customWidth="1" min="7" max="7" width="185.43"/>
    <col customWidth="1" min="8" max="8" width="10.0"/>
    <col customWidth="1" min="9" max="26" width="8.57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7.75" customHeight="1">
      <c r="A2" s="2">
        <v>1.0</v>
      </c>
      <c r="B2" s="3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4" t="s">
        <v>13</v>
      </c>
      <c r="H2" s="2" t="s">
        <v>14</v>
      </c>
    </row>
    <row r="3" ht="57.75" customHeight="1">
      <c r="A3" s="2">
        <v>2.0</v>
      </c>
      <c r="B3" s="3" t="s">
        <v>8</v>
      </c>
      <c r="C3" s="4" t="s">
        <v>15</v>
      </c>
      <c r="D3" s="4" t="s">
        <v>16</v>
      </c>
      <c r="E3" s="4" t="s">
        <v>17</v>
      </c>
      <c r="F3" s="5" t="s">
        <v>12</v>
      </c>
      <c r="G3" s="4" t="s">
        <v>13</v>
      </c>
      <c r="H3" s="2" t="s">
        <v>14</v>
      </c>
    </row>
    <row r="4" ht="57.75" customHeight="1">
      <c r="A4" s="2">
        <v>3.0</v>
      </c>
      <c r="B4" s="3" t="s">
        <v>8</v>
      </c>
      <c r="C4" s="4" t="s">
        <v>18</v>
      </c>
      <c r="D4" s="4" t="s">
        <v>19</v>
      </c>
      <c r="E4" s="4" t="s">
        <v>17</v>
      </c>
      <c r="F4" s="5" t="s">
        <v>12</v>
      </c>
      <c r="G4" s="4" t="s">
        <v>13</v>
      </c>
      <c r="H4" s="2" t="s">
        <v>14</v>
      </c>
    </row>
    <row r="5" ht="57.75" customHeight="1">
      <c r="A5" s="2">
        <v>4.0</v>
      </c>
      <c r="B5" s="3" t="s">
        <v>8</v>
      </c>
      <c r="C5" s="4" t="s">
        <v>20</v>
      </c>
      <c r="D5" s="4" t="s">
        <v>21</v>
      </c>
      <c r="E5" s="4" t="s">
        <v>17</v>
      </c>
      <c r="F5" s="5" t="s">
        <v>12</v>
      </c>
      <c r="G5" s="4" t="s">
        <v>13</v>
      </c>
      <c r="H5" s="2" t="s">
        <v>22</v>
      </c>
    </row>
    <row r="6" ht="57.75" customHeight="1">
      <c r="A6" s="2">
        <v>5.0</v>
      </c>
      <c r="B6" s="3" t="s">
        <v>8</v>
      </c>
      <c r="C6" s="4" t="s">
        <v>23</v>
      </c>
      <c r="D6" s="4" t="s">
        <v>24</v>
      </c>
      <c r="E6" s="4" t="s">
        <v>17</v>
      </c>
      <c r="F6" s="5" t="s">
        <v>12</v>
      </c>
      <c r="G6" s="4" t="s">
        <v>13</v>
      </c>
      <c r="H6" s="2" t="s">
        <v>22</v>
      </c>
    </row>
    <row r="7" ht="57.75" customHeight="1">
      <c r="A7" s="2">
        <v>6.0</v>
      </c>
      <c r="B7" s="3" t="s">
        <v>8</v>
      </c>
      <c r="C7" s="4" t="s">
        <v>25</v>
      </c>
      <c r="D7" s="4" t="s">
        <v>26</v>
      </c>
      <c r="E7" s="4" t="s">
        <v>27</v>
      </c>
      <c r="F7" s="5" t="s">
        <v>12</v>
      </c>
      <c r="G7" s="4" t="s">
        <v>13</v>
      </c>
      <c r="H7" s="2" t="s">
        <v>22</v>
      </c>
    </row>
    <row r="8" ht="57.75" customHeight="1">
      <c r="A8" s="2">
        <v>7.0</v>
      </c>
      <c r="B8" s="3" t="s">
        <v>8</v>
      </c>
      <c r="C8" s="4" t="s">
        <v>28</v>
      </c>
      <c r="D8" s="4" t="s">
        <v>29</v>
      </c>
      <c r="E8" s="4" t="s">
        <v>30</v>
      </c>
      <c r="F8" s="5" t="s">
        <v>12</v>
      </c>
      <c r="G8" s="4"/>
      <c r="H8" s="2" t="s">
        <v>14</v>
      </c>
    </row>
    <row r="9" ht="57.75" customHeight="1">
      <c r="A9" s="2">
        <v>8.0</v>
      </c>
      <c r="B9" s="6" t="s">
        <v>31</v>
      </c>
      <c r="C9" s="4" t="s">
        <v>32</v>
      </c>
      <c r="D9" s="4" t="s">
        <v>33</v>
      </c>
      <c r="E9" s="4" t="s">
        <v>34</v>
      </c>
      <c r="F9" s="5" t="s">
        <v>12</v>
      </c>
      <c r="G9" s="4"/>
      <c r="H9" s="2" t="s">
        <v>14</v>
      </c>
    </row>
    <row r="10" ht="57.75" customHeight="1">
      <c r="A10" s="2">
        <v>9.0</v>
      </c>
      <c r="B10" s="6" t="s">
        <v>31</v>
      </c>
      <c r="C10" s="4" t="s">
        <v>35</v>
      </c>
      <c r="D10" s="4" t="s">
        <v>36</v>
      </c>
      <c r="E10" s="4" t="s">
        <v>37</v>
      </c>
      <c r="F10" s="5" t="s">
        <v>12</v>
      </c>
      <c r="G10" s="4" t="s">
        <v>13</v>
      </c>
      <c r="H10" s="2" t="s">
        <v>14</v>
      </c>
    </row>
    <row r="11" ht="57.75" customHeight="1">
      <c r="A11" s="2">
        <v>11.0</v>
      </c>
      <c r="B11" s="6" t="s">
        <v>31</v>
      </c>
      <c r="C11" s="4" t="s">
        <v>38</v>
      </c>
      <c r="D11" s="4" t="s">
        <v>39</v>
      </c>
      <c r="E11" s="4" t="s">
        <v>40</v>
      </c>
      <c r="F11" s="5" t="s">
        <v>12</v>
      </c>
      <c r="G11" s="4" t="s">
        <v>13</v>
      </c>
      <c r="H11" s="2" t="s">
        <v>22</v>
      </c>
    </row>
    <row r="12" ht="57.75" customHeight="1">
      <c r="A12" s="2">
        <v>12.0</v>
      </c>
      <c r="B12" s="6" t="s">
        <v>31</v>
      </c>
      <c r="C12" s="4" t="s">
        <v>41</v>
      </c>
      <c r="D12" s="4" t="s">
        <v>42</v>
      </c>
      <c r="E12" s="4" t="s">
        <v>43</v>
      </c>
      <c r="F12" s="5" t="s">
        <v>12</v>
      </c>
      <c r="G12" s="4"/>
      <c r="H12" s="2" t="s">
        <v>22</v>
      </c>
    </row>
    <row r="13" ht="57.75" customHeight="1">
      <c r="A13" s="2">
        <v>14.0</v>
      </c>
      <c r="B13" s="6" t="s">
        <v>31</v>
      </c>
      <c r="C13" s="4" t="s">
        <v>44</v>
      </c>
      <c r="D13" s="4" t="s">
        <v>45</v>
      </c>
      <c r="E13" s="4" t="s">
        <v>46</v>
      </c>
      <c r="F13" s="5" t="s">
        <v>12</v>
      </c>
      <c r="G13" s="4"/>
      <c r="H13" s="2" t="s">
        <v>22</v>
      </c>
    </row>
    <row r="14" ht="57.75" customHeight="1">
      <c r="A14" s="2">
        <v>15.0</v>
      </c>
      <c r="B14" s="7" t="s">
        <v>47</v>
      </c>
      <c r="C14" s="4" t="s">
        <v>48</v>
      </c>
      <c r="D14" s="4" t="s">
        <v>49</v>
      </c>
      <c r="E14" s="4" t="s">
        <v>50</v>
      </c>
      <c r="F14" s="5" t="s">
        <v>12</v>
      </c>
      <c r="G14" s="4"/>
      <c r="H14" s="2" t="s">
        <v>14</v>
      </c>
    </row>
    <row r="15" ht="57.75" customHeight="1">
      <c r="A15" s="2">
        <v>16.0</v>
      </c>
      <c r="B15" s="7" t="s">
        <v>47</v>
      </c>
      <c r="C15" s="4" t="s">
        <v>51</v>
      </c>
      <c r="D15" s="4" t="s">
        <v>52</v>
      </c>
      <c r="E15" s="4" t="s">
        <v>53</v>
      </c>
      <c r="F15" s="5" t="s">
        <v>12</v>
      </c>
      <c r="G15" s="4"/>
      <c r="H15" s="2" t="s">
        <v>22</v>
      </c>
    </row>
    <row r="16" ht="57.75" customHeight="1">
      <c r="A16" s="2">
        <v>17.0</v>
      </c>
      <c r="B16" s="8" t="s">
        <v>54</v>
      </c>
      <c r="C16" s="4" t="s">
        <v>55</v>
      </c>
      <c r="D16" s="4" t="s">
        <v>56</v>
      </c>
      <c r="E16" s="4" t="s">
        <v>57</v>
      </c>
      <c r="F16" s="5" t="s">
        <v>12</v>
      </c>
      <c r="G16" s="4"/>
      <c r="H16" s="2" t="s">
        <v>14</v>
      </c>
    </row>
    <row r="17" ht="57.75" customHeight="1">
      <c r="A17" s="2">
        <v>18.0</v>
      </c>
      <c r="B17" s="8" t="s">
        <v>54</v>
      </c>
      <c r="C17" s="4" t="s">
        <v>58</v>
      </c>
      <c r="D17" s="4" t="s">
        <v>59</v>
      </c>
      <c r="E17" s="4" t="s">
        <v>60</v>
      </c>
      <c r="F17" s="5" t="s">
        <v>12</v>
      </c>
      <c r="G17" s="4"/>
      <c r="H17" s="2" t="s">
        <v>22</v>
      </c>
    </row>
    <row r="18" ht="57.75" customHeight="1">
      <c r="A18" s="2">
        <v>19.0</v>
      </c>
      <c r="B18" s="9" t="s">
        <v>61</v>
      </c>
      <c r="C18" s="4" t="s">
        <v>62</v>
      </c>
      <c r="D18" s="4" t="s">
        <v>63</v>
      </c>
      <c r="E18" s="4" t="s">
        <v>64</v>
      </c>
      <c r="F18" s="5" t="s">
        <v>12</v>
      </c>
      <c r="G18" s="4"/>
      <c r="H18" s="2" t="s">
        <v>14</v>
      </c>
    </row>
    <row r="19" ht="57.75" customHeight="1">
      <c r="A19" s="2">
        <v>20.0</v>
      </c>
      <c r="B19" s="9" t="s">
        <v>61</v>
      </c>
      <c r="C19" s="4" t="s">
        <v>65</v>
      </c>
      <c r="D19" s="4" t="s">
        <v>66</v>
      </c>
      <c r="E19" s="4" t="s">
        <v>67</v>
      </c>
      <c r="F19" s="5" t="s">
        <v>12</v>
      </c>
      <c r="G19" s="4" t="s">
        <v>13</v>
      </c>
      <c r="H19" s="2" t="s">
        <v>22</v>
      </c>
    </row>
    <row r="20" ht="57.75" customHeight="1">
      <c r="A20" s="2">
        <v>21.0</v>
      </c>
      <c r="B20" s="9" t="s">
        <v>61</v>
      </c>
      <c r="C20" s="4" t="s">
        <v>68</v>
      </c>
      <c r="D20" s="4" t="s">
        <v>69</v>
      </c>
      <c r="E20" s="4" t="s">
        <v>70</v>
      </c>
      <c r="F20" s="5" t="s">
        <v>12</v>
      </c>
      <c r="G20" s="4" t="s">
        <v>13</v>
      </c>
      <c r="H20" s="2" t="s">
        <v>14</v>
      </c>
    </row>
    <row r="21" ht="57.75" customHeight="1">
      <c r="A21" s="2">
        <v>22.0</v>
      </c>
      <c r="B21" s="9" t="s">
        <v>61</v>
      </c>
      <c r="C21" s="4" t="s">
        <v>71</v>
      </c>
      <c r="D21" s="4" t="s">
        <v>72</v>
      </c>
      <c r="E21" s="4" t="s">
        <v>73</v>
      </c>
      <c r="F21" s="5" t="s">
        <v>12</v>
      </c>
      <c r="G21" s="4"/>
      <c r="H21" s="2" t="s">
        <v>22</v>
      </c>
    </row>
    <row r="22" ht="57.75" customHeight="1">
      <c r="A22" s="2">
        <v>23.0</v>
      </c>
      <c r="B22" s="10" t="s">
        <v>74</v>
      </c>
      <c r="C22" s="4" t="s">
        <v>75</v>
      </c>
      <c r="D22" s="4" t="s">
        <v>76</v>
      </c>
      <c r="E22" s="4" t="s">
        <v>77</v>
      </c>
      <c r="F22" s="5" t="s">
        <v>12</v>
      </c>
      <c r="G22" s="4"/>
      <c r="H22" s="2" t="s">
        <v>22</v>
      </c>
    </row>
    <row r="23" ht="57.75" customHeight="1">
      <c r="A23" s="2">
        <v>24.0</v>
      </c>
      <c r="B23" s="10" t="s">
        <v>74</v>
      </c>
      <c r="C23" s="4" t="s">
        <v>78</v>
      </c>
      <c r="D23" s="4" t="s">
        <v>79</v>
      </c>
      <c r="E23" s="4" t="s">
        <v>80</v>
      </c>
      <c r="F23" s="5" t="s">
        <v>12</v>
      </c>
      <c r="G23" s="4" t="s">
        <v>13</v>
      </c>
      <c r="H23" s="2" t="s">
        <v>81</v>
      </c>
    </row>
    <row r="24" ht="57.75" customHeight="1">
      <c r="A24" s="2">
        <v>25.0</v>
      </c>
      <c r="B24" s="11" t="s">
        <v>82</v>
      </c>
      <c r="C24" s="4" t="s">
        <v>83</v>
      </c>
      <c r="D24" s="4" t="s">
        <v>84</v>
      </c>
      <c r="E24" s="4" t="s">
        <v>85</v>
      </c>
      <c r="F24" s="5" t="s">
        <v>12</v>
      </c>
      <c r="G24" s="4"/>
      <c r="H24" s="2" t="s">
        <v>81</v>
      </c>
    </row>
    <row r="25" ht="57.75" customHeight="1">
      <c r="A25" s="2">
        <v>26.0</v>
      </c>
      <c r="B25" s="11" t="s">
        <v>82</v>
      </c>
      <c r="C25" s="4" t="s">
        <v>86</v>
      </c>
      <c r="D25" s="4" t="s">
        <v>87</v>
      </c>
      <c r="E25" s="4" t="s">
        <v>88</v>
      </c>
      <c r="F25" s="5" t="s">
        <v>12</v>
      </c>
      <c r="G25" s="4"/>
      <c r="H25" s="2" t="s">
        <v>81</v>
      </c>
    </row>
    <row r="26" ht="57.75" customHeight="1">
      <c r="A26" s="2">
        <v>27.0</v>
      </c>
      <c r="B26" s="12" t="s">
        <v>89</v>
      </c>
      <c r="C26" s="4" t="s">
        <v>90</v>
      </c>
      <c r="D26" s="4" t="s">
        <v>91</v>
      </c>
      <c r="E26" s="4" t="s">
        <v>92</v>
      </c>
      <c r="F26" s="5" t="s">
        <v>12</v>
      </c>
      <c r="G26" s="4"/>
      <c r="H26" s="2" t="s">
        <v>81</v>
      </c>
    </row>
    <row r="27" ht="57.75" customHeight="1">
      <c r="A27" s="2">
        <v>28.0</v>
      </c>
      <c r="B27" s="3" t="s">
        <v>93</v>
      </c>
      <c r="C27" s="4" t="s">
        <v>94</v>
      </c>
      <c r="D27" s="4" t="s">
        <v>95</v>
      </c>
      <c r="E27" s="4" t="s">
        <v>96</v>
      </c>
      <c r="F27" s="5" t="s">
        <v>12</v>
      </c>
      <c r="G27" s="4"/>
      <c r="H27" s="2" t="s">
        <v>81</v>
      </c>
    </row>
    <row r="28" ht="57.75" customHeight="1">
      <c r="A28" s="2">
        <v>29.0</v>
      </c>
      <c r="B28" s="3" t="s">
        <v>93</v>
      </c>
      <c r="C28" s="4" t="s">
        <v>97</v>
      </c>
      <c r="D28" s="4" t="s">
        <v>98</v>
      </c>
      <c r="E28" s="4" t="s">
        <v>99</v>
      </c>
      <c r="F28" s="5" t="s">
        <v>12</v>
      </c>
      <c r="G28" s="4" t="s">
        <v>13</v>
      </c>
      <c r="H28" s="2" t="s">
        <v>81</v>
      </c>
    </row>
    <row r="29" ht="57.75" customHeight="1">
      <c r="A29" s="2">
        <v>30.0</v>
      </c>
      <c r="B29" s="6" t="s">
        <v>100</v>
      </c>
      <c r="C29" s="4" t="s">
        <v>101</v>
      </c>
      <c r="D29" s="4" t="s">
        <v>102</v>
      </c>
      <c r="E29" s="4" t="s">
        <v>103</v>
      </c>
      <c r="F29" s="5" t="s">
        <v>12</v>
      </c>
      <c r="G29" s="4" t="s">
        <v>13</v>
      </c>
      <c r="H29" s="2" t="s">
        <v>14</v>
      </c>
    </row>
    <row r="30" ht="57.75" customHeight="1">
      <c r="A30" s="2">
        <v>31.0</v>
      </c>
      <c r="B30" s="6" t="s">
        <v>100</v>
      </c>
      <c r="C30" s="4" t="s">
        <v>104</v>
      </c>
      <c r="D30" s="4" t="s">
        <v>105</v>
      </c>
      <c r="E30" s="4" t="s">
        <v>106</v>
      </c>
      <c r="F30" s="5" t="s">
        <v>12</v>
      </c>
      <c r="G30" s="4" t="s">
        <v>13</v>
      </c>
      <c r="H30" s="2" t="s">
        <v>14</v>
      </c>
    </row>
    <row r="31" ht="62.25" customHeight="1">
      <c r="A31" s="13">
        <v>31.0</v>
      </c>
      <c r="B31" s="14" t="s">
        <v>107</v>
      </c>
      <c r="C31" s="15" t="s">
        <v>108</v>
      </c>
      <c r="D31" s="15" t="s">
        <v>109</v>
      </c>
      <c r="E31" s="15" t="s">
        <v>110</v>
      </c>
      <c r="F31" s="5" t="s">
        <v>12</v>
      </c>
      <c r="G31" s="15"/>
      <c r="H31" s="16" t="s">
        <v>22</v>
      </c>
    </row>
    <row r="32" ht="63.0" customHeight="1">
      <c r="A32" s="13">
        <v>32.0</v>
      </c>
      <c r="B32" s="14" t="s">
        <v>107</v>
      </c>
      <c r="C32" s="15" t="s">
        <v>111</v>
      </c>
      <c r="D32" s="15" t="s">
        <v>112</v>
      </c>
      <c r="E32" s="15" t="s">
        <v>113</v>
      </c>
      <c r="F32" s="5" t="s">
        <v>12</v>
      </c>
      <c r="G32" s="15"/>
      <c r="H32" s="16" t="s">
        <v>22</v>
      </c>
    </row>
    <row r="33" ht="49.5" customHeight="1">
      <c r="A33" s="13">
        <v>33.0</v>
      </c>
      <c r="B33" s="14" t="s">
        <v>107</v>
      </c>
      <c r="C33" s="15" t="s">
        <v>114</v>
      </c>
      <c r="D33" s="15" t="s">
        <v>115</v>
      </c>
      <c r="E33" s="15" t="s">
        <v>116</v>
      </c>
      <c r="F33" s="5" t="s">
        <v>12</v>
      </c>
      <c r="G33" s="15"/>
      <c r="H33" s="16" t="s">
        <v>22</v>
      </c>
    </row>
    <row r="34" ht="48.0" customHeight="1">
      <c r="A34" s="13">
        <v>34.0</v>
      </c>
      <c r="B34" s="17" t="s">
        <v>107</v>
      </c>
      <c r="C34" s="15" t="s">
        <v>117</v>
      </c>
      <c r="D34" s="15" t="s">
        <v>118</v>
      </c>
      <c r="E34" s="15" t="s">
        <v>119</v>
      </c>
      <c r="F34" s="5" t="s">
        <v>12</v>
      </c>
      <c r="G34" s="15"/>
      <c r="H34" s="16" t="s">
        <v>22</v>
      </c>
    </row>
    <row r="35" ht="77.25" customHeight="1">
      <c r="A35" s="13">
        <v>35.0</v>
      </c>
      <c r="B35" s="18" t="s">
        <v>120</v>
      </c>
      <c r="C35" s="15" t="s">
        <v>121</v>
      </c>
      <c r="D35" s="15" t="s">
        <v>122</v>
      </c>
      <c r="E35" s="15" t="s">
        <v>123</v>
      </c>
      <c r="F35" s="5" t="s">
        <v>12</v>
      </c>
      <c r="G35" s="15"/>
      <c r="H35" s="16" t="s">
        <v>22</v>
      </c>
    </row>
    <row r="36" ht="64.5" customHeight="1">
      <c r="A36" s="13">
        <v>36.0</v>
      </c>
      <c r="B36" s="18" t="s">
        <v>120</v>
      </c>
      <c r="C36" s="15" t="s">
        <v>124</v>
      </c>
      <c r="D36" s="15" t="s">
        <v>125</v>
      </c>
      <c r="E36" s="15" t="s">
        <v>126</v>
      </c>
      <c r="F36" s="5" t="s">
        <v>12</v>
      </c>
      <c r="G36" s="15"/>
      <c r="H36" s="16" t="s">
        <v>22</v>
      </c>
    </row>
    <row r="37" ht="53.25" customHeight="1">
      <c r="A37" s="13">
        <v>37.0</v>
      </c>
      <c r="B37" s="18" t="s">
        <v>120</v>
      </c>
      <c r="C37" s="15" t="s">
        <v>127</v>
      </c>
      <c r="D37" s="15" t="s">
        <v>128</v>
      </c>
      <c r="E37" s="15" t="s">
        <v>129</v>
      </c>
      <c r="F37" s="5" t="s">
        <v>12</v>
      </c>
      <c r="G37" s="15"/>
      <c r="H37" s="16" t="s">
        <v>22</v>
      </c>
    </row>
    <row r="38" ht="42.75" customHeight="1">
      <c r="A38" s="13">
        <v>38.0</v>
      </c>
      <c r="B38" s="18" t="s">
        <v>120</v>
      </c>
      <c r="C38" s="15" t="s">
        <v>130</v>
      </c>
      <c r="D38" s="15" t="s">
        <v>131</v>
      </c>
      <c r="E38" s="15" t="s">
        <v>132</v>
      </c>
      <c r="F38" s="5" t="s">
        <v>12</v>
      </c>
      <c r="G38" s="15"/>
      <c r="H38" s="16" t="s">
        <v>22</v>
      </c>
    </row>
    <row r="39" ht="47.25" customHeight="1">
      <c r="A39" s="13">
        <v>39.0</v>
      </c>
      <c r="B39" s="18" t="s">
        <v>120</v>
      </c>
      <c r="C39" s="15" t="s">
        <v>133</v>
      </c>
      <c r="D39" s="15" t="s">
        <v>134</v>
      </c>
      <c r="E39" s="15" t="s">
        <v>135</v>
      </c>
      <c r="F39" s="5" t="s">
        <v>12</v>
      </c>
      <c r="G39" s="15"/>
      <c r="H39" s="16" t="s">
        <v>22</v>
      </c>
    </row>
    <row r="40" ht="50.25" customHeight="1">
      <c r="A40" s="2">
        <v>41.0</v>
      </c>
      <c r="B40" s="18" t="s">
        <v>120</v>
      </c>
      <c r="C40" s="19" t="s">
        <v>136</v>
      </c>
      <c r="D40" s="19" t="s">
        <v>137</v>
      </c>
      <c r="E40" s="19" t="s">
        <v>138</v>
      </c>
      <c r="F40" s="5" t="s">
        <v>12</v>
      </c>
      <c r="G40" s="4"/>
      <c r="H40" s="2" t="s">
        <v>81</v>
      </c>
      <c r="I40" s="20"/>
      <c r="J40" s="20"/>
    </row>
    <row r="41" ht="37.5" customHeight="1">
      <c r="A41" s="2">
        <v>42.0</v>
      </c>
      <c r="B41" s="18" t="s">
        <v>120</v>
      </c>
      <c r="C41" s="21" t="s">
        <v>136</v>
      </c>
      <c r="D41" s="21" t="s">
        <v>139</v>
      </c>
      <c r="E41" s="4" t="s">
        <v>140</v>
      </c>
      <c r="F41" s="5" t="s">
        <v>12</v>
      </c>
      <c r="G41" s="4"/>
      <c r="H41" s="2" t="s">
        <v>81</v>
      </c>
      <c r="I41" s="20"/>
      <c r="J41" s="20"/>
    </row>
    <row r="42" ht="41.25" customHeight="1">
      <c r="A42" s="2">
        <v>43.0</v>
      </c>
      <c r="B42" s="18" t="s">
        <v>120</v>
      </c>
      <c r="C42" s="22" t="s">
        <v>141</v>
      </c>
      <c r="D42" s="19" t="s">
        <v>142</v>
      </c>
      <c r="E42" s="22" t="s">
        <v>135</v>
      </c>
      <c r="F42" s="5" t="s">
        <v>12</v>
      </c>
      <c r="H42" s="2" t="s">
        <v>81</v>
      </c>
    </row>
    <row r="43" ht="48.0" customHeight="1">
      <c r="A43" s="23">
        <v>44.0</v>
      </c>
      <c r="B43" s="18" t="s">
        <v>120</v>
      </c>
      <c r="C43" s="21" t="s">
        <v>136</v>
      </c>
      <c r="D43" s="21" t="s">
        <v>139</v>
      </c>
      <c r="E43" s="19" t="s">
        <v>143</v>
      </c>
      <c r="F43" s="5" t="s">
        <v>12</v>
      </c>
      <c r="H43" s="2" t="s">
        <v>81</v>
      </c>
    </row>
    <row r="44" ht="206.25" customHeight="1">
      <c r="A44" s="2">
        <v>45.0</v>
      </c>
      <c r="B44" s="24" t="s">
        <v>144</v>
      </c>
      <c r="C44" s="4" t="s">
        <v>145</v>
      </c>
      <c r="D44" s="4" t="s">
        <v>146</v>
      </c>
      <c r="E44" s="4" t="s">
        <v>147</v>
      </c>
      <c r="F44" s="25" t="s">
        <v>148</v>
      </c>
      <c r="G44" s="20"/>
      <c r="H44" s="2" t="s">
        <v>22</v>
      </c>
      <c r="I44" s="20"/>
      <c r="J44" s="20"/>
    </row>
    <row r="45" ht="105.75" customHeight="1">
      <c r="A45" s="2">
        <v>46.0</v>
      </c>
      <c r="B45" s="26" t="s">
        <v>144</v>
      </c>
      <c r="C45" s="4" t="s">
        <v>149</v>
      </c>
      <c r="D45" s="4" t="s">
        <v>150</v>
      </c>
      <c r="E45" s="4" t="s">
        <v>151</v>
      </c>
      <c r="F45" s="25" t="s">
        <v>148</v>
      </c>
      <c r="G45" s="27"/>
      <c r="H45" s="2" t="s">
        <v>81</v>
      </c>
      <c r="I45" s="20"/>
      <c r="J45" s="20"/>
    </row>
    <row r="46" ht="89.25" customHeight="1">
      <c r="A46" s="2">
        <v>47.0</v>
      </c>
      <c r="B46" s="28" t="s">
        <v>152</v>
      </c>
      <c r="C46" s="21" t="s">
        <v>153</v>
      </c>
      <c r="D46" s="21" t="s">
        <v>154</v>
      </c>
      <c r="E46" s="21" t="s">
        <v>155</v>
      </c>
      <c r="F46" s="5" t="s">
        <v>12</v>
      </c>
      <c r="G46" s="4"/>
      <c r="H46" s="2" t="s">
        <v>81</v>
      </c>
      <c r="I46" s="20"/>
      <c r="J46" s="20"/>
    </row>
    <row r="47" ht="71.25" customHeight="1">
      <c r="A47" s="23">
        <v>48.0</v>
      </c>
      <c r="B47" s="28" t="s">
        <v>152</v>
      </c>
      <c r="C47" s="21" t="s">
        <v>153</v>
      </c>
      <c r="D47" s="22" t="s">
        <v>156</v>
      </c>
      <c r="E47" s="19" t="s">
        <v>157</v>
      </c>
      <c r="F47" s="5" t="s">
        <v>12</v>
      </c>
      <c r="H47" s="2" t="s">
        <v>81</v>
      </c>
    </row>
    <row r="48" ht="93.75" customHeight="1">
      <c r="A48" s="23">
        <v>49.0</v>
      </c>
      <c r="B48" s="28" t="s">
        <v>152</v>
      </c>
      <c r="C48" s="21" t="s">
        <v>153</v>
      </c>
      <c r="D48" s="21" t="s">
        <v>158</v>
      </c>
      <c r="E48" s="21" t="s">
        <v>159</v>
      </c>
      <c r="F48" s="5" t="s">
        <v>12</v>
      </c>
      <c r="H48" s="2" t="s">
        <v>81</v>
      </c>
    </row>
    <row r="49" ht="170.25" customHeight="1">
      <c r="A49" s="2">
        <v>50.0</v>
      </c>
      <c r="B49" s="29" t="s">
        <v>152</v>
      </c>
      <c r="C49" s="21" t="s">
        <v>153</v>
      </c>
      <c r="D49" s="22" t="s">
        <v>160</v>
      </c>
      <c r="E49" s="22" t="s">
        <v>161</v>
      </c>
      <c r="F49" s="5" t="s">
        <v>12</v>
      </c>
      <c r="G49" s="4"/>
      <c r="H49" s="2" t="s">
        <v>81</v>
      </c>
      <c r="I49" s="20"/>
      <c r="J49" s="20"/>
      <c r="K49" s="20"/>
    </row>
    <row r="50" ht="134.25" customHeight="1">
      <c r="A50" s="23">
        <v>51.0</v>
      </c>
      <c r="B50" s="30" t="s">
        <v>162</v>
      </c>
      <c r="C50" s="19" t="s">
        <v>163</v>
      </c>
      <c r="D50" s="19" t="s">
        <v>164</v>
      </c>
      <c r="E50" s="19" t="s">
        <v>165</v>
      </c>
      <c r="F50" s="25" t="s">
        <v>148</v>
      </c>
      <c r="H50" s="2" t="s">
        <v>81</v>
      </c>
    </row>
    <row r="51" ht="67.5" customHeight="1">
      <c r="A51" s="19">
        <v>52.0</v>
      </c>
      <c r="B51" s="31" t="s">
        <v>166</v>
      </c>
      <c r="C51" s="19" t="s">
        <v>167</v>
      </c>
      <c r="D51" s="19" t="s">
        <v>168</v>
      </c>
      <c r="E51" s="19" t="s">
        <v>169</v>
      </c>
      <c r="F51" s="5" t="s">
        <v>12</v>
      </c>
      <c r="H51" s="2" t="s">
        <v>81</v>
      </c>
    </row>
    <row r="52" ht="110.25" customHeight="1">
      <c r="A52" s="19">
        <v>53.0</v>
      </c>
      <c r="B52" s="31" t="s">
        <v>166</v>
      </c>
      <c r="C52" s="19" t="s">
        <v>170</v>
      </c>
      <c r="D52" s="19" t="s">
        <v>171</v>
      </c>
      <c r="E52" s="19" t="s">
        <v>172</v>
      </c>
      <c r="F52" s="25" t="s">
        <v>148</v>
      </c>
      <c r="H52" s="2" t="s">
        <v>81</v>
      </c>
    </row>
    <row r="53" ht="79.5" customHeight="1">
      <c r="A53" s="19">
        <v>54.0</v>
      </c>
      <c r="B53" s="32" t="s">
        <v>173</v>
      </c>
      <c r="C53" s="19" t="s">
        <v>174</v>
      </c>
      <c r="D53" s="19" t="s">
        <v>175</v>
      </c>
      <c r="E53" s="19" t="s">
        <v>176</v>
      </c>
      <c r="F53" s="5" t="s">
        <v>12</v>
      </c>
    </row>
    <row r="54" ht="177.75" customHeight="1">
      <c r="A54" s="19">
        <v>55.0</v>
      </c>
      <c r="B54" s="31" t="s">
        <v>177</v>
      </c>
      <c r="C54" s="19" t="s">
        <v>178</v>
      </c>
      <c r="D54" s="19" t="s">
        <v>179</v>
      </c>
      <c r="E54" s="19" t="s">
        <v>180</v>
      </c>
      <c r="F54" s="25" t="s">
        <v>148</v>
      </c>
    </row>
    <row r="55" ht="137.25" customHeight="1">
      <c r="A55" s="19">
        <v>56.0</v>
      </c>
      <c r="B55" s="31" t="s">
        <v>177</v>
      </c>
      <c r="C55" s="19" t="s">
        <v>181</v>
      </c>
      <c r="D55" s="19" t="s">
        <v>182</v>
      </c>
      <c r="E55" s="19" t="s">
        <v>183</v>
      </c>
      <c r="F55" s="25" t="s">
        <v>148</v>
      </c>
    </row>
    <row r="56" ht="77.25" customHeight="1">
      <c r="A56" s="19">
        <v>57.0</v>
      </c>
      <c r="B56" s="31" t="s">
        <v>177</v>
      </c>
      <c r="C56" s="19" t="s">
        <v>184</v>
      </c>
      <c r="D56" s="19" t="s">
        <v>185</v>
      </c>
      <c r="E56" s="19" t="s">
        <v>186</v>
      </c>
      <c r="F56" s="25" t="s">
        <v>148</v>
      </c>
    </row>
    <row r="57" ht="191.25" customHeight="1">
      <c r="A57" s="19">
        <v>58.0</v>
      </c>
      <c r="B57" s="31" t="s">
        <v>177</v>
      </c>
      <c r="C57" s="19" t="s">
        <v>187</v>
      </c>
      <c r="D57" s="19" t="s">
        <v>188</v>
      </c>
      <c r="E57" s="19" t="s">
        <v>189</v>
      </c>
      <c r="F57" s="25" t="s">
        <v>148</v>
      </c>
    </row>
    <row r="58" ht="95.25" customHeight="1">
      <c r="A58" s="19">
        <v>59.0</v>
      </c>
      <c r="B58" s="31" t="s">
        <v>177</v>
      </c>
      <c r="C58" s="19" t="s">
        <v>190</v>
      </c>
      <c r="D58" s="19" t="s">
        <v>191</v>
      </c>
      <c r="E58" s="19" t="s">
        <v>192</v>
      </c>
      <c r="F58" s="25" t="s">
        <v>148</v>
      </c>
      <c r="G58" s="27"/>
    </row>
    <row r="59" ht="96.0" customHeight="1">
      <c r="A59" s="19">
        <v>60.0</v>
      </c>
      <c r="B59" s="31" t="s">
        <v>177</v>
      </c>
      <c r="C59" s="19" t="s">
        <v>193</v>
      </c>
      <c r="D59" s="19" t="s">
        <v>194</v>
      </c>
      <c r="E59" s="19" t="s">
        <v>192</v>
      </c>
      <c r="F59" s="25" t="s">
        <v>148</v>
      </c>
    </row>
    <row r="60" ht="120.0" customHeight="1">
      <c r="A60" s="19">
        <v>61.0</v>
      </c>
      <c r="B60" s="31" t="s">
        <v>177</v>
      </c>
      <c r="C60" s="19" t="s">
        <v>195</v>
      </c>
      <c r="D60" s="19" t="s">
        <v>196</v>
      </c>
      <c r="E60" s="19" t="s">
        <v>197</v>
      </c>
      <c r="F60" s="25" t="s">
        <v>148</v>
      </c>
    </row>
    <row r="61" ht="108.75" customHeight="1">
      <c r="A61" s="19">
        <v>62.0</v>
      </c>
      <c r="B61" s="33" t="s">
        <v>198</v>
      </c>
      <c r="C61" s="19" t="s">
        <v>199</v>
      </c>
      <c r="D61" s="19" t="s">
        <v>200</v>
      </c>
      <c r="E61" s="19" t="s">
        <v>201</v>
      </c>
      <c r="F61" s="25" t="s">
        <v>148</v>
      </c>
    </row>
    <row r="62" ht="171.75" customHeight="1">
      <c r="A62" s="19">
        <v>63.0</v>
      </c>
      <c r="B62" s="34" t="s">
        <v>202</v>
      </c>
      <c r="C62" s="19" t="s">
        <v>203</v>
      </c>
      <c r="D62" s="19" t="s">
        <v>204</v>
      </c>
      <c r="E62" s="19" t="s">
        <v>205</v>
      </c>
      <c r="F62" s="25" t="s">
        <v>148</v>
      </c>
    </row>
    <row r="63" ht="146.25" customHeight="1">
      <c r="A63" s="19">
        <v>64.0</v>
      </c>
      <c r="B63" s="31" t="s">
        <v>206</v>
      </c>
      <c r="C63" s="19" t="s">
        <v>207</v>
      </c>
      <c r="D63" s="19" t="s">
        <v>208</v>
      </c>
      <c r="E63" s="19" t="s">
        <v>209</v>
      </c>
      <c r="F63" s="25" t="s">
        <v>148</v>
      </c>
    </row>
    <row r="64" ht="107.25" customHeight="1">
      <c r="A64" s="19">
        <v>65.0</v>
      </c>
      <c r="B64" s="31" t="s">
        <v>206</v>
      </c>
      <c r="C64" s="19" t="s">
        <v>210</v>
      </c>
      <c r="D64" s="19" t="s">
        <v>211</v>
      </c>
      <c r="E64" s="19" t="s">
        <v>212</v>
      </c>
      <c r="F64" s="25" t="s">
        <v>148</v>
      </c>
    </row>
    <row r="65" ht="132.0" customHeight="1">
      <c r="A65" s="19">
        <v>66.0</v>
      </c>
      <c r="B65" s="31" t="s">
        <v>206</v>
      </c>
      <c r="C65" s="19" t="s">
        <v>213</v>
      </c>
      <c r="D65" s="19" t="s">
        <v>214</v>
      </c>
      <c r="E65" s="19" t="s">
        <v>215</v>
      </c>
      <c r="F65" s="25" t="s">
        <v>148</v>
      </c>
    </row>
    <row r="66" ht="92.25" customHeight="1">
      <c r="A66" s="19">
        <v>67.0</v>
      </c>
      <c r="B66" s="31" t="s">
        <v>206</v>
      </c>
      <c r="C66" s="19" t="s">
        <v>216</v>
      </c>
      <c r="D66" s="19" t="s">
        <v>217</v>
      </c>
      <c r="E66" s="19" t="s">
        <v>218</v>
      </c>
      <c r="F66" s="25" t="s">
        <v>148</v>
      </c>
    </row>
    <row r="67" ht="176.25" customHeight="1">
      <c r="A67" s="35" t="s">
        <v>219</v>
      </c>
      <c r="B67" s="36" t="s">
        <v>220</v>
      </c>
      <c r="C67" s="19" t="s">
        <v>221</v>
      </c>
      <c r="D67" s="19" t="s">
        <v>222</v>
      </c>
      <c r="E67" s="19" t="s">
        <v>223</v>
      </c>
      <c r="F67" s="25" t="s">
        <v>148</v>
      </c>
    </row>
    <row r="68" ht="197.25" customHeight="1">
      <c r="A68" s="19">
        <v>69.0</v>
      </c>
      <c r="B68" s="36" t="s">
        <v>220</v>
      </c>
      <c r="C68" s="19" t="s">
        <v>224</v>
      </c>
      <c r="D68" s="19" t="s">
        <v>225</v>
      </c>
      <c r="E68" s="19" t="s">
        <v>226</v>
      </c>
      <c r="F68" s="25" t="s">
        <v>148</v>
      </c>
    </row>
    <row r="69" ht="202.5" customHeight="1">
      <c r="A69" s="37">
        <v>70.0</v>
      </c>
      <c r="B69" s="38" t="s">
        <v>227</v>
      </c>
      <c r="C69" s="37" t="s">
        <v>228</v>
      </c>
      <c r="D69" s="37" t="s">
        <v>229</v>
      </c>
      <c r="E69" s="37" t="s">
        <v>230</v>
      </c>
      <c r="F69" s="25" t="s">
        <v>148</v>
      </c>
    </row>
    <row r="70" ht="149.25" customHeight="1">
      <c r="A70" s="37">
        <v>71.0</v>
      </c>
      <c r="B70" s="38" t="s">
        <v>227</v>
      </c>
      <c r="C70" s="37" t="s">
        <v>231</v>
      </c>
      <c r="D70" s="37" t="s">
        <v>232</v>
      </c>
      <c r="E70" s="37" t="s">
        <v>233</v>
      </c>
      <c r="F70" s="25" t="s">
        <v>148</v>
      </c>
    </row>
    <row r="71" ht="197.25" customHeight="1">
      <c r="A71" s="37">
        <v>72.0</v>
      </c>
      <c r="B71" s="38" t="s">
        <v>227</v>
      </c>
      <c r="C71" s="37" t="s">
        <v>234</v>
      </c>
      <c r="D71" s="37" t="s">
        <v>235</v>
      </c>
      <c r="E71" s="37" t="s">
        <v>236</v>
      </c>
      <c r="F71" s="25" t="s">
        <v>148</v>
      </c>
    </row>
    <row r="72" ht="123.0" customHeight="1">
      <c r="A72" s="37">
        <v>73.0</v>
      </c>
      <c r="B72" s="39" t="s">
        <v>237</v>
      </c>
      <c r="C72" s="37" t="s">
        <v>238</v>
      </c>
      <c r="D72" s="37" t="s">
        <v>239</v>
      </c>
      <c r="E72" s="37" t="s">
        <v>240</v>
      </c>
      <c r="F72" s="25" t="s">
        <v>148</v>
      </c>
    </row>
    <row r="73" ht="117.0" customHeight="1">
      <c r="A73" s="37">
        <v>74.0</v>
      </c>
      <c r="B73" s="40" t="s">
        <v>241</v>
      </c>
      <c r="C73" s="37" t="s">
        <v>242</v>
      </c>
      <c r="D73" s="37" t="s">
        <v>243</v>
      </c>
      <c r="E73" s="37" t="s">
        <v>244</v>
      </c>
      <c r="F73" s="25" t="s">
        <v>148</v>
      </c>
    </row>
    <row r="74" ht="196.5" customHeight="1">
      <c r="A74" s="37">
        <v>75.0</v>
      </c>
      <c r="B74" s="41" t="s">
        <v>120</v>
      </c>
      <c r="C74" s="37" t="s">
        <v>245</v>
      </c>
      <c r="D74" s="37" t="s">
        <v>246</v>
      </c>
      <c r="E74" s="37" t="s">
        <v>247</v>
      </c>
      <c r="F74" s="25" t="s">
        <v>148</v>
      </c>
    </row>
    <row r="75" ht="147.0" customHeight="1">
      <c r="A75" s="37">
        <v>76.0</v>
      </c>
      <c r="B75" s="42" t="s">
        <v>248</v>
      </c>
      <c r="C75" s="37" t="s">
        <v>249</v>
      </c>
      <c r="D75" s="37" t="s">
        <v>250</v>
      </c>
      <c r="E75" s="37" t="s">
        <v>251</v>
      </c>
      <c r="F75" s="25" t="s">
        <v>148</v>
      </c>
    </row>
    <row r="76" ht="154.5" customHeight="1">
      <c r="A76" s="37">
        <v>77.0</v>
      </c>
      <c r="B76" s="30" t="s">
        <v>162</v>
      </c>
      <c r="C76" s="37" t="s">
        <v>252</v>
      </c>
      <c r="D76" s="37" t="s">
        <v>253</v>
      </c>
      <c r="E76" s="37" t="s">
        <v>254</v>
      </c>
      <c r="F76" s="5" t="s">
        <v>12</v>
      </c>
    </row>
    <row r="77" ht="79.5" customHeight="1">
      <c r="A77" s="37">
        <v>78.0</v>
      </c>
      <c r="B77" s="38" t="s">
        <v>227</v>
      </c>
    </row>
    <row r="78" ht="14.25" customHeight="1"/>
    <row r="79" ht="14.25" customHeight="1"/>
    <row r="80" ht="14.25" customHeight="1">
      <c r="B80" s="37" t="s">
        <v>255</v>
      </c>
    </row>
    <row r="81" ht="14.25" customHeight="1">
      <c r="E81" s="37"/>
    </row>
    <row r="82" ht="14.25" customHeight="1"/>
    <row r="83" ht="14.25" customHeight="1">
      <c r="B83" s="37" t="s">
        <v>256</v>
      </c>
    </row>
    <row r="84" ht="14.25" customHeight="1"/>
    <row r="85" ht="14.25" customHeight="1"/>
    <row r="86" ht="94.5" customHeight="1">
      <c r="B86" s="43"/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>
      <c r="B107" s="44"/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12.0"/>
    <col customWidth="1" min="4" max="26" width="8.57"/>
  </cols>
  <sheetData>
    <row r="1" ht="14.25" customHeight="1">
      <c r="A1" s="45" t="s">
        <v>257</v>
      </c>
    </row>
    <row r="2" ht="14.25" customHeight="1"/>
    <row r="3" ht="14.25" customHeight="1">
      <c r="A3" s="46" t="s">
        <v>258</v>
      </c>
      <c r="B3" s="47">
        <f>COUNTA('Test Cases'!A2:A30)</f>
        <v>29</v>
      </c>
    </row>
    <row r="4" ht="14.25" customHeight="1">
      <c r="A4" s="46" t="s">
        <v>259</v>
      </c>
      <c r="B4" s="47">
        <f>COUNTIF('Test Cases'!F2:F30,"PASS")</f>
        <v>29</v>
      </c>
    </row>
    <row r="5" ht="14.25" customHeight="1">
      <c r="A5" s="46" t="s">
        <v>260</v>
      </c>
      <c r="B5" s="47">
        <f>COUNTIF('Test Cases'!F2:F30,"FAIL")</f>
        <v>0</v>
      </c>
    </row>
    <row r="6" ht="14.25" customHeight="1">
      <c r="A6" s="46" t="s">
        <v>261</v>
      </c>
      <c r="B6" s="48">
        <f>B4/B3*100</f>
        <v>100</v>
      </c>
    </row>
    <row r="7" ht="14.25" customHeight="1"/>
    <row r="8" ht="14.25" customHeight="1">
      <c r="A8" s="49" t="s">
        <v>262</v>
      </c>
    </row>
    <row r="9" ht="14.25" customHeight="1">
      <c r="A9" s="50" t="s">
        <v>263</v>
      </c>
      <c r="B9" s="50" t="s">
        <v>12</v>
      </c>
      <c r="C9" s="50" t="s">
        <v>148</v>
      </c>
    </row>
    <row r="10" ht="14.25" customHeight="1">
      <c r="A10" s="47" t="s">
        <v>8</v>
      </c>
      <c r="B10" s="19">
        <f>COUNTIFS('Test Cases'!B2:B30,A10,'Test Cases'!F2:F30,"PASS")</f>
        <v>7</v>
      </c>
      <c r="C10" s="19">
        <f>COUNTIFS('Test Cases'!B2:B30,A10,'Test Cases'!F2:F30,"FAIL")</f>
        <v>0</v>
      </c>
    </row>
    <row r="11" ht="14.25" customHeight="1">
      <c r="A11" s="47" t="s">
        <v>31</v>
      </c>
      <c r="B11" s="19">
        <f>COUNTIFS('Test Cases'!B2:B30,A11,'Test Cases'!F2:F30,"PASS")</f>
        <v>5</v>
      </c>
      <c r="C11" s="19">
        <f>COUNTIFS('Test Cases'!B2:B30,A11,'Test Cases'!F2:F30,"FAIL")</f>
        <v>0</v>
      </c>
    </row>
    <row r="12" ht="14.25" customHeight="1">
      <c r="A12" s="47" t="s">
        <v>47</v>
      </c>
      <c r="B12" s="19">
        <f>COUNTIFS('Test Cases'!B2:B30,A12,'Test Cases'!F2:F30,"PASS")</f>
        <v>2</v>
      </c>
      <c r="C12" s="19">
        <f>COUNTIFS('Test Cases'!B2:B30,A12,'Test Cases'!F2:F30,"FAIL")</f>
        <v>0</v>
      </c>
    </row>
    <row r="13" ht="14.25" customHeight="1">
      <c r="A13" s="47" t="s">
        <v>54</v>
      </c>
      <c r="B13" s="19">
        <f>COUNTIFS('Test Cases'!B2:B30,A13,'Test Cases'!F2:F30,"PASS")</f>
        <v>2</v>
      </c>
      <c r="C13" s="19">
        <f>COUNTIFS('Test Cases'!B2:B30,A13,'Test Cases'!F2:F30,"FAIL")</f>
        <v>0</v>
      </c>
    </row>
    <row r="14" ht="14.25" customHeight="1">
      <c r="A14" s="47" t="s">
        <v>61</v>
      </c>
      <c r="B14" s="19">
        <f>COUNTIFS('Test Cases'!B2:B30,A14,'Test Cases'!F2:F30,"PASS")</f>
        <v>4</v>
      </c>
      <c r="C14" s="19">
        <f>COUNTIFS('Test Cases'!B2:B30,A14,'Test Cases'!F2:F30,"FAIL")</f>
        <v>0</v>
      </c>
    </row>
    <row r="15" ht="14.25" customHeight="1">
      <c r="A15" s="47" t="s">
        <v>74</v>
      </c>
      <c r="B15" s="19">
        <f>COUNTIFS('Test Cases'!B2:B30,A15,'Test Cases'!F2:F30,"PASS")</f>
        <v>2</v>
      </c>
      <c r="C15" s="19">
        <f>COUNTIFS('Test Cases'!B2:B30,A15,'Test Cases'!F2:F30,"FAIL")</f>
        <v>0</v>
      </c>
    </row>
    <row r="16" ht="14.25" customHeight="1">
      <c r="A16" s="47" t="s">
        <v>82</v>
      </c>
      <c r="B16" s="19">
        <f>COUNTIFS('Test Cases'!B2:B30,A16,'Test Cases'!F2:F30,"PASS")</f>
        <v>2</v>
      </c>
      <c r="C16" s="19">
        <f>COUNTIFS('Test Cases'!B2:B30,A16,'Test Cases'!F2:F30,"FAIL")</f>
        <v>0</v>
      </c>
    </row>
    <row r="17" ht="14.25" customHeight="1">
      <c r="A17" s="47" t="s">
        <v>89</v>
      </c>
      <c r="B17" s="19">
        <f>COUNTIFS('Test Cases'!B2:B30,A17,'Test Cases'!F2:F30,"PASS")</f>
        <v>1</v>
      </c>
      <c r="C17" s="19">
        <f>COUNTIFS('Test Cases'!B2:B30,A17,'Test Cases'!F2:F30,"FAIL")</f>
        <v>0</v>
      </c>
    </row>
    <row r="18" ht="14.25" customHeight="1">
      <c r="A18" s="47" t="s">
        <v>93</v>
      </c>
      <c r="B18" s="19">
        <f>COUNTIFS('Test Cases'!B2:B30,A18,'Test Cases'!F2:F30,"PASS")</f>
        <v>2</v>
      </c>
      <c r="C18" s="19">
        <f>COUNTIFS('Test Cases'!B2:B30,A18,'Test Cases'!F2:F30,"FAIL")</f>
        <v>0</v>
      </c>
    </row>
    <row r="19" ht="14.25" customHeight="1">
      <c r="A19" s="47" t="s">
        <v>100</v>
      </c>
      <c r="B19" s="19">
        <f>COUNTIFS('Test Cases'!B2:B30,A19,'Test Cases'!F2:F30,"PASS")</f>
        <v>2</v>
      </c>
      <c r="C19" s="19">
        <f>COUNTIFS('Test Cases'!B2:B30,A19,'Test Cases'!F2:F30,"FAIL")</f>
        <v>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2026-07-01T08:52:18Z</dcterms:created>
  <dc:creator>openpyxl</dc:creator>
</cp:coreProperties>
</file>