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ww\community-election\dev\tracked\"/>
    </mc:Choice>
  </mc:AlternateContent>
  <xr:revisionPtr revIDLastSave="0" documentId="13_ncr:1_{E521ADC8-742C-4425-BE08-FD44749C836B}" xr6:coauthVersionLast="44" xr6:coauthVersionMax="44" xr10:uidLastSave="{00000000-0000-0000-0000-000000000000}"/>
  <bookViews>
    <workbookView xWindow="780" yWindow="780" windowWidth="18000" windowHeight="9480" tabRatio="736" firstSheet="2" activeTab="4" xr2:uid="{018B2D99-71DF-479C-BA8F-5D5DB966DBAA}"/>
  </bookViews>
  <sheets>
    <sheet name="Admin" sheetId="2" r:id="rId1"/>
    <sheet name="Association" sheetId="1" r:id="rId2"/>
    <sheet name="Candidate" sheetId="11" r:id="rId3"/>
    <sheet name="Company" sheetId="4" r:id="rId4"/>
    <sheet name="Election" sheetId="10" r:id="rId5"/>
    <sheet name="Import" sheetId="5" r:id="rId6"/>
    <sheet name="Owner" sheetId="7" r:id="rId7"/>
    <sheet name="Property" sheetId="6" r:id="rId8"/>
    <sheet name="Registration" sheetId="8" r:id="rId9"/>
    <sheet name="Staff" sheetId="3" r:id="rId10"/>
    <sheet name="User" sheetId="9" r:id="rId11"/>
    <sheet name="Vote" sheetId="12" r:id="rId12"/>
    <sheet name="Sheet15" sheetId="15" r:id="rId13"/>
    <sheet name="Sheet16" sheetId="16" r:id="rId14"/>
    <sheet name="Sheet17" sheetId="17" r:id="rId15"/>
    <sheet name="Sheet18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5" l="1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50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27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" i="1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73" i="15"/>
  <c r="I72" i="15"/>
  <c r="I71" i="15"/>
  <c r="I70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I3" i="1"/>
  <c r="I4" i="1"/>
  <c r="I5" i="1"/>
  <c r="I6" i="1"/>
  <c r="I7" i="1"/>
  <c r="I3" i="11"/>
  <c r="I4" i="11"/>
  <c r="I5" i="11"/>
  <c r="I6" i="11"/>
  <c r="I3" i="4"/>
  <c r="I4" i="4"/>
  <c r="I5" i="4"/>
  <c r="I6" i="4"/>
  <c r="I3" i="10"/>
  <c r="I4" i="10"/>
  <c r="I5" i="10"/>
  <c r="I6" i="10"/>
  <c r="I3" i="5"/>
  <c r="I4" i="5"/>
  <c r="I3" i="7"/>
  <c r="I4" i="7"/>
  <c r="I5" i="7"/>
  <c r="I6" i="7"/>
  <c r="I7" i="7"/>
  <c r="I8" i="7"/>
  <c r="I9" i="7"/>
  <c r="I10" i="7"/>
  <c r="I11" i="7"/>
  <c r="I12" i="7"/>
  <c r="I13" i="7"/>
  <c r="I14" i="7"/>
  <c r="I15" i="7"/>
  <c r="I3" i="6"/>
  <c r="I4" i="6"/>
  <c r="I5" i="6"/>
  <c r="I6" i="6"/>
  <c r="I3" i="8"/>
  <c r="I4" i="8"/>
  <c r="I5" i="8"/>
  <c r="I6" i="8"/>
  <c r="I3" i="3"/>
  <c r="I4" i="3"/>
  <c r="I5" i="3"/>
  <c r="I6" i="3"/>
  <c r="I3" i="9"/>
  <c r="I3" i="12"/>
  <c r="I4" i="12"/>
  <c r="I5" i="12"/>
  <c r="I6" i="12"/>
  <c r="I7" i="12"/>
  <c r="I8" i="12"/>
  <c r="I9" i="12"/>
  <c r="I10" i="12"/>
  <c r="I11" i="12"/>
  <c r="I2" i="12"/>
  <c r="I2" i="9"/>
  <c r="I2" i="3"/>
  <c r="I2" i="8"/>
  <c r="I2" i="6"/>
  <c r="I2" i="7"/>
  <c r="I2" i="5"/>
  <c r="I2" i="4"/>
  <c r="I2" i="10"/>
  <c r="I2" i="11"/>
  <c r="I2" i="1"/>
  <c r="I3" i="2"/>
  <c r="I4" i="2"/>
  <c r="I5" i="2"/>
  <c r="I6" i="2"/>
  <c r="I7" i="2"/>
  <c r="I8" i="2"/>
  <c r="I9" i="2"/>
  <c r="I10" i="2"/>
  <c r="I11" i="2"/>
  <c r="I12" i="2"/>
  <c r="I2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</calcChain>
</file>

<file path=xl/sharedStrings.xml><?xml version="1.0" encoding="utf-8"?>
<sst xmlns="http://schemas.openxmlformats.org/spreadsheetml/2006/main" count="1140" uniqueCount="386">
  <si>
    <t>Controller</t>
  </si>
  <si>
    <t>Method</t>
  </si>
  <si>
    <t>URL Prefix</t>
  </si>
  <si>
    <t>Method URL</t>
  </si>
  <si>
    <t>Route Name</t>
  </si>
  <si>
    <t>Association</t>
  </si>
  <si>
    <t>Notes</t>
  </si>
  <si>
    <t>/association</t>
  </si>
  <si>
    <t>AssociationStaff</t>
  </si>
  <si>
    <t>/staff</t>
  </si>
  <si>
    <t>Form Used</t>
  </si>
  <si>
    <t>Template Used</t>
  </si>
  <si>
    <t>Ballot</t>
  </si>
  <si>
    <t>Company</t>
  </si>
  <si>
    <t>Election</t>
  </si>
  <si>
    <t>ElectionDate</t>
  </si>
  <si>
    <t>Import</t>
  </si>
  <si>
    <t>/property/import</t>
  </si>
  <si>
    <t>/company</t>
  </si>
  <si>
    <t>/election</t>
  </si>
  <si>
    <t>/owner</t>
  </si>
  <si>
    <t>user</t>
  </si>
  <si>
    <t>/user</t>
  </si>
  <si>
    <t>Property</t>
  </si>
  <si>
    <t>Owner</t>
  </si>
  <si>
    <t>User</t>
  </si>
  <si>
    <t>Vote</t>
  </si>
  <si>
    <t>/vote</t>
  </si>
  <si>
    <t>create</t>
  </si>
  <si>
    <t>list</t>
  </si>
  <si>
    <t>update</t>
  </si>
  <si>
    <t>delete</t>
  </si>
  <si>
    <t>denied_access</t>
  </si>
  <si>
    <t>/list</t>
  </si>
  <si>
    <t>/create</t>
  </si>
  <si>
    <t>/update/{association_id}</t>
  </si>
  <si>
    <t>/create/denied</t>
  </si>
  <si>
    <t>association_create</t>
  </si>
  <si>
    <t>association_create_denied</t>
  </si>
  <si>
    <t>association_update</t>
  </si>
  <si>
    <t>association_delete</t>
  </si>
  <si>
    <t>/delete/{association_id}</t>
  </si>
  <si>
    <t>staff_create</t>
  </si>
  <si>
    <t>staff_create_denied</t>
  </si>
  <si>
    <t>staff_update</t>
  </si>
  <si>
    <t>staff_delete</t>
  </si>
  <si>
    <t>/update/{user_id}</t>
  </si>
  <si>
    <t>/delete/{user_id}</t>
  </si>
  <si>
    <t>/create/</t>
  </si>
  <si>
    <t>/update/{company_id}</t>
  </si>
  <si>
    <t>/delete/{company_id}</t>
  </si>
  <si>
    <t>company_create</t>
  </si>
  <si>
    <t>company_create_denied</t>
  </si>
  <si>
    <t>company_update</t>
  </si>
  <si>
    <t>company_delete</t>
  </si>
  <si>
    <t>election_create</t>
  </si>
  <si>
    <t>election_create_denied</t>
  </si>
  <si>
    <t>election_update</t>
  </si>
  <si>
    <t>election_list</t>
  </si>
  <si>
    <t>election_delete</t>
  </si>
  <si>
    <t>/update/{election_id}</t>
  </si>
  <si>
    <t>/delete/{election_id}</t>
  </si>
  <si>
    <t>Candidate</t>
  </si>
  <si>
    <t>/candidate</t>
  </si>
  <si>
    <t>candidate_create</t>
  </si>
  <si>
    <t>candidate_create_denied</t>
  </si>
  <si>
    <t>candidate_update</t>
  </si>
  <si>
    <t>candidate_list</t>
  </si>
  <si>
    <t>candidate_delete</t>
  </si>
  <si>
    <t>Registration</t>
  </si>
  <si>
    <t>/signup</t>
  </si>
  <si>
    <t>Admin</t>
  </si>
  <si>
    <t>/admin</t>
  </si>
  <si>
    <t>control_panel</t>
  </si>
  <si>
    <t>/control_panel</t>
  </si>
  <si>
    <t>admin_control_panel</t>
  </si>
  <si>
    <t>staff_control_panel</t>
  </si>
  <si>
    <t>company_control_panel</t>
  </si>
  <si>
    <t>association_control_panel</t>
  </si>
  <si>
    <t>/property</t>
  </si>
  <si>
    <t>import</t>
  </si>
  <si>
    <t>import_errors</t>
  </si>
  <si>
    <t>export_data</t>
  </si>
  <si>
    <t>/import</t>
  </si>
  <si>
    <t>/import_errors</t>
  </si>
  <si>
    <t>/export</t>
  </si>
  <si>
    <t>property_create</t>
  </si>
  <si>
    <t>property_create_denied</t>
  </si>
  <si>
    <t>property_update</t>
  </si>
  <si>
    <t>property_list</t>
  </si>
  <si>
    <t>property_delete</t>
  </si>
  <si>
    <t>property_import</t>
  </si>
  <si>
    <t>property_import_errors</t>
  </si>
  <si>
    <t>property_export</t>
  </si>
  <si>
    <t>/create-questions</t>
  </si>
  <si>
    <t>/create-denied</t>
  </si>
  <si>
    <t>pre_questions</t>
  </si>
  <si>
    <t>association_pre_questions</t>
  </si>
  <si>
    <t>register</t>
  </si>
  <si>
    <t>app_register</t>
  </si>
  <si>
    <t>/registration</t>
  </si>
  <si>
    <t>terms_of_service</t>
  </si>
  <si>
    <t>/terms_of_service</t>
  </si>
  <si>
    <t>email_verification_key</t>
  </si>
  <si>
    <t>/email_verification_key/{key}</t>
  </si>
  <si>
    <t>email_verification_completed</t>
  </si>
  <si>
    <t>/email_verification_completed</t>
  </si>
  <si>
    <t>email_resend</t>
  </si>
  <si>
    <t>/email_resend</t>
  </si>
  <si>
    <t>Staff</t>
  </si>
  <si>
    <t>show_races</t>
  </si>
  <si>
    <t>proxy_assign</t>
  </si>
  <si>
    <t>proxy_revoke</t>
  </si>
  <si>
    <t>proxy_review</t>
  </si>
  <si>
    <t>show_elections</t>
  </si>
  <si>
    <t>download_ballot</t>
  </si>
  <si>
    <t>ballot_cast</t>
  </si>
  <si>
    <t>ballot_review</t>
  </si>
  <si>
    <t>ballot_revise</t>
  </si>
  <si>
    <t>ballot_retrieve</t>
  </si>
  <si>
    <t>/show_elections</t>
  </si>
  <si>
    <t>/show_races</t>
  </si>
  <si>
    <t>/download_ballot</t>
  </si>
  <si>
    <t>/ballot_retrieve</t>
  </si>
  <si>
    <t>/ballot_cast</t>
  </si>
  <si>
    <t>/ballot_review</t>
  </si>
  <si>
    <t>/ballot_revise</t>
  </si>
  <si>
    <t>/proxy_assign</t>
  </si>
  <si>
    <t>/proxy_review</t>
  </si>
  <si>
    <t>/proxy_revoke</t>
  </si>
  <si>
    <t>vote_show_elections</t>
  </si>
  <si>
    <t>vote_show_races</t>
  </si>
  <si>
    <t>vote_download_ballot</t>
  </si>
  <si>
    <t>vote_ballot_retrieve</t>
  </si>
  <si>
    <t>vote_ballot_cast</t>
  </si>
  <si>
    <t>vote_ballot_review</t>
  </si>
  <si>
    <t>vote_ballot_revise</t>
  </si>
  <si>
    <t>vote_proxy_assign</t>
  </si>
  <si>
    <t>vote_proxy_review</t>
  </si>
  <si>
    <t>vote_proxy_revoke</t>
  </si>
  <si>
    <t>show_association</t>
  </si>
  <si>
    <t>show_election</t>
  </si>
  <si>
    <t>edit_election</t>
  </si>
  <si>
    <t>assume_user</t>
  </si>
  <si>
    <t>edit_race</t>
  </si>
  <si>
    <t>finalize_race</t>
  </si>
  <si>
    <t>list_owners</t>
  </si>
  <si>
    <t>edit_owners</t>
  </si>
  <si>
    <t>delete_owners</t>
  </si>
  <si>
    <t>cp templates/blocks/TEMPLATE_PAGE.twig templates/NAME/FILENAME</t>
  </si>
  <si>
    <t xml:space="preserve">make-form </t>
  </si>
  <si>
    <t>RaceOption</t>
  </si>
  <si>
    <t>Person</t>
  </si>
  <si>
    <t>AssociationStaffPermission</t>
  </si>
  <si>
    <t>BallotStatus</t>
  </si>
  <si>
    <t>DisplayMethod</t>
  </si>
  <si>
    <t>Permission</t>
  </si>
  <si>
    <t>PersonType</t>
  </si>
  <si>
    <t>ProxyStatus</t>
  </si>
  <si>
    <t>Race</t>
  </si>
  <si>
    <t>RaceType</t>
  </si>
  <si>
    <t>Sessions</t>
  </si>
  <si>
    <t>Upload</t>
  </si>
  <si>
    <t>VoteAuditTrail</t>
  </si>
  <si>
    <t>Entity</t>
  </si>
  <si>
    <t>FormName</t>
  </si>
  <si>
    <t>Merge Into</t>
  </si>
  <si>
    <t xml:space="preserve">make-form  AssociationFormType Association; dump; </t>
  </si>
  <si>
    <t xml:space="preserve">make-form  AssociationStaffPermissionFormType AssociationStaffPermission; dump; </t>
  </si>
  <si>
    <t xml:space="preserve">make-form  AssociationStaffFormType AssociationStaff; dump; </t>
  </si>
  <si>
    <t xml:space="preserve">make-form  BallotFormType Ballot; dump; </t>
  </si>
  <si>
    <t xml:space="preserve">make-form  BallotStatusFormType BallotStatus; dump; </t>
  </si>
  <si>
    <t xml:space="preserve">make-form  CompanyFormType Company; dump; </t>
  </si>
  <si>
    <t xml:space="preserve">make-form  DisplayMethodFormType DisplayMethod; dump; </t>
  </si>
  <si>
    <t xml:space="preserve">make-form  ElectionDateFormType ElectionDate; dump; </t>
  </si>
  <si>
    <t xml:space="preserve">make-form  ElectionFormType Election; dump; </t>
  </si>
  <si>
    <t xml:space="preserve">make-form  ImportFormType Import; dump; </t>
  </si>
  <si>
    <t xml:space="preserve">make-form  OwnerFormType Owner; dump; </t>
  </si>
  <si>
    <t xml:space="preserve">make-form  PermissionFormType Permission; dump; </t>
  </si>
  <si>
    <t xml:space="preserve">make-form  PersonFormType Person; dump; </t>
  </si>
  <si>
    <t xml:space="preserve">make-form  PersonTypeFormType PersonType; dump; </t>
  </si>
  <si>
    <t xml:space="preserve">make-form  PropertyFormType Property; dump; </t>
  </si>
  <si>
    <t xml:space="preserve">make-form  ProxyStatusFormType ProxyStatus; dump; </t>
  </si>
  <si>
    <t xml:space="preserve">make-form  RaceOptionFormType RaceOption; dump; </t>
  </si>
  <si>
    <t xml:space="preserve">make-form  RaceFormType Race; dump; </t>
  </si>
  <si>
    <t xml:space="preserve">make-form  RaceTypeFormType RaceType; dump; </t>
  </si>
  <si>
    <t xml:space="preserve">make-form  SessionsFormType Sessions; dump; </t>
  </si>
  <si>
    <t xml:space="preserve">make-form  UploadFormType Upload; dump; </t>
  </si>
  <si>
    <t xml:space="preserve">make-form  VoteAuditTrailFormType VoteAuditTrail; dump; </t>
  </si>
  <si>
    <t xml:space="preserve">make-form  VoteFormType Vote; dump; </t>
  </si>
  <si>
    <t>_form_address_billing</t>
  </si>
  <si>
    <t>_form_address_mailing</t>
  </si>
  <si>
    <t>_form_address_physical</t>
  </si>
  <si>
    <t>_form_login</t>
  </si>
  <si>
    <t>_form_name_company</t>
  </si>
  <si>
    <t>_form_new_registrant</t>
  </si>
  <si>
    <t>_form_phones_work</t>
  </si>
  <si>
    <t>_form_section_contact</t>
  </si>
  <si>
    <t>_form_section_name</t>
  </si>
  <si>
    <t>_form_section_number_of_homes_and_subsections</t>
  </si>
  <si>
    <t>_form_section_password</t>
  </si>
  <si>
    <t>_form_section_terms_of_service</t>
  </si>
  <si>
    <t>_form_signin</t>
  </si>
  <si>
    <t>_form_submit</t>
  </si>
  <si>
    <t>_form_submit_next</t>
  </si>
  <si>
    <t>_form_submit_plain</t>
  </si>
  <si>
    <t>_form_submit_send</t>
  </si>
  <si>
    <t>_form_url</t>
  </si>
  <si>
    <t>url</t>
  </si>
  <si>
    <t>AddressBilling</t>
  </si>
  <si>
    <t>AddressMailing</t>
  </si>
  <si>
    <t>AddressPhysical</t>
  </si>
  <si>
    <t>Login</t>
  </si>
  <si>
    <t>NameCompany</t>
  </si>
  <si>
    <t>NewRegistrant</t>
  </si>
  <si>
    <t>PhonesWork</t>
  </si>
  <si>
    <t>SectionContact</t>
  </si>
  <si>
    <t>SectionName</t>
  </si>
  <si>
    <t>SectionNumberOfHomesAndSubsections</t>
  </si>
  <si>
    <t>SectionPassword</t>
  </si>
  <si>
    <t>SectionTermsOfService</t>
  </si>
  <si>
    <t>Signin</t>
  </si>
  <si>
    <t>Submit</t>
  </si>
  <si>
    <t>SubmitNext</t>
  </si>
  <si>
    <t>SubmitPlain</t>
  </si>
  <si>
    <t>SubmitSend</t>
  </si>
  <si>
    <t>Url</t>
  </si>
  <si>
    <t>LegalDescription</t>
  </si>
  <si>
    <t>associationSize</t>
  </si>
  <si>
    <t>billingAddress</t>
  </si>
  <si>
    <t>county</t>
  </si>
  <si>
    <t>descriptionLong</t>
  </si>
  <si>
    <t>descriptionShort</t>
  </si>
  <si>
    <t>displayDescriptionLong</t>
  </si>
  <si>
    <t>email</t>
  </si>
  <si>
    <t>externalPropertyId</t>
  </si>
  <si>
    <t>internalPropertyId</t>
  </si>
  <si>
    <t>legalDescription</t>
  </si>
  <si>
    <t>lotBlockSubdivision</t>
  </si>
  <si>
    <t>mailingAddress</t>
  </si>
  <si>
    <t>name</t>
  </si>
  <si>
    <t>nameFormal</t>
  </si>
  <si>
    <t>phoneFax</t>
  </si>
  <si>
    <t>phoneHome</t>
  </si>
  <si>
    <t>phoneMobile</t>
  </si>
  <si>
    <t>phoneWork</t>
  </si>
  <si>
    <t>physicalAddress</t>
  </si>
  <si>
    <t>propertyAddress</t>
  </si>
  <si>
    <t>save</t>
  </si>
  <si>
    <t>sectionTownshipRange</t>
  </si>
  <si>
    <t>username</t>
  </si>
  <si>
    <t>saveAndAdd</t>
  </si>
  <si>
    <t>AssociationSize</t>
  </si>
  <si>
    <t>BillingAddress</t>
  </si>
  <si>
    <t>County</t>
  </si>
  <si>
    <t>DescriptionLong</t>
  </si>
  <si>
    <t>DescriptionShort</t>
  </si>
  <si>
    <t>DisplayDescriptionLong</t>
  </si>
  <si>
    <t>Email</t>
  </si>
  <si>
    <t>ExternalPropertyId</t>
  </si>
  <si>
    <t>InternalPropertyId</t>
  </si>
  <si>
    <t>LotBlockSubdivision</t>
  </si>
  <si>
    <t>MailingAddress</t>
  </si>
  <si>
    <t>Name</t>
  </si>
  <si>
    <t>NameFormal</t>
  </si>
  <si>
    <t>PhoneFax</t>
  </si>
  <si>
    <t>PhoneHome</t>
  </si>
  <si>
    <t>PhoneMobile</t>
  </si>
  <si>
    <t>PhoneWork</t>
  </si>
  <si>
    <t>PhysicalAddress</t>
  </si>
  <si>
    <t>PropertyAddress</t>
  </si>
  <si>
    <t>Save</t>
  </si>
  <si>
    <t>SaveAndAdd</t>
  </si>
  <si>
    <t>SectionTownshipRange</t>
  </si>
  <si>
    <t>Username</t>
  </si>
  <si>
    <t>AssociationSize.html.twig</t>
  </si>
  <si>
    <t>BillingAddress.html.twig</t>
  </si>
  <si>
    <t>CommunityDetails.html.twig</t>
  </si>
  <si>
    <t>County.html.twig</t>
  </si>
  <si>
    <t>DescriptionLong.html.twig</t>
  </si>
  <si>
    <t>DescriptionShort.html.twig</t>
  </si>
  <si>
    <t>DisplayDescriptionLong.html.twig</t>
  </si>
  <si>
    <t>Email.html.twig</t>
  </si>
  <si>
    <t>ExternalPropertyId.html.twig</t>
  </si>
  <si>
    <t>InternalPropertyId.html.twig</t>
  </si>
  <si>
    <t>LegalDescription.html.twig</t>
  </si>
  <si>
    <t>Login.html.twig</t>
  </si>
  <si>
    <t>LotBlockSubdivision.html.twig</t>
  </si>
  <si>
    <t>MailingAddress.html.twig</t>
  </si>
  <si>
    <t>NameFormal.html.twig</t>
  </si>
  <si>
    <t>NamePerson.html.twig</t>
  </si>
  <si>
    <t>PasswordCreate.html.twig</t>
  </si>
  <si>
    <t>PersonType.html.twig</t>
  </si>
  <si>
    <t>PhonesCompany.html.twig</t>
  </si>
  <si>
    <t>PhonesPersonal.html.twig</t>
  </si>
  <si>
    <t>PhoneWork.html.twig</t>
  </si>
  <si>
    <t>PhysicalAddress.html.twig</t>
  </si>
  <si>
    <t>PropertyAddress.html.twig</t>
  </si>
  <si>
    <t>SaveAndAdd.html.twig</t>
  </si>
  <si>
    <t>Save.html.twig</t>
  </si>
  <si>
    <t>SectionTownshipRange.html.twig</t>
  </si>
  <si>
    <t>SubmitButtonNext.html.twig</t>
  </si>
  <si>
    <t>SubmitButtonPlain.html.twig</t>
  </si>
  <si>
    <t>TermsOfService.html.twig</t>
  </si>
  <si>
    <t>Url.html.twig</t>
  </si>
  <si>
    <t>UserLogin.html.twig</t>
  </si>
  <si>
    <t>Username.html.twig</t>
  </si>
  <si>
    <t>Not the same thing as register_voter</t>
  </si>
  <si>
    <t>signup_user</t>
  </si>
  <si>
    <t>signup_terms_of_service</t>
  </si>
  <si>
    <t>signup_email_verification_key</t>
  </si>
  <si>
    <t>signup_email_verification_completed</t>
  </si>
  <si>
    <t>signup_email_resend</t>
  </si>
  <si>
    <t>TODO</t>
  </si>
  <si>
    <t>permission_id</t>
  </si>
  <si>
    <t>category</t>
  </si>
  <si>
    <t>subcategory</t>
  </si>
  <si>
    <t>description_short</t>
  </si>
  <si>
    <t>description_long</t>
  </si>
  <si>
    <t>display_description_long</t>
  </si>
  <si>
    <t>created_from_ip</t>
  </si>
  <si>
    <t>updated_from_ip</t>
  </si>
  <si>
    <t>created_at</t>
  </si>
  <si>
    <t>updated_at</t>
  </si>
  <si>
    <t>is_active</t>
  </si>
  <si>
    <t>Site</t>
  </si>
  <si>
    <t>SuperUser</t>
  </si>
  <si>
    <t>Owner of the Website, HMFIC</t>
  </si>
  <si>
    <t>127.0.0.1</t>
  </si>
  <si>
    <t>Administrator</t>
  </si>
  <si>
    <t>Site Administrator</t>
  </si>
  <si>
    <t>Administrator of the Website, NOT the HMFIC</t>
  </si>
  <si>
    <t>Supervisor</t>
  </si>
  <si>
    <t>Customer Service Supervisor</t>
  </si>
  <si>
    <t>Use in charge of CSR</t>
  </si>
  <si>
    <t>CSR</t>
  </si>
  <si>
    <t>Customer Service Representative</t>
  </si>
  <si>
    <t/>
  </si>
  <si>
    <t>Company Owner</t>
  </si>
  <si>
    <t>Originator of the Site Account and Super User over the Company</t>
  </si>
  <si>
    <t>User can Create a Company</t>
  </si>
  <si>
    <t>User can Edit a Company</t>
  </si>
  <si>
    <t>User can Remove a Company</t>
  </si>
  <si>
    <t>Create Association</t>
  </si>
  <si>
    <t>User can Create an Association</t>
  </si>
  <si>
    <t>Edit Association</t>
  </si>
  <si>
    <t>User can Edit an Association</t>
  </si>
  <si>
    <t>Remove Association</t>
  </si>
  <si>
    <t>User can Remove an Association</t>
  </si>
  <si>
    <t>Create Association User</t>
  </si>
  <si>
    <t>Edit Association User</t>
  </si>
  <si>
    <t>User can Edit an Association User</t>
  </si>
  <si>
    <t>Remove Association User</t>
  </si>
  <si>
    <t>User can Remove an Association User</t>
  </si>
  <si>
    <t>Administer Election</t>
  </si>
  <si>
    <t>User can Administer an Election</t>
  </si>
  <si>
    <t>Audit Election</t>
  </si>
  <si>
    <t>User can Audit an Election</t>
  </si>
  <si>
    <t>Supervise Election</t>
  </si>
  <si>
    <t>User can Supervise an Election</t>
  </si>
  <si>
    <t>Upload Property Data</t>
  </si>
  <si>
    <t>User can Upload Property Data</t>
  </si>
  <si>
    <t>Voter</t>
  </si>
  <si>
    <t>Edit Property</t>
  </si>
  <si>
    <t>User can Edit Property Data</t>
  </si>
  <si>
    <t>Remove Property</t>
  </si>
  <si>
    <t>User can Remove Property Data</t>
  </si>
  <si>
    <t>Print Proxy and Ballot</t>
  </si>
  <si>
    <t>User can Print Proxies and Ballots</t>
  </si>
  <si>
    <t>Manage</t>
  </si>
  <si>
    <t>Create</t>
  </si>
  <si>
    <t>Update</t>
  </si>
  <si>
    <t>All</t>
  </si>
  <si>
    <t>Delete</t>
  </si>
  <si>
    <t>Manage All Parts of Association</t>
  </si>
  <si>
    <t>Manage Associations</t>
  </si>
  <si>
    <t>Create Associations</t>
  </si>
  <si>
    <t>Edit Associations</t>
  </si>
  <si>
    <t>Remove Associations</t>
  </si>
  <si>
    <t>Create Company Users</t>
  </si>
  <si>
    <t>Edit Company Users</t>
  </si>
  <si>
    <t>Remove Company Users</t>
  </si>
  <si>
    <t>Manage All Users in a Company or Association</t>
  </si>
  <si>
    <t>group_id</t>
  </si>
  <si>
    <t>/list/{association_id}</t>
  </si>
  <si>
    <t>/create/{association_id}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</si>
</sst>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2D0F-A98A-49A2-9950-CDCC9667828F}">
  <dimension ref="A1:I12"/>
  <sheetViews>
    <sheetView workbookViewId="0">
      <selection sqref="A1:XFD1048576"/>
    </sheetView>
  </sheetViews>
  <sheetFormatPr defaultColWidth="29.5703125" defaultRowHeight="15" x14ac:dyDescent="0.25"/>
  <cols>
    <col min="1" max="1" width="10" bestFit="1" customWidth="1"/>
    <col min="2" max="2" width="10.140625" bestFit="1" customWidth="1"/>
    <col min="3" max="3" width="16.7109375" bestFit="1" customWidth="1"/>
    <col min="4" max="4" width="17.7109375" bestFit="1" customWidth="1"/>
    <col min="5" max="5" width="23.5703125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90.14062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71</v>
      </c>
      <c r="B2" t="s">
        <v>72</v>
      </c>
      <c r="C2" t="s">
        <v>73</v>
      </c>
      <c r="D2" t="s">
        <v>74</v>
      </c>
      <c r="E2" t="s">
        <v>75</v>
      </c>
      <c r="I2" t="str">
        <f>_xlfn.CONCAT("cp templates/blocks/TEMPLATE_PAGE.twig templates/", LOWER(A2),"/", E2, ".html.twig;")</f>
        <v>cp templates/blocks/TEMPLATE_PAGE.twig templates/admin/admin_control_panel.html.twig;</v>
      </c>
    </row>
    <row r="3" spans="1:9" x14ac:dyDescent="0.25">
      <c r="A3" t="s">
        <v>71</v>
      </c>
      <c r="B3" t="s">
        <v>72</v>
      </c>
      <c r="C3" t="s">
        <v>140</v>
      </c>
      <c r="D3" t="str">
        <f>_xlfn.CONCAT("/", C3)</f>
        <v>/show_association</v>
      </c>
      <c r="E3" t="str">
        <f>_xlfn.CONCAT("admin_", C3)</f>
        <v>admin_show_association</v>
      </c>
      <c r="I3" t="str">
        <f t="shared" ref="I3:I12" si="0">_xlfn.CONCAT("cp templates/blocks/TEMPLATE_PAGE.twig templates/", LOWER(A3),"/", E3, ".html.twig;")</f>
        <v>cp templates/blocks/TEMPLATE_PAGE.twig templates/admin/admin_show_association.html.twig;</v>
      </c>
    </row>
    <row r="4" spans="1:9" x14ac:dyDescent="0.25">
      <c r="A4" t="s">
        <v>71</v>
      </c>
      <c r="B4" t="s">
        <v>72</v>
      </c>
      <c r="C4" t="s">
        <v>114</v>
      </c>
      <c r="D4" t="str">
        <f t="shared" ref="D4:D12" si="1">_xlfn.CONCAT("/", C4)</f>
        <v>/show_elections</v>
      </c>
      <c r="E4" t="str">
        <f t="shared" ref="E4:E12" si="2">_xlfn.CONCAT("admin_", C4)</f>
        <v>admin_show_elections</v>
      </c>
      <c r="I4" t="str">
        <f t="shared" si="0"/>
        <v>cp templates/blocks/TEMPLATE_PAGE.twig templates/admin/admin_show_elections.html.twig;</v>
      </c>
    </row>
    <row r="5" spans="1:9" x14ac:dyDescent="0.25">
      <c r="A5" t="s">
        <v>71</v>
      </c>
      <c r="B5" t="s">
        <v>72</v>
      </c>
      <c r="C5" t="s">
        <v>141</v>
      </c>
      <c r="D5" t="str">
        <f t="shared" si="1"/>
        <v>/show_election</v>
      </c>
      <c r="E5" t="str">
        <f t="shared" si="2"/>
        <v>admin_show_election</v>
      </c>
      <c r="I5" t="str">
        <f t="shared" si="0"/>
        <v>cp templates/blocks/TEMPLATE_PAGE.twig templates/admin/admin_show_election.html.twig;</v>
      </c>
    </row>
    <row r="6" spans="1:9" x14ac:dyDescent="0.25">
      <c r="A6" t="s">
        <v>71</v>
      </c>
      <c r="B6" t="s">
        <v>72</v>
      </c>
      <c r="C6" t="s">
        <v>142</v>
      </c>
      <c r="D6" t="str">
        <f t="shared" si="1"/>
        <v>/edit_election</v>
      </c>
      <c r="E6" t="str">
        <f t="shared" si="2"/>
        <v>admin_edit_election</v>
      </c>
      <c r="I6" t="str">
        <f t="shared" si="0"/>
        <v>cp templates/blocks/TEMPLATE_PAGE.twig templates/admin/admin_edit_election.html.twig;</v>
      </c>
    </row>
    <row r="7" spans="1:9" x14ac:dyDescent="0.25">
      <c r="A7" t="s">
        <v>71</v>
      </c>
      <c r="B7" t="s">
        <v>72</v>
      </c>
      <c r="C7" t="s">
        <v>144</v>
      </c>
      <c r="D7" t="str">
        <f t="shared" si="1"/>
        <v>/edit_race</v>
      </c>
      <c r="E7" t="str">
        <f t="shared" si="2"/>
        <v>admin_edit_race</v>
      </c>
      <c r="I7" t="str">
        <f t="shared" si="0"/>
        <v>cp templates/blocks/TEMPLATE_PAGE.twig templates/admin/admin_edit_race.html.twig;</v>
      </c>
    </row>
    <row r="8" spans="1:9" x14ac:dyDescent="0.25">
      <c r="A8" t="s">
        <v>71</v>
      </c>
      <c r="B8" t="s">
        <v>72</v>
      </c>
      <c r="C8" t="s">
        <v>145</v>
      </c>
      <c r="D8" t="str">
        <f t="shared" si="1"/>
        <v>/finalize_race</v>
      </c>
      <c r="E8" t="str">
        <f t="shared" si="2"/>
        <v>admin_finalize_race</v>
      </c>
      <c r="I8" t="str">
        <f t="shared" si="0"/>
        <v>cp templates/blocks/TEMPLATE_PAGE.twig templates/admin/admin_finalize_race.html.twig;</v>
      </c>
    </row>
    <row r="9" spans="1:9" x14ac:dyDescent="0.25">
      <c r="A9" t="s">
        <v>71</v>
      </c>
      <c r="B9" t="s">
        <v>72</v>
      </c>
      <c r="C9" t="s">
        <v>146</v>
      </c>
      <c r="D9" t="str">
        <f t="shared" si="1"/>
        <v>/list_owners</v>
      </c>
      <c r="E9" t="str">
        <f t="shared" si="2"/>
        <v>admin_list_owners</v>
      </c>
      <c r="I9" t="str">
        <f t="shared" si="0"/>
        <v>cp templates/blocks/TEMPLATE_PAGE.twig templates/admin/admin_list_owners.html.twig;</v>
      </c>
    </row>
    <row r="10" spans="1:9" x14ac:dyDescent="0.25">
      <c r="A10" t="s">
        <v>71</v>
      </c>
      <c r="B10" t="s">
        <v>72</v>
      </c>
      <c r="C10" t="s">
        <v>147</v>
      </c>
      <c r="D10" t="str">
        <f t="shared" si="1"/>
        <v>/edit_owners</v>
      </c>
      <c r="E10" t="str">
        <f t="shared" si="2"/>
        <v>admin_edit_owners</v>
      </c>
      <c r="I10" t="str">
        <f t="shared" si="0"/>
        <v>cp templates/blocks/TEMPLATE_PAGE.twig templates/admin/admin_edit_owners.html.twig;</v>
      </c>
    </row>
    <row r="11" spans="1:9" x14ac:dyDescent="0.25">
      <c r="A11" t="s">
        <v>71</v>
      </c>
      <c r="B11" t="s">
        <v>72</v>
      </c>
      <c r="C11" t="s">
        <v>148</v>
      </c>
      <c r="D11" t="str">
        <f t="shared" si="1"/>
        <v>/delete_owners</v>
      </c>
      <c r="E11" t="str">
        <f t="shared" si="2"/>
        <v>admin_delete_owners</v>
      </c>
      <c r="I11" t="str">
        <f t="shared" si="0"/>
        <v>cp templates/blocks/TEMPLATE_PAGE.twig templates/admin/admin_delete_owners.html.twig;</v>
      </c>
    </row>
    <row r="12" spans="1:9" x14ac:dyDescent="0.25">
      <c r="A12" t="s">
        <v>71</v>
      </c>
      <c r="B12" t="s">
        <v>72</v>
      </c>
      <c r="C12" t="s">
        <v>143</v>
      </c>
      <c r="D12" t="str">
        <f t="shared" si="1"/>
        <v>/assume_user</v>
      </c>
      <c r="E12" t="str">
        <f t="shared" si="2"/>
        <v>admin_assume_user</v>
      </c>
      <c r="I12" t="str">
        <f t="shared" si="0"/>
        <v>cp templates/blocks/TEMPLATE_PAGE.twig templates/admin/admin_assume_user.html.twig;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548F-4326-4971-B92A-ABF0D605C122}">
  <dimension ref="A1:I6"/>
  <sheetViews>
    <sheetView workbookViewId="0">
      <selection activeCell="A2" sqref="A2:XFD6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4" bestFit="1" customWidth="1"/>
    <col min="4" max="4" width="17.28515625" bestFit="1" customWidth="1"/>
    <col min="5" max="5" width="19.140625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74.570312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109</v>
      </c>
      <c r="B2" t="s">
        <v>9</v>
      </c>
      <c r="C2" t="s">
        <v>28</v>
      </c>
      <c r="D2" t="s">
        <v>34</v>
      </c>
      <c r="E2" t="s">
        <v>42</v>
      </c>
      <c r="I2" t="str">
        <f>_xlfn.CONCAT("cp templates/blocks/TEMPLATE_PAGE.twig templates/", LOWER(A2),"/", E2, ".html.twig;")</f>
        <v>cp templates/blocks/TEMPLATE_PAGE.twig templates/staff/staff_create.html.twig;</v>
      </c>
    </row>
    <row r="3" spans="1:9" x14ac:dyDescent="0.25">
      <c r="A3" t="s">
        <v>109</v>
      </c>
      <c r="B3" t="s">
        <v>9</v>
      </c>
      <c r="C3" t="s">
        <v>32</v>
      </c>
      <c r="D3" t="s">
        <v>36</v>
      </c>
      <c r="E3" t="s">
        <v>43</v>
      </c>
      <c r="I3" t="str">
        <f t="shared" ref="I3:I6" si="0">_xlfn.CONCAT("cp templates/blocks/TEMPLATE_PAGE.twig templates/", LOWER(A3),"/", E3, ".html.twig;")</f>
        <v>cp templates/blocks/TEMPLATE_PAGE.twig templates/staff/staff_create_denied.html.twig;</v>
      </c>
    </row>
    <row r="4" spans="1:9" x14ac:dyDescent="0.25">
      <c r="A4" t="s">
        <v>109</v>
      </c>
      <c r="B4" t="s">
        <v>9</v>
      </c>
      <c r="C4" t="s">
        <v>73</v>
      </c>
      <c r="D4" t="s">
        <v>74</v>
      </c>
      <c r="E4" t="s">
        <v>76</v>
      </c>
      <c r="I4" t="str">
        <f t="shared" si="0"/>
        <v>cp templates/blocks/TEMPLATE_PAGE.twig templates/staff/staff_control_panel.html.twig;</v>
      </c>
    </row>
    <row r="5" spans="1:9" x14ac:dyDescent="0.25">
      <c r="A5" t="s">
        <v>109</v>
      </c>
      <c r="B5" t="s">
        <v>9</v>
      </c>
      <c r="C5" t="s">
        <v>30</v>
      </c>
      <c r="D5" t="s">
        <v>46</v>
      </c>
      <c r="E5" t="s">
        <v>44</v>
      </c>
      <c r="I5" t="str">
        <f t="shared" si="0"/>
        <v>cp templates/blocks/TEMPLATE_PAGE.twig templates/staff/staff_update.html.twig;</v>
      </c>
    </row>
    <row r="6" spans="1:9" x14ac:dyDescent="0.25">
      <c r="A6" t="s">
        <v>109</v>
      </c>
      <c r="B6" t="s">
        <v>9</v>
      </c>
      <c r="C6" t="s">
        <v>31</v>
      </c>
      <c r="D6" t="s">
        <v>47</v>
      </c>
      <c r="E6" t="s">
        <v>45</v>
      </c>
      <c r="I6" t="str">
        <f t="shared" si="0"/>
        <v>cp templates/blocks/TEMPLATE_PAGE.twig templates/staff/staff_delete.html.twig;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7918-FAD4-4789-A100-749D217D6D72}">
  <dimension ref="A1:I5"/>
  <sheetViews>
    <sheetView workbookViewId="0">
      <selection activeCell="A2" sqref="A2:XFD3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8.140625" bestFit="1" customWidth="1"/>
    <col min="4" max="4" width="20.7109375" bestFit="1" customWidth="1"/>
    <col min="5" max="5" width="15.7109375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71.14062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25</v>
      </c>
      <c r="B2" t="s">
        <v>22</v>
      </c>
      <c r="C2" t="s">
        <v>30</v>
      </c>
      <c r="D2" t="s">
        <v>60</v>
      </c>
      <c r="E2" t="s">
        <v>57</v>
      </c>
      <c r="I2" t="str">
        <f>_xlfn.CONCAT("cp templates/blocks/TEMPLATE_PAGE.twig templates/", LOWER(A2),"/", E2, ".html.twig;")</f>
        <v>cp templates/blocks/TEMPLATE_PAGE.twig templates/user/election_update.html.twig;</v>
      </c>
    </row>
    <row r="3" spans="1:9" x14ac:dyDescent="0.25">
      <c r="A3" t="s">
        <v>25</v>
      </c>
      <c r="B3" t="s">
        <v>22</v>
      </c>
      <c r="C3" t="s">
        <v>31</v>
      </c>
      <c r="D3" t="s">
        <v>61</v>
      </c>
      <c r="E3" t="s">
        <v>59</v>
      </c>
      <c r="I3" t="str">
        <f>_xlfn.CONCAT("cp templates/blocks/TEMPLATE_PAGE.twig templates/", LOWER(A3),"/", E3, ".html.twig;")</f>
        <v>cp templates/blocks/TEMPLATE_PAGE.twig templates/user/election_delete.html.twig;</v>
      </c>
    </row>
    <row r="4" spans="1:9" x14ac:dyDescent="0.25">
      <c r="A4" t="s">
        <v>25</v>
      </c>
      <c r="B4" t="s">
        <v>22</v>
      </c>
    </row>
    <row r="5" spans="1:9" x14ac:dyDescent="0.25">
      <c r="A5" t="s">
        <v>25</v>
      </c>
      <c r="B5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B310-6C96-4707-AEF3-E0D1961326FD}">
  <dimension ref="A1:I11"/>
  <sheetViews>
    <sheetView workbookViewId="0">
      <selection activeCell="A2" sqref="A2:XFD11"/>
    </sheetView>
  </sheetViews>
  <sheetFormatPr defaultColWidth="26.7109375" defaultRowHeight="15" x14ac:dyDescent="0.25"/>
  <cols>
    <col min="1" max="1" width="10" bestFit="1" customWidth="1"/>
    <col min="2" max="2" width="10.140625" bestFit="1" customWidth="1"/>
    <col min="3" max="3" width="16.140625" bestFit="1" customWidth="1"/>
    <col min="4" max="4" width="17" bestFit="1" customWidth="1"/>
    <col min="5" max="5" width="21.42578125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76.8554687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26</v>
      </c>
      <c r="B2" t="s">
        <v>27</v>
      </c>
      <c r="C2" t="s">
        <v>114</v>
      </c>
      <c r="D2" t="s">
        <v>120</v>
      </c>
      <c r="E2" t="s">
        <v>130</v>
      </c>
      <c r="I2" t="str">
        <f>_xlfn.CONCAT("cp templates/blocks/TEMPLATE_PAGE.twig templates/", LOWER(A2),"/", E2, ".html.twig;")</f>
        <v>cp templates/blocks/TEMPLATE_PAGE.twig templates/vote/vote_show_elections.html.twig;</v>
      </c>
    </row>
    <row r="3" spans="1:9" x14ac:dyDescent="0.25">
      <c r="A3" t="s">
        <v>26</v>
      </c>
      <c r="B3" t="s">
        <v>27</v>
      </c>
      <c r="C3" t="s">
        <v>110</v>
      </c>
      <c r="D3" t="s">
        <v>121</v>
      </c>
      <c r="E3" t="s">
        <v>131</v>
      </c>
      <c r="I3" t="str">
        <f t="shared" ref="I3:I11" si="0">_xlfn.CONCAT("cp templates/blocks/TEMPLATE_PAGE.twig templates/", LOWER(A3),"/", E3, ".html.twig;")</f>
        <v>cp templates/blocks/TEMPLATE_PAGE.twig templates/vote/vote_show_races.html.twig;</v>
      </c>
    </row>
    <row r="4" spans="1:9" x14ac:dyDescent="0.25">
      <c r="A4" t="s">
        <v>26</v>
      </c>
      <c r="B4" t="s">
        <v>27</v>
      </c>
      <c r="C4" t="s">
        <v>115</v>
      </c>
      <c r="D4" t="s">
        <v>122</v>
      </c>
      <c r="E4" t="s">
        <v>132</v>
      </c>
      <c r="I4" t="str">
        <f t="shared" si="0"/>
        <v>cp templates/blocks/TEMPLATE_PAGE.twig templates/vote/vote_download_ballot.html.twig;</v>
      </c>
    </row>
    <row r="5" spans="1:9" x14ac:dyDescent="0.25">
      <c r="A5" t="s">
        <v>26</v>
      </c>
      <c r="B5" t="s">
        <v>27</v>
      </c>
      <c r="C5" t="s">
        <v>119</v>
      </c>
      <c r="D5" t="s">
        <v>123</v>
      </c>
      <c r="E5" t="s">
        <v>133</v>
      </c>
      <c r="I5" t="str">
        <f t="shared" si="0"/>
        <v>cp templates/blocks/TEMPLATE_PAGE.twig templates/vote/vote_ballot_retrieve.html.twig;</v>
      </c>
    </row>
    <row r="6" spans="1:9" x14ac:dyDescent="0.25">
      <c r="A6" t="s">
        <v>26</v>
      </c>
      <c r="B6" t="s">
        <v>27</v>
      </c>
      <c r="C6" t="s">
        <v>116</v>
      </c>
      <c r="D6" t="s">
        <v>124</v>
      </c>
      <c r="E6" t="s">
        <v>134</v>
      </c>
      <c r="I6" t="str">
        <f t="shared" si="0"/>
        <v>cp templates/blocks/TEMPLATE_PAGE.twig templates/vote/vote_ballot_cast.html.twig;</v>
      </c>
    </row>
    <row r="7" spans="1:9" x14ac:dyDescent="0.25">
      <c r="A7" t="s">
        <v>26</v>
      </c>
      <c r="B7" t="s">
        <v>27</v>
      </c>
      <c r="C7" t="s">
        <v>117</v>
      </c>
      <c r="D7" t="s">
        <v>125</v>
      </c>
      <c r="E7" t="s">
        <v>135</v>
      </c>
      <c r="I7" t="str">
        <f t="shared" si="0"/>
        <v>cp templates/blocks/TEMPLATE_PAGE.twig templates/vote/vote_ballot_review.html.twig;</v>
      </c>
    </row>
    <row r="8" spans="1:9" x14ac:dyDescent="0.25">
      <c r="A8" t="s">
        <v>26</v>
      </c>
      <c r="B8" t="s">
        <v>27</v>
      </c>
      <c r="C8" t="s">
        <v>118</v>
      </c>
      <c r="D8" t="s">
        <v>126</v>
      </c>
      <c r="E8" t="s">
        <v>136</v>
      </c>
      <c r="I8" t="str">
        <f t="shared" si="0"/>
        <v>cp templates/blocks/TEMPLATE_PAGE.twig templates/vote/vote_ballot_revise.html.twig;</v>
      </c>
    </row>
    <row r="9" spans="1:9" x14ac:dyDescent="0.25">
      <c r="A9" t="s">
        <v>26</v>
      </c>
      <c r="B9" t="s">
        <v>27</v>
      </c>
      <c r="C9" t="s">
        <v>111</v>
      </c>
      <c r="D9" t="s">
        <v>127</v>
      </c>
      <c r="E9" t="s">
        <v>137</v>
      </c>
      <c r="I9" t="str">
        <f t="shared" si="0"/>
        <v>cp templates/blocks/TEMPLATE_PAGE.twig templates/vote/vote_proxy_assign.html.twig;</v>
      </c>
    </row>
    <row r="10" spans="1:9" x14ac:dyDescent="0.25">
      <c r="A10" t="s">
        <v>26</v>
      </c>
      <c r="B10" t="s">
        <v>27</v>
      </c>
      <c r="C10" t="s">
        <v>113</v>
      </c>
      <c r="D10" t="s">
        <v>128</v>
      </c>
      <c r="E10" t="s">
        <v>138</v>
      </c>
      <c r="I10" t="str">
        <f t="shared" si="0"/>
        <v>cp templates/blocks/TEMPLATE_PAGE.twig templates/vote/vote_proxy_review.html.twig;</v>
      </c>
    </row>
    <row r="11" spans="1:9" x14ac:dyDescent="0.25">
      <c r="A11" t="s">
        <v>26</v>
      </c>
      <c r="B11" t="s">
        <v>27</v>
      </c>
      <c r="C11" t="s">
        <v>112</v>
      </c>
      <c r="D11" t="s">
        <v>129</v>
      </c>
      <c r="E11" t="s">
        <v>139</v>
      </c>
      <c r="I11" t="str">
        <f t="shared" si="0"/>
        <v>cp templates/blocks/TEMPLATE_PAGE.twig templates/vote/vote_proxy_revoke.html.twig;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8E6F-CFBF-4E0D-A71B-52763B135025}">
  <dimension ref="A1:I73"/>
  <sheetViews>
    <sheetView topLeftCell="D1" workbookViewId="0">
      <selection activeCell="I2" sqref="I2:I63"/>
    </sheetView>
  </sheetViews>
  <sheetFormatPr defaultColWidth="29.5703125" defaultRowHeight="15" x14ac:dyDescent="0.25"/>
  <cols>
    <col min="1" max="1" width="11.7109375" bestFit="1" customWidth="1"/>
    <col min="2" max="2" width="16.5703125" bestFit="1" customWidth="1"/>
    <col min="3" max="3" width="28.28515625" bestFit="1" customWidth="1"/>
    <col min="4" max="4" width="29.140625" bestFit="1" customWidth="1"/>
    <col min="5" max="5" width="28.28515625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99.710937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71</v>
      </c>
      <c r="B2" t="s">
        <v>72</v>
      </c>
      <c r="C2" t="s">
        <v>73</v>
      </c>
      <c r="D2" t="s">
        <v>74</v>
      </c>
      <c r="E2" t="s">
        <v>75</v>
      </c>
      <c r="I2" t="str">
        <f>_xlfn.CONCAT("cp templates/blocks/TEMPLATE_PAGE.twig templates/", LOWER(A2),"/", C2, ".html.twig;")</f>
        <v>cp templates/blocks/TEMPLATE_PAGE.twig templates/admin/control_panel.html.twig;</v>
      </c>
    </row>
    <row r="3" spans="1:9" x14ac:dyDescent="0.25">
      <c r="A3" t="s">
        <v>71</v>
      </c>
      <c r="B3" t="s">
        <v>72</v>
      </c>
      <c r="C3" t="s">
        <v>140</v>
      </c>
      <c r="D3" t="str">
        <f>_xlfn.CONCAT("/", C3)</f>
        <v>/show_association</v>
      </c>
      <c r="E3" t="str">
        <f>_xlfn.CONCAT("admin_", C3)</f>
        <v>admin_show_association</v>
      </c>
      <c r="I3" t="str">
        <f t="shared" ref="I3:I63" si="0">_xlfn.CONCAT("cp templates/blocks/TEMPLATE_PAGE.twig templates/", LOWER(A3),"/", C3, ".html.twig;")</f>
        <v>cp templates/blocks/TEMPLATE_PAGE.twig templates/admin/show_association.html.twig;</v>
      </c>
    </row>
    <row r="4" spans="1:9" x14ac:dyDescent="0.25">
      <c r="A4" t="s">
        <v>71</v>
      </c>
      <c r="B4" t="s">
        <v>72</v>
      </c>
      <c r="C4" t="s">
        <v>114</v>
      </c>
      <c r="D4" t="str">
        <f t="shared" ref="D4:D12" si="1">_xlfn.CONCAT("/", C4)</f>
        <v>/show_elections</v>
      </c>
      <c r="E4" t="str">
        <f t="shared" ref="E4:E12" si="2">_xlfn.CONCAT("admin_", C4)</f>
        <v>admin_show_elections</v>
      </c>
      <c r="I4" t="str">
        <f t="shared" si="0"/>
        <v>cp templates/blocks/TEMPLATE_PAGE.twig templates/admin/show_elections.html.twig;</v>
      </c>
    </row>
    <row r="5" spans="1:9" x14ac:dyDescent="0.25">
      <c r="A5" t="s">
        <v>71</v>
      </c>
      <c r="B5" t="s">
        <v>72</v>
      </c>
      <c r="C5" t="s">
        <v>141</v>
      </c>
      <c r="D5" t="str">
        <f t="shared" si="1"/>
        <v>/show_election</v>
      </c>
      <c r="E5" t="str">
        <f t="shared" si="2"/>
        <v>admin_show_election</v>
      </c>
      <c r="I5" t="str">
        <f t="shared" si="0"/>
        <v>cp templates/blocks/TEMPLATE_PAGE.twig templates/admin/show_election.html.twig;</v>
      </c>
    </row>
    <row r="6" spans="1:9" x14ac:dyDescent="0.25">
      <c r="A6" t="s">
        <v>71</v>
      </c>
      <c r="B6" t="s">
        <v>72</v>
      </c>
      <c r="C6" t="s">
        <v>142</v>
      </c>
      <c r="D6" t="str">
        <f t="shared" si="1"/>
        <v>/edit_election</v>
      </c>
      <c r="E6" t="str">
        <f t="shared" si="2"/>
        <v>admin_edit_election</v>
      </c>
      <c r="I6" t="str">
        <f t="shared" si="0"/>
        <v>cp templates/blocks/TEMPLATE_PAGE.twig templates/admin/edit_election.html.twig;</v>
      </c>
    </row>
    <row r="7" spans="1:9" x14ac:dyDescent="0.25">
      <c r="A7" t="s">
        <v>71</v>
      </c>
      <c r="B7" t="s">
        <v>72</v>
      </c>
      <c r="C7" t="s">
        <v>144</v>
      </c>
      <c r="D7" t="str">
        <f t="shared" si="1"/>
        <v>/edit_race</v>
      </c>
      <c r="E7" t="str">
        <f t="shared" si="2"/>
        <v>admin_edit_race</v>
      </c>
      <c r="I7" t="str">
        <f t="shared" si="0"/>
        <v>cp templates/blocks/TEMPLATE_PAGE.twig templates/admin/edit_race.html.twig;</v>
      </c>
    </row>
    <row r="8" spans="1:9" x14ac:dyDescent="0.25">
      <c r="A8" t="s">
        <v>71</v>
      </c>
      <c r="B8" t="s">
        <v>72</v>
      </c>
      <c r="C8" t="s">
        <v>145</v>
      </c>
      <c r="D8" t="str">
        <f t="shared" si="1"/>
        <v>/finalize_race</v>
      </c>
      <c r="E8" t="str">
        <f t="shared" si="2"/>
        <v>admin_finalize_race</v>
      </c>
      <c r="I8" t="str">
        <f t="shared" si="0"/>
        <v>cp templates/blocks/TEMPLATE_PAGE.twig templates/admin/finalize_race.html.twig;</v>
      </c>
    </row>
    <row r="9" spans="1:9" x14ac:dyDescent="0.25">
      <c r="A9" t="s">
        <v>71</v>
      </c>
      <c r="B9" t="s">
        <v>72</v>
      </c>
      <c r="C9" t="s">
        <v>146</v>
      </c>
      <c r="D9" t="str">
        <f t="shared" si="1"/>
        <v>/list_owners</v>
      </c>
      <c r="E9" t="str">
        <f t="shared" si="2"/>
        <v>admin_list_owners</v>
      </c>
      <c r="I9" t="str">
        <f t="shared" si="0"/>
        <v>cp templates/blocks/TEMPLATE_PAGE.twig templates/admin/list_owners.html.twig;</v>
      </c>
    </row>
    <row r="10" spans="1:9" x14ac:dyDescent="0.25">
      <c r="A10" t="s">
        <v>71</v>
      </c>
      <c r="B10" t="s">
        <v>72</v>
      </c>
      <c r="C10" t="s">
        <v>147</v>
      </c>
      <c r="D10" t="str">
        <f t="shared" si="1"/>
        <v>/edit_owners</v>
      </c>
      <c r="E10" t="str">
        <f t="shared" si="2"/>
        <v>admin_edit_owners</v>
      </c>
      <c r="I10" t="str">
        <f t="shared" si="0"/>
        <v>cp templates/blocks/TEMPLATE_PAGE.twig templates/admin/edit_owners.html.twig;</v>
      </c>
    </row>
    <row r="11" spans="1:9" x14ac:dyDescent="0.25">
      <c r="A11" t="s">
        <v>71</v>
      </c>
      <c r="B11" t="s">
        <v>72</v>
      </c>
      <c r="C11" t="s">
        <v>148</v>
      </c>
      <c r="D11" t="str">
        <f t="shared" si="1"/>
        <v>/delete_owners</v>
      </c>
      <c r="E11" t="str">
        <f t="shared" si="2"/>
        <v>admin_delete_owners</v>
      </c>
      <c r="I11" t="str">
        <f t="shared" si="0"/>
        <v>cp templates/blocks/TEMPLATE_PAGE.twig templates/admin/delete_owners.html.twig;</v>
      </c>
    </row>
    <row r="12" spans="1:9" x14ac:dyDescent="0.25">
      <c r="A12" t="s">
        <v>71</v>
      </c>
      <c r="B12" t="s">
        <v>72</v>
      </c>
      <c r="C12" t="s">
        <v>143</v>
      </c>
      <c r="D12" t="str">
        <f t="shared" si="1"/>
        <v>/assume_user</v>
      </c>
      <c r="E12" t="str">
        <f t="shared" si="2"/>
        <v>admin_assume_user</v>
      </c>
      <c r="I12" t="str">
        <f t="shared" si="0"/>
        <v>cp templates/blocks/TEMPLATE_PAGE.twig templates/admin/assume_user.html.twig;</v>
      </c>
    </row>
    <row r="13" spans="1:9" x14ac:dyDescent="0.25">
      <c r="A13" t="s">
        <v>5</v>
      </c>
      <c r="B13" t="s">
        <v>7</v>
      </c>
      <c r="C13" t="s">
        <v>73</v>
      </c>
      <c r="D13" t="s">
        <v>74</v>
      </c>
      <c r="E13" t="s">
        <v>78</v>
      </c>
      <c r="I13" t="str">
        <f t="shared" si="0"/>
        <v>cp templates/blocks/TEMPLATE_PAGE.twig templates/association/control_panel.html.twig;</v>
      </c>
    </row>
    <row r="14" spans="1:9" x14ac:dyDescent="0.25">
      <c r="A14" t="s">
        <v>5</v>
      </c>
      <c r="B14" t="s">
        <v>7</v>
      </c>
      <c r="C14" t="s">
        <v>96</v>
      </c>
      <c r="D14" t="s">
        <v>94</v>
      </c>
      <c r="E14" t="s">
        <v>97</v>
      </c>
      <c r="I14" t="str">
        <f t="shared" si="0"/>
        <v>cp templates/blocks/TEMPLATE_PAGE.twig templates/association/pre_questions.html.twig;</v>
      </c>
    </row>
    <row r="15" spans="1:9" x14ac:dyDescent="0.25">
      <c r="A15" t="s">
        <v>5</v>
      </c>
      <c r="B15" t="s">
        <v>7</v>
      </c>
      <c r="C15" t="s">
        <v>28</v>
      </c>
      <c r="D15" t="s">
        <v>34</v>
      </c>
      <c r="E15" t="s">
        <v>37</v>
      </c>
      <c r="I15" t="str">
        <f t="shared" si="0"/>
        <v>cp templates/blocks/TEMPLATE_PAGE.twig templates/association/create.html.twig;</v>
      </c>
    </row>
    <row r="16" spans="1:9" x14ac:dyDescent="0.25">
      <c r="A16" t="s">
        <v>5</v>
      </c>
      <c r="B16" t="s">
        <v>7</v>
      </c>
      <c r="C16" t="s">
        <v>32</v>
      </c>
      <c r="D16" t="s">
        <v>95</v>
      </c>
      <c r="E16" t="s">
        <v>38</v>
      </c>
      <c r="I16" t="str">
        <f t="shared" si="0"/>
        <v>cp templates/blocks/TEMPLATE_PAGE.twig templates/association/denied_access.html.twig;</v>
      </c>
    </row>
    <row r="17" spans="1:9" x14ac:dyDescent="0.25">
      <c r="A17" t="s">
        <v>5</v>
      </c>
      <c r="B17" t="s">
        <v>7</v>
      </c>
      <c r="C17" t="s">
        <v>30</v>
      </c>
      <c r="D17" t="s">
        <v>35</v>
      </c>
      <c r="E17" t="s">
        <v>39</v>
      </c>
      <c r="I17" t="str">
        <f t="shared" si="0"/>
        <v>cp templates/blocks/TEMPLATE_PAGE.twig templates/association/update.html.twig;</v>
      </c>
    </row>
    <row r="18" spans="1:9" x14ac:dyDescent="0.25">
      <c r="A18" t="s">
        <v>5</v>
      </c>
      <c r="B18" t="s">
        <v>7</v>
      </c>
      <c r="C18" t="s">
        <v>31</v>
      </c>
      <c r="D18" t="s">
        <v>41</v>
      </c>
      <c r="E18" t="s">
        <v>40</v>
      </c>
      <c r="I18" t="str">
        <f t="shared" si="0"/>
        <v>cp templates/blocks/TEMPLATE_PAGE.twig templates/association/delete.html.twig;</v>
      </c>
    </row>
    <row r="19" spans="1:9" x14ac:dyDescent="0.25">
      <c r="A19" t="s">
        <v>62</v>
      </c>
      <c r="B19" t="s">
        <v>63</v>
      </c>
      <c r="C19" t="s">
        <v>73</v>
      </c>
      <c r="D19" t="s">
        <v>74</v>
      </c>
      <c r="E19" t="s">
        <v>67</v>
      </c>
      <c r="I19" t="str">
        <f t="shared" si="0"/>
        <v>cp templates/blocks/TEMPLATE_PAGE.twig templates/candidate/control_panel.html.twig;</v>
      </c>
    </row>
    <row r="20" spans="1:9" x14ac:dyDescent="0.25">
      <c r="A20" t="s">
        <v>62</v>
      </c>
      <c r="B20" t="s">
        <v>63</v>
      </c>
      <c r="C20" t="s">
        <v>28</v>
      </c>
      <c r="D20" t="s">
        <v>48</v>
      </c>
      <c r="E20" t="s">
        <v>64</v>
      </c>
      <c r="I20" t="str">
        <f t="shared" si="0"/>
        <v>cp templates/blocks/TEMPLATE_PAGE.twig templates/candidate/create.html.twig;</v>
      </c>
    </row>
    <row r="21" spans="1:9" x14ac:dyDescent="0.25">
      <c r="A21" t="s">
        <v>62</v>
      </c>
      <c r="B21" t="s">
        <v>63</v>
      </c>
      <c r="C21" t="s">
        <v>30</v>
      </c>
      <c r="D21" t="s">
        <v>60</v>
      </c>
      <c r="E21" t="s">
        <v>66</v>
      </c>
      <c r="I21" t="str">
        <f t="shared" si="0"/>
        <v>cp templates/blocks/TEMPLATE_PAGE.twig templates/candidate/update.html.twig;</v>
      </c>
    </row>
    <row r="22" spans="1:9" x14ac:dyDescent="0.25">
      <c r="A22" t="s">
        <v>62</v>
      </c>
      <c r="B22" t="s">
        <v>63</v>
      </c>
      <c r="C22" t="s">
        <v>31</v>
      </c>
      <c r="D22" t="s">
        <v>61</v>
      </c>
      <c r="E22" t="s">
        <v>68</v>
      </c>
      <c r="I22" t="str">
        <f t="shared" si="0"/>
        <v>cp templates/blocks/TEMPLATE_PAGE.twig templates/candidate/delete.html.twig;</v>
      </c>
    </row>
    <row r="23" spans="1:9" x14ac:dyDescent="0.25">
      <c r="A23" t="s">
        <v>62</v>
      </c>
      <c r="B23" t="s">
        <v>63</v>
      </c>
      <c r="C23" t="s">
        <v>32</v>
      </c>
      <c r="D23" t="s">
        <v>36</v>
      </c>
      <c r="E23" t="s">
        <v>65</v>
      </c>
      <c r="I23" t="str">
        <f t="shared" si="0"/>
        <v>cp templates/blocks/TEMPLATE_PAGE.twig templates/candidate/denied_access.html.twig;</v>
      </c>
    </row>
    <row r="24" spans="1:9" x14ac:dyDescent="0.25">
      <c r="A24" t="s">
        <v>13</v>
      </c>
      <c r="B24" t="s">
        <v>18</v>
      </c>
      <c r="C24" t="s">
        <v>28</v>
      </c>
      <c r="D24" t="s">
        <v>48</v>
      </c>
      <c r="E24" t="s">
        <v>51</v>
      </c>
      <c r="I24" t="str">
        <f t="shared" si="0"/>
        <v>cp templates/blocks/TEMPLATE_PAGE.twig templates/company/create.html.twig;</v>
      </c>
    </row>
    <row r="25" spans="1:9" x14ac:dyDescent="0.25">
      <c r="A25" t="s">
        <v>13</v>
      </c>
      <c r="B25" t="s">
        <v>18</v>
      </c>
      <c r="C25" t="s">
        <v>32</v>
      </c>
      <c r="D25" t="s">
        <v>36</v>
      </c>
      <c r="E25" t="s">
        <v>52</v>
      </c>
      <c r="I25" t="str">
        <f t="shared" si="0"/>
        <v>cp templates/blocks/TEMPLATE_PAGE.twig templates/company/denied_access.html.twig;</v>
      </c>
    </row>
    <row r="26" spans="1:9" x14ac:dyDescent="0.25">
      <c r="A26" t="s">
        <v>13</v>
      </c>
      <c r="B26" t="s">
        <v>18</v>
      </c>
      <c r="C26" t="s">
        <v>73</v>
      </c>
      <c r="D26" t="s">
        <v>74</v>
      </c>
      <c r="E26" t="s">
        <v>77</v>
      </c>
      <c r="I26" t="str">
        <f t="shared" si="0"/>
        <v>cp templates/blocks/TEMPLATE_PAGE.twig templates/company/control_panel.html.twig;</v>
      </c>
    </row>
    <row r="27" spans="1:9" x14ac:dyDescent="0.25">
      <c r="A27" t="s">
        <v>13</v>
      </c>
      <c r="B27" t="s">
        <v>18</v>
      </c>
      <c r="C27" t="s">
        <v>30</v>
      </c>
      <c r="D27" t="s">
        <v>49</v>
      </c>
      <c r="E27" t="s">
        <v>53</v>
      </c>
      <c r="I27" t="str">
        <f t="shared" si="0"/>
        <v>cp templates/blocks/TEMPLATE_PAGE.twig templates/company/update.html.twig;</v>
      </c>
    </row>
    <row r="28" spans="1:9" x14ac:dyDescent="0.25">
      <c r="A28" t="s">
        <v>13</v>
      </c>
      <c r="B28" t="s">
        <v>18</v>
      </c>
      <c r="C28" t="s">
        <v>31</v>
      </c>
      <c r="D28" t="s">
        <v>50</v>
      </c>
      <c r="E28" t="s">
        <v>54</v>
      </c>
      <c r="I28" t="str">
        <f t="shared" si="0"/>
        <v>cp templates/blocks/TEMPLATE_PAGE.twig templates/company/delete.html.twig;</v>
      </c>
    </row>
    <row r="29" spans="1:9" x14ac:dyDescent="0.25">
      <c r="A29" t="s">
        <v>14</v>
      </c>
      <c r="B29" t="s">
        <v>19</v>
      </c>
      <c r="C29" t="s">
        <v>28</v>
      </c>
      <c r="D29" t="s">
        <v>48</v>
      </c>
      <c r="E29" t="s">
        <v>55</v>
      </c>
      <c r="I29" t="str">
        <f t="shared" si="0"/>
        <v>cp templates/blocks/TEMPLATE_PAGE.twig templates/election/create.html.twig;</v>
      </c>
    </row>
    <row r="30" spans="1:9" x14ac:dyDescent="0.25">
      <c r="A30" t="s">
        <v>14</v>
      </c>
      <c r="B30" t="s">
        <v>19</v>
      </c>
      <c r="C30" t="s">
        <v>32</v>
      </c>
      <c r="D30" t="s">
        <v>36</v>
      </c>
      <c r="E30" t="s">
        <v>56</v>
      </c>
      <c r="I30" t="str">
        <f t="shared" si="0"/>
        <v>cp templates/blocks/TEMPLATE_PAGE.twig templates/election/denied_access.html.twig;</v>
      </c>
    </row>
    <row r="31" spans="1:9" x14ac:dyDescent="0.25">
      <c r="A31" t="s">
        <v>14</v>
      </c>
      <c r="B31" t="s">
        <v>19</v>
      </c>
      <c r="C31" t="s">
        <v>30</v>
      </c>
      <c r="D31" t="s">
        <v>60</v>
      </c>
      <c r="E31" t="s">
        <v>57</v>
      </c>
      <c r="I31" t="str">
        <f t="shared" si="0"/>
        <v>cp templates/blocks/TEMPLATE_PAGE.twig templates/election/update.html.twig;</v>
      </c>
    </row>
    <row r="32" spans="1:9" x14ac:dyDescent="0.25">
      <c r="A32" t="s">
        <v>14</v>
      </c>
      <c r="B32" t="s">
        <v>19</v>
      </c>
      <c r="C32" t="s">
        <v>29</v>
      </c>
      <c r="D32" t="s">
        <v>33</v>
      </c>
      <c r="E32" t="s">
        <v>58</v>
      </c>
      <c r="I32" t="str">
        <f t="shared" si="0"/>
        <v>cp templates/blocks/TEMPLATE_PAGE.twig templates/election/list.html.twig;</v>
      </c>
    </row>
    <row r="33" spans="1:9" x14ac:dyDescent="0.25">
      <c r="A33" t="s">
        <v>14</v>
      </c>
      <c r="B33" t="s">
        <v>19</v>
      </c>
      <c r="C33" t="s">
        <v>31</v>
      </c>
      <c r="D33" t="s">
        <v>61</v>
      </c>
      <c r="E33" t="s">
        <v>59</v>
      </c>
      <c r="I33" t="str">
        <f t="shared" si="0"/>
        <v>cp templates/blocks/TEMPLATE_PAGE.twig templates/election/delete.html.twig;</v>
      </c>
    </row>
    <row r="34" spans="1:9" x14ac:dyDescent="0.25">
      <c r="A34" t="s">
        <v>16</v>
      </c>
      <c r="B34" t="s">
        <v>17</v>
      </c>
      <c r="C34" t="s">
        <v>80</v>
      </c>
      <c r="D34" t="s">
        <v>83</v>
      </c>
      <c r="E34" t="s">
        <v>91</v>
      </c>
      <c r="I34" t="str">
        <f t="shared" si="0"/>
        <v>cp templates/blocks/TEMPLATE_PAGE.twig templates/import/import.html.twig;</v>
      </c>
    </row>
    <row r="35" spans="1:9" x14ac:dyDescent="0.25">
      <c r="A35" t="s">
        <v>16</v>
      </c>
      <c r="B35" t="s">
        <v>17</v>
      </c>
      <c r="C35" t="s">
        <v>81</v>
      </c>
      <c r="D35" t="s">
        <v>84</v>
      </c>
      <c r="E35" t="s">
        <v>92</v>
      </c>
      <c r="I35" t="str">
        <f t="shared" si="0"/>
        <v>cp templates/blocks/TEMPLATE_PAGE.twig templates/import/import_errors.html.twig;</v>
      </c>
    </row>
    <row r="36" spans="1:9" x14ac:dyDescent="0.25">
      <c r="A36" t="s">
        <v>16</v>
      </c>
      <c r="B36" t="s">
        <v>17</v>
      </c>
      <c r="C36" t="s">
        <v>82</v>
      </c>
      <c r="D36" t="s">
        <v>85</v>
      </c>
      <c r="E36" t="s">
        <v>93</v>
      </c>
      <c r="I36" t="str">
        <f t="shared" si="0"/>
        <v>cp templates/blocks/TEMPLATE_PAGE.twig templates/import/export_data.html.twig;</v>
      </c>
    </row>
    <row r="37" spans="1:9" x14ac:dyDescent="0.25">
      <c r="A37" t="s">
        <v>23</v>
      </c>
      <c r="B37" t="s">
        <v>79</v>
      </c>
      <c r="C37" t="s">
        <v>28</v>
      </c>
      <c r="D37" t="s">
        <v>34</v>
      </c>
      <c r="E37" t="s">
        <v>86</v>
      </c>
      <c r="I37" t="str">
        <f t="shared" si="0"/>
        <v>cp templates/blocks/TEMPLATE_PAGE.twig templates/property/create.html.twig;</v>
      </c>
    </row>
    <row r="38" spans="1:9" x14ac:dyDescent="0.25">
      <c r="A38" t="s">
        <v>23</v>
      </c>
      <c r="B38" t="s">
        <v>79</v>
      </c>
      <c r="C38" t="s">
        <v>32</v>
      </c>
      <c r="D38" t="s">
        <v>36</v>
      </c>
      <c r="E38" t="s">
        <v>87</v>
      </c>
      <c r="I38" t="str">
        <f t="shared" si="0"/>
        <v>cp templates/blocks/TEMPLATE_PAGE.twig templates/property/denied_access.html.twig;</v>
      </c>
    </row>
    <row r="39" spans="1:9" x14ac:dyDescent="0.25">
      <c r="A39" t="s">
        <v>23</v>
      </c>
      <c r="B39" t="s">
        <v>79</v>
      </c>
      <c r="C39" t="s">
        <v>73</v>
      </c>
      <c r="D39" t="s">
        <v>74</v>
      </c>
      <c r="E39" t="s">
        <v>88</v>
      </c>
      <c r="I39" t="str">
        <f t="shared" si="0"/>
        <v>cp templates/blocks/TEMPLATE_PAGE.twig templates/property/control_panel.html.twig;</v>
      </c>
    </row>
    <row r="40" spans="1:9" x14ac:dyDescent="0.25">
      <c r="A40" t="s">
        <v>23</v>
      </c>
      <c r="B40" t="s">
        <v>79</v>
      </c>
      <c r="C40" t="s">
        <v>30</v>
      </c>
      <c r="D40" t="s">
        <v>49</v>
      </c>
      <c r="E40" t="s">
        <v>89</v>
      </c>
      <c r="I40" t="str">
        <f t="shared" si="0"/>
        <v>cp templates/blocks/TEMPLATE_PAGE.twig templates/property/update.html.twig;</v>
      </c>
    </row>
    <row r="41" spans="1:9" x14ac:dyDescent="0.25">
      <c r="A41" t="s">
        <v>23</v>
      </c>
      <c r="B41" t="s">
        <v>79</v>
      </c>
      <c r="C41" t="s">
        <v>31</v>
      </c>
      <c r="D41" t="s">
        <v>50</v>
      </c>
      <c r="E41" t="s">
        <v>90</v>
      </c>
      <c r="I41" t="str">
        <f t="shared" si="0"/>
        <v>cp templates/blocks/TEMPLATE_PAGE.twig templates/property/delete.html.twig;</v>
      </c>
    </row>
    <row r="42" spans="1:9" x14ac:dyDescent="0.25">
      <c r="A42" t="s">
        <v>69</v>
      </c>
      <c r="B42" t="s">
        <v>100</v>
      </c>
      <c r="C42" t="s">
        <v>98</v>
      </c>
      <c r="D42" t="s">
        <v>70</v>
      </c>
      <c r="E42" t="s">
        <v>99</v>
      </c>
      <c r="I42" t="str">
        <f t="shared" si="0"/>
        <v>cp templates/blocks/TEMPLATE_PAGE.twig templates/registration/register.html.twig;</v>
      </c>
    </row>
    <row r="43" spans="1:9" x14ac:dyDescent="0.25">
      <c r="A43" t="s">
        <v>69</v>
      </c>
      <c r="B43" t="s">
        <v>100</v>
      </c>
      <c r="C43" t="s">
        <v>101</v>
      </c>
      <c r="D43" t="s">
        <v>102</v>
      </c>
      <c r="E43" t="s">
        <v>101</v>
      </c>
      <c r="I43" t="str">
        <f t="shared" si="0"/>
        <v>cp templates/blocks/TEMPLATE_PAGE.twig templates/registration/terms_of_service.html.twig;</v>
      </c>
    </row>
    <row r="44" spans="1:9" x14ac:dyDescent="0.25">
      <c r="A44" t="s">
        <v>69</v>
      </c>
      <c r="B44" t="s">
        <v>100</v>
      </c>
      <c r="C44" t="s">
        <v>103</v>
      </c>
      <c r="D44" t="s">
        <v>104</v>
      </c>
      <c r="E44" t="s">
        <v>103</v>
      </c>
      <c r="I44" t="str">
        <f t="shared" si="0"/>
        <v>cp templates/blocks/TEMPLATE_PAGE.twig templates/registration/email_verification_key.html.twig;</v>
      </c>
    </row>
    <row r="45" spans="1:9" x14ac:dyDescent="0.25">
      <c r="A45" t="s">
        <v>69</v>
      </c>
      <c r="B45" t="s">
        <v>100</v>
      </c>
      <c r="C45" t="s">
        <v>105</v>
      </c>
      <c r="D45" t="s">
        <v>106</v>
      </c>
      <c r="E45" t="s">
        <v>105</v>
      </c>
      <c r="I45" t="str">
        <f t="shared" si="0"/>
        <v>cp templates/blocks/TEMPLATE_PAGE.twig templates/registration/email_verification_completed.html.twig;</v>
      </c>
    </row>
    <row r="46" spans="1:9" x14ac:dyDescent="0.25">
      <c r="A46" t="s">
        <v>69</v>
      </c>
      <c r="B46" t="s">
        <v>100</v>
      </c>
      <c r="C46" t="s">
        <v>107</v>
      </c>
      <c r="D46" t="s">
        <v>108</v>
      </c>
      <c r="E46" t="s">
        <v>107</v>
      </c>
      <c r="I46" t="str">
        <f t="shared" si="0"/>
        <v>cp templates/blocks/TEMPLATE_PAGE.twig templates/registration/email_resend.html.twig;</v>
      </c>
    </row>
    <row r="47" spans="1:9" x14ac:dyDescent="0.25">
      <c r="A47" t="s">
        <v>109</v>
      </c>
      <c r="B47" t="s">
        <v>9</v>
      </c>
      <c r="C47" t="s">
        <v>28</v>
      </c>
      <c r="D47" t="s">
        <v>34</v>
      </c>
      <c r="E47" t="s">
        <v>42</v>
      </c>
      <c r="I47" t="str">
        <f t="shared" si="0"/>
        <v>cp templates/blocks/TEMPLATE_PAGE.twig templates/staff/create.html.twig;</v>
      </c>
    </row>
    <row r="48" spans="1:9" x14ac:dyDescent="0.25">
      <c r="A48" t="s">
        <v>109</v>
      </c>
      <c r="B48" t="s">
        <v>9</v>
      </c>
      <c r="C48" t="s">
        <v>32</v>
      </c>
      <c r="D48" t="s">
        <v>36</v>
      </c>
      <c r="E48" t="s">
        <v>43</v>
      </c>
      <c r="I48" t="str">
        <f t="shared" si="0"/>
        <v>cp templates/blocks/TEMPLATE_PAGE.twig templates/staff/denied_access.html.twig;</v>
      </c>
    </row>
    <row r="49" spans="1:9" x14ac:dyDescent="0.25">
      <c r="A49" t="s">
        <v>109</v>
      </c>
      <c r="B49" t="s">
        <v>9</v>
      </c>
      <c r="C49" t="s">
        <v>73</v>
      </c>
      <c r="D49" t="s">
        <v>74</v>
      </c>
      <c r="E49" t="s">
        <v>76</v>
      </c>
      <c r="I49" t="str">
        <f t="shared" si="0"/>
        <v>cp templates/blocks/TEMPLATE_PAGE.twig templates/staff/control_panel.html.twig;</v>
      </c>
    </row>
    <row r="50" spans="1:9" x14ac:dyDescent="0.25">
      <c r="A50" t="s">
        <v>109</v>
      </c>
      <c r="B50" t="s">
        <v>9</v>
      </c>
      <c r="C50" t="s">
        <v>30</v>
      </c>
      <c r="D50" t="s">
        <v>46</v>
      </c>
      <c r="E50" t="s">
        <v>44</v>
      </c>
      <c r="I50" t="str">
        <f t="shared" si="0"/>
        <v>cp templates/blocks/TEMPLATE_PAGE.twig templates/staff/update.html.twig;</v>
      </c>
    </row>
    <row r="51" spans="1:9" x14ac:dyDescent="0.25">
      <c r="A51" t="s">
        <v>109</v>
      </c>
      <c r="B51" t="s">
        <v>9</v>
      </c>
      <c r="C51" t="s">
        <v>31</v>
      </c>
      <c r="D51" t="s">
        <v>47</v>
      </c>
      <c r="E51" t="s">
        <v>45</v>
      </c>
      <c r="I51" t="str">
        <f t="shared" si="0"/>
        <v>cp templates/blocks/TEMPLATE_PAGE.twig templates/staff/delete.html.twig;</v>
      </c>
    </row>
    <row r="52" spans="1:9" x14ac:dyDescent="0.25">
      <c r="A52" t="s">
        <v>25</v>
      </c>
      <c r="B52" t="s">
        <v>22</v>
      </c>
      <c r="C52" t="s">
        <v>30</v>
      </c>
      <c r="D52" t="s">
        <v>60</v>
      </c>
      <c r="E52" t="s">
        <v>57</v>
      </c>
      <c r="I52" t="str">
        <f t="shared" si="0"/>
        <v>cp templates/blocks/TEMPLATE_PAGE.twig templates/user/update.html.twig;</v>
      </c>
    </row>
    <row r="53" spans="1:9" x14ac:dyDescent="0.25">
      <c r="A53" t="s">
        <v>25</v>
      </c>
      <c r="B53" t="s">
        <v>22</v>
      </c>
      <c r="C53" t="s">
        <v>31</v>
      </c>
      <c r="D53" t="s">
        <v>61</v>
      </c>
      <c r="E53" t="s">
        <v>59</v>
      </c>
      <c r="I53" t="str">
        <f t="shared" si="0"/>
        <v>cp templates/blocks/TEMPLATE_PAGE.twig templates/user/delete.html.twig;</v>
      </c>
    </row>
    <row r="54" spans="1:9" x14ac:dyDescent="0.25">
      <c r="A54" t="s">
        <v>26</v>
      </c>
      <c r="B54" t="s">
        <v>27</v>
      </c>
      <c r="C54" t="s">
        <v>114</v>
      </c>
      <c r="D54" t="s">
        <v>120</v>
      </c>
      <c r="E54" t="s">
        <v>130</v>
      </c>
      <c r="I54" t="str">
        <f t="shared" si="0"/>
        <v>cp templates/blocks/TEMPLATE_PAGE.twig templates/vote/show_elections.html.twig;</v>
      </c>
    </row>
    <row r="55" spans="1:9" x14ac:dyDescent="0.25">
      <c r="A55" t="s">
        <v>26</v>
      </c>
      <c r="B55" t="s">
        <v>27</v>
      </c>
      <c r="C55" t="s">
        <v>110</v>
      </c>
      <c r="D55" t="s">
        <v>121</v>
      </c>
      <c r="E55" t="s">
        <v>131</v>
      </c>
      <c r="I55" t="str">
        <f t="shared" si="0"/>
        <v>cp templates/blocks/TEMPLATE_PAGE.twig templates/vote/show_races.html.twig;</v>
      </c>
    </row>
    <row r="56" spans="1:9" x14ac:dyDescent="0.25">
      <c r="A56" t="s">
        <v>26</v>
      </c>
      <c r="B56" t="s">
        <v>27</v>
      </c>
      <c r="C56" t="s">
        <v>115</v>
      </c>
      <c r="D56" t="s">
        <v>122</v>
      </c>
      <c r="E56" t="s">
        <v>132</v>
      </c>
      <c r="I56" t="str">
        <f t="shared" si="0"/>
        <v>cp templates/blocks/TEMPLATE_PAGE.twig templates/vote/download_ballot.html.twig;</v>
      </c>
    </row>
    <row r="57" spans="1:9" x14ac:dyDescent="0.25">
      <c r="A57" t="s">
        <v>26</v>
      </c>
      <c r="B57" t="s">
        <v>27</v>
      </c>
      <c r="C57" t="s">
        <v>119</v>
      </c>
      <c r="D57" t="s">
        <v>123</v>
      </c>
      <c r="E57" t="s">
        <v>133</v>
      </c>
      <c r="I57" t="str">
        <f t="shared" si="0"/>
        <v>cp templates/blocks/TEMPLATE_PAGE.twig templates/vote/ballot_retrieve.html.twig;</v>
      </c>
    </row>
    <row r="58" spans="1:9" x14ac:dyDescent="0.25">
      <c r="A58" t="s">
        <v>26</v>
      </c>
      <c r="B58" t="s">
        <v>27</v>
      </c>
      <c r="C58" t="s">
        <v>116</v>
      </c>
      <c r="D58" t="s">
        <v>124</v>
      </c>
      <c r="E58" t="s">
        <v>134</v>
      </c>
      <c r="I58" t="str">
        <f t="shared" si="0"/>
        <v>cp templates/blocks/TEMPLATE_PAGE.twig templates/vote/ballot_cast.html.twig;</v>
      </c>
    </row>
    <row r="59" spans="1:9" x14ac:dyDescent="0.25">
      <c r="A59" t="s">
        <v>26</v>
      </c>
      <c r="B59" t="s">
        <v>27</v>
      </c>
      <c r="C59" t="s">
        <v>117</v>
      </c>
      <c r="D59" t="s">
        <v>125</v>
      </c>
      <c r="E59" t="s">
        <v>135</v>
      </c>
      <c r="I59" t="str">
        <f t="shared" si="0"/>
        <v>cp templates/blocks/TEMPLATE_PAGE.twig templates/vote/ballot_review.html.twig;</v>
      </c>
    </row>
    <row r="60" spans="1:9" x14ac:dyDescent="0.25">
      <c r="A60" t="s">
        <v>26</v>
      </c>
      <c r="B60" t="s">
        <v>27</v>
      </c>
      <c r="C60" t="s">
        <v>118</v>
      </c>
      <c r="D60" t="s">
        <v>126</v>
      </c>
      <c r="E60" t="s">
        <v>136</v>
      </c>
      <c r="I60" t="str">
        <f t="shared" si="0"/>
        <v>cp templates/blocks/TEMPLATE_PAGE.twig templates/vote/ballot_revise.html.twig;</v>
      </c>
    </row>
    <row r="61" spans="1:9" x14ac:dyDescent="0.25">
      <c r="A61" t="s">
        <v>26</v>
      </c>
      <c r="B61" t="s">
        <v>27</v>
      </c>
      <c r="C61" t="s">
        <v>111</v>
      </c>
      <c r="D61" t="s">
        <v>127</v>
      </c>
      <c r="E61" t="s">
        <v>137</v>
      </c>
      <c r="I61" t="str">
        <f t="shared" si="0"/>
        <v>cp templates/blocks/TEMPLATE_PAGE.twig templates/vote/proxy_assign.html.twig;</v>
      </c>
    </row>
    <row r="62" spans="1:9" x14ac:dyDescent="0.25">
      <c r="A62" t="s">
        <v>26</v>
      </c>
      <c r="B62" t="s">
        <v>27</v>
      </c>
      <c r="C62" t="s">
        <v>113</v>
      </c>
      <c r="D62" t="s">
        <v>128</v>
      </c>
      <c r="E62" t="s">
        <v>138</v>
      </c>
      <c r="I62" t="str">
        <f t="shared" si="0"/>
        <v>cp templates/blocks/TEMPLATE_PAGE.twig templates/vote/proxy_review.html.twig;</v>
      </c>
    </row>
    <row r="63" spans="1:9" x14ac:dyDescent="0.25">
      <c r="A63" t="s">
        <v>26</v>
      </c>
      <c r="B63" t="s">
        <v>27</v>
      </c>
      <c r="C63" t="s">
        <v>112</v>
      </c>
      <c r="D63" t="s">
        <v>129</v>
      </c>
      <c r="E63" t="s">
        <v>139</v>
      </c>
      <c r="I63" t="str">
        <f t="shared" si="0"/>
        <v>cp templates/blocks/TEMPLATE_PAGE.twig templates/vote/proxy_revoke.html.twig;</v>
      </c>
    </row>
    <row r="70" spans="1:9" x14ac:dyDescent="0.25">
      <c r="A70" t="s">
        <v>24</v>
      </c>
      <c r="B70" t="s">
        <v>20</v>
      </c>
      <c r="I70" t="str">
        <f>_xlfn.CONCAT("cp templates/blocks/TEMPLATE_PAGE.twig templates/", LOWER(A70),"/", E70, ".html.twig;")</f>
        <v>cp templates/blocks/TEMPLATE_PAGE.twig templates/owner/.html.twig;</v>
      </c>
    </row>
    <row r="71" spans="1:9" x14ac:dyDescent="0.25">
      <c r="A71" t="s">
        <v>24</v>
      </c>
      <c r="B71" t="s">
        <v>20</v>
      </c>
      <c r="I71" t="str">
        <f t="shared" ref="I71:I73" si="3">_xlfn.CONCAT("cp templates/blocks/TEMPLATE_PAGE.twig templates/", LOWER(A71),"/", E71, ".html.twig;")</f>
        <v>cp templates/blocks/TEMPLATE_PAGE.twig templates/owner/.html.twig;</v>
      </c>
    </row>
    <row r="72" spans="1:9" x14ac:dyDescent="0.25">
      <c r="A72" t="s">
        <v>24</v>
      </c>
      <c r="B72" t="s">
        <v>20</v>
      </c>
      <c r="I72" t="str">
        <f t="shared" si="3"/>
        <v>cp templates/blocks/TEMPLATE_PAGE.twig templates/owner/.html.twig;</v>
      </c>
    </row>
    <row r="73" spans="1:9" x14ac:dyDescent="0.25">
      <c r="A73" t="s">
        <v>24</v>
      </c>
      <c r="B73" t="s">
        <v>20</v>
      </c>
      <c r="I73" t="str">
        <f t="shared" si="3"/>
        <v>cp templates/blocks/TEMPLATE_PAGE.twig templates/owner/.html.twig;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2DE9-2D14-411A-A5AA-BEF662B58686}">
  <dimension ref="A1:I24"/>
  <sheetViews>
    <sheetView workbookViewId="0">
      <selection activeCell="I25" sqref="I3:I25"/>
    </sheetView>
  </sheetViews>
  <sheetFormatPr defaultRowHeight="15" x14ac:dyDescent="0.25"/>
  <cols>
    <col min="1" max="1" width="10.85546875" bestFit="1" customWidth="1"/>
    <col min="3" max="3" width="25.7109375" bestFit="1" customWidth="1"/>
    <col min="4" max="4" width="35.5703125" customWidth="1"/>
    <col min="5" max="5" width="15.7109375" customWidth="1"/>
    <col min="6" max="6" width="46" customWidth="1"/>
    <col min="9" max="9" width="78.7109375" bestFit="1" customWidth="1"/>
  </cols>
  <sheetData>
    <row r="1" spans="1:9" x14ac:dyDescent="0.25">
      <c r="A1" t="s">
        <v>165</v>
      </c>
      <c r="C1" t="s">
        <v>164</v>
      </c>
      <c r="D1" t="s">
        <v>166</v>
      </c>
    </row>
    <row r="2" spans="1:9" x14ac:dyDescent="0.25">
      <c r="A2" t="s">
        <v>5</v>
      </c>
      <c r="C2" t="s">
        <v>5</v>
      </c>
      <c r="E2" t="s">
        <v>150</v>
      </c>
      <c r="F2" t="str">
        <f>_xlfn.CONCAT(E2,  " ", C2, "FormType ",C2, "; dump; ")</f>
        <v xml:space="preserve">make-form  AssociationFormType Association; dump; </v>
      </c>
      <c r="I2" t="s">
        <v>167</v>
      </c>
    </row>
    <row r="3" spans="1:9" x14ac:dyDescent="0.25">
      <c r="A3" t="s">
        <v>156</v>
      </c>
      <c r="C3" t="s">
        <v>153</v>
      </c>
      <c r="E3" t="s">
        <v>150</v>
      </c>
      <c r="F3" t="str">
        <f t="shared" ref="F3:F24" si="0">_xlfn.CONCAT(E3,  " ", C3, "FormType ",C3, "; dump; ")</f>
        <v xml:space="preserve">make-form  AssociationStaffPermissionFormType AssociationStaffPermission; dump; </v>
      </c>
      <c r="I3" t="s">
        <v>168</v>
      </c>
    </row>
    <row r="4" spans="1:9" x14ac:dyDescent="0.25">
      <c r="A4" t="s">
        <v>109</v>
      </c>
      <c r="C4" t="s">
        <v>8</v>
      </c>
      <c r="E4" t="s">
        <v>150</v>
      </c>
      <c r="F4" t="str">
        <f t="shared" si="0"/>
        <v xml:space="preserve">make-form  AssociationStaffFormType AssociationStaff; dump; </v>
      </c>
      <c r="I4" t="s">
        <v>169</v>
      </c>
    </row>
    <row r="5" spans="1:9" x14ac:dyDescent="0.25">
      <c r="A5" t="s">
        <v>12</v>
      </c>
      <c r="C5" t="s">
        <v>12</v>
      </c>
      <c r="E5" t="s">
        <v>150</v>
      </c>
      <c r="F5" t="str">
        <f t="shared" si="0"/>
        <v xml:space="preserve">make-form  BallotFormType Ballot; dump; </v>
      </c>
      <c r="I5" t="s">
        <v>170</v>
      </c>
    </row>
    <row r="6" spans="1:9" x14ac:dyDescent="0.25">
      <c r="A6" t="s">
        <v>154</v>
      </c>
      <c r="C6" t="s">
        <v>154</v>
      </c>
      <c r="E6" t="s">
        <v>150</v>
      </c>
      <c r="F6" t="str">
        <f t="shared" si="0"/>
        <v xml:space="preserve">make-form  BallotStatusFormType BallotStatus; dump; </v>
      </c>
      <c r="I6" t="s">
        <v>171</v>
      </c>
    </row>
    <row r="7" spans="1:9" x14ac:dyDescent="0.25">
      <c r="A7" t="s">
        <v>13</v>
      </c>
      <c r="C7" t="s">
        <v>13</v>
      </c>
      <c r="E7" t="s">
        <v>150</v>
      </c>
      <c r="F7" t="str">
        <f t="shared" si="0"/>
        <v xml:space="preserve">make-form  CompanyFormType Company; dump; </v>
      </c>
      <c r="I7" t="s">
        <v>172</v>
      </c>
    </row>
    <row r="8" spans="1:9" x14ac:dyDescent="0.25">
      <c r="C8" t="s">
        <v>155</v>
      </c>
      <c r="E8" t="s">
        <v>150</v>
      </c>
      <c r="F8" t="str">
        <f t="shared" si="0"/>
        <v xml:space="preserve">make-form  DisplayMethodFormType DisplayMethod; dump; </v>
      </c>
      <c r="I8" t="s">
        <v>173</v>
      </c>
    </row>
    <row r="9" spans="1:9" x14ac:dyDescent="0.25">
      <c r="A9" t="s">
        <v>15</v>
      </c>
      <c r="C9" t="s">
        <v>15</v>
      </c>
      <c r="D9" t="s">
        <v>14</v>
      </c>
      <c r="E9" t="s">
        <v>150</v>
      </c>
      <c r="F9" t="str">
        <f t="shared" si="0"/>
        <v xml:space="preserve">make-form  ElectionDateFormType ElectionDate; dump; </v>
      </c>
      <c r="I9" t="s">
        <v>174</v>
      </c>
    </row>
    <row r="10" spans="1:9" x14ac:dyDescent="0.25">
      <c r="C10" t="s">
        <v>14</v>
      </c>
      <c r="E10" t="s">
        <v>150</v>
      </c>
      <c r="F10" t="str">
        <f t="shared" si="0"/>
        <v xml:space="preserve">make-form  ElectionFormType Election; dump; </v>
      </c>
      <c r="I10" t="s">
        <v>175</v>
      </c>
    </row>
    <row r="11" spans="1:9" x14ac:dyDescent="0.25">
      <c r="C11" t="s">
        <v>16</v>
      </c>
      <c r="E11" t="s">
        <v>150</v>
      </c>
      <c r="F11" t="str">
        <f t="shared" si="0"/>
        <v xml:space="preserve">make-form  ImportFormType Import; dump; </v>
      </c>
      <c r="I11" t="s">
        <v>176</v>
      </c>
    </row>
    <row r="12" spans="1:9" x14ac:dyDescent="0.25">
      <c r="C12" t="s">
        <v>24</v>
      </c>
      <c r="E12" t="s">
        <v>150</v>
      </c>
      <c r="F12" t="str">
        <f t="shared" si="0"/>
        <v xml:space="preserve">make-form  OwnerFormType Owner; dump; </v>
      </c>
      <c r="I12" t="s">
        <v>177</v>
      </c>
    </row>
    <row r="13" spans="1:9" x14ac:dyDescent="0.25">
      <c r="C13" t="s">
        <v>156</v>
      </c>
      <c r="E13" t="s">
        <v>150</v>
      </c>
      <c r="F13" t="str">
        <f t="shared" si="0"/>
        <v xml:space="preserve">make-form  PermissionFormType Permission; dump; </v>
      </c>
      <c r="I13" t="s">
        <v>178</v>
      </c>
    </row>
    <row r="14" spans="1:9" x14ac:dyDescent="0.25">
      <c r="C14" t="s">
        <v>152</v>
      </c>
      <c r="E14" t="s">
        <v>150</v>
      </c>
      <c r="F14" t="str">
        <f t="shared" si="0"/>
        <v xml:space="preserve">make-form  PersonFormType Person; dump; </v>
      </c>
      <c r="I14" t="s">
        <v>179</v>
      </c>
    </row>
    <row r="15" spans="1:9" x14ac:dyDescent="0.25">
      <c r="C15" t="s">
        <v>157</v>
      </c>
      <c r="E15" t="s">
        <v>150</v>
      </c>
      <c r="F15" t="str">
        <f t="shared" si="0"/>
        <v xml:space="preserve">make-form  PersonTypeFormType PersonType; dump; </v>
      </c>
      <c r="I15" t="s">
        <v>180</v>
      </c>
    </row>
    <row r="16" spans="1:9" x14ac:dyDescent="0.25">
      <c r="C16" t="s">
        <v>23</v>
      </c>
      <c r="E16" t="s">
        <v>150</v>
      </c>
      <c r="F16" t="str">
        <f t="shared" si="0"/>
        <v xml:space="preserve">make-form  PropertyFormType Property; dump; </v>
      </c>
      <c r="I16" t="s">
        <v>181</v>
      </c>
    </row>
    <row r="17" spans="3:9" x14ac:dyDescent="0.25">
      <c r="C17" t="s">
        <v>158</v>
      </c>
      <c r="E17" t="s">
        <v>150</v>
      </c>
      <c r="F17" t="str">
        <f t="shared" si="0"/>
        <v xml:space="preserve">make-form  ProxyStatusFormType ProxyStatus; dump; </v>
      </c>
      <c r="I17" t="s">
        <v>182</v>
      </c>
    </row>
    <row r="18" spans="3:9" x14ac:dyDescent="0.25">
      <c r="C18" t="s">
        <v>151</v>
      </c>
      <c r="E18" t="s">
        <v>150</v>
      </c>
      <c r="F18" t="str">
        <f t="shared" si="0"/>
        <v xml:space="preserve">make-form  RaceOptionFormType RaceOption; dump; </v>
      </c>
      <c r="I18" t="s">
        <v>183</v>
      </c>
    </row>
    <row r="19" spans="3:9" x14ac:dyDescent="0.25">
      <c r="C19" t="s">
        <v>159</v>
      </c>
      <c r="E19" t="s">
        <v>150</v>
      </c>
      <c r="F19" t="str">
        <f t="shared" si="0"/>
        <v xml:space="preserve">make-form  RaceFormType Race; dump; </v>
      </c>
      <c r="I19" t="s">
        <v>184</v>
      </c>
    </row>
    <row r="20" spans="3:9" x14ac:dyDescent="0.25">
      <c r="C20" t="s">
        <v>160</v>
      </c>
      <c r="E20" t="s">
        <v>150</v>
      </c>
      <c r="F20" t="str">
        <f t="shared" si="0"/>
        <v xml:space="preserve">make-form  RaceTypeFormType RaceType; dump; </v>
      </c>
      <c r="I20" t="s">
        <v>185</v>
      </c>
    </row>
    <row r="21" spans="3:9" x14ac:dyDescent="0.25">
      <c r="C21" t="s">
        <v>161</v>
      </c>
      <c r="E21" t="s">
        <v>150</v>
      </c>
      <c r="F21" t="str">
        <f t="shared" si="0"/>
        <v xml:space="preserve">make-form  SessionsFormType Sessions; dump; </v>
      </c>
      <c r="I21" t="s">
        <v>186</v>
      </c>
    </row>
    <row r="22" spans="3:9" x14ac:dyDescent="0.25">
      <c r="C22" t="s">
        <v>162</v>
      </c>
      <c r="E22" t="s">
        <v>150</v>
      </c>
      <c r="F22" t="str">
        <f t="shared" si="0"/>
        <v xml:space="preserve">make-form  UploadFormType Upload; dump; </v>
      </c>
      <c r="I22" t="s">
        <v>187</v>
      </c>
    </row>
    <row r="23" spans="3:9" x14ac:dyDescent="0.25">
      <c r="C23" t="s">
        <v>163</v>
      </c>
      <c r="E23" t="s">
        <v>150</v>
      </c>
      <c r="F23" t="str">
        <f t="shared" si="0"/>
        <v xml:space="preserve">make-form  VoteAuditTrailFormType VoteAuditTrail; dump; </v>
      </c>
      <c r="I23" t="s">
        <v>188</v>
      </c>
    </row>
    <row r="24" spans="3:9" x14ac:dyDescent="0.25">
      <c r="C24" t="s">
        <v>26</v>
      </c>
      <c r="E24" t="s">
        <v>150</v>
      </c>
      <c r="F24" t="str">
        <f t="shared" si="0"/>
        <v xml:space="preserve">make-form  VoteFormType Vote; dump; </v>
      </c>
      <c r="I24" t="s">
        <v>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42CC-4B36-40DA-9E2B-A9F6752D5A8C}">
  <dimension ref="A5:F111"/>
  <sheetViews>
    <sheetView topLeftCell="A46" workbookViewId="0">
      <selection activeCell="B112" sqref="B78:B112"/>
    </sheetView>
  </sheetViews>
  <sheetFormatPr defaultRowHeight="15" x14ac:dyDescent="0.25"/>
  <cols>
    <col min="1" max="1" width="48.5703125" bestFit="1" customWidth="1"/>
    <col min="2" max="2" width="38.28515625" bestFit="1" customWidth="1"/>
    <col min="4" max="4" width="22.140625" bestFit="1" customWidth="1"/>
  </cols>
  <sheetData>
    <row r="5" spans="1:2" x14ac:dyDescent="0.25">
      <c r="A5" t="s">
        <v>190</v>
      </c>
      <c r="B5" t="s">
        <v>209</v>
      </c>
    </row>
    <row r="6" spans="1:2" x14ac:dyDescent="0.25">
      <c r="A6" t="s">
        <v>191</v>
      </c>
      <c r="B6" t="s">
        <v>210</v>
      </c>
    </row>
    <row r="7" spans="1:2" x14ac:dyDescent="0.25">
      <c r="A7" t="s">
        <v>192</v>
      </c>
      <c r="B7" t="s">
        <v>211</v>
      </c>
    </row>
    <row r="8" spans="1:2" x14ac:dyDescent="0.25">
      <c r="A8" t="s">
        <v>193</v>
      </c>
      <c r="B8" t="s">
        <v>212</v>
      </c>
    </row>
    <row r="9" spans="1:2" x14ac:dyDescent="0.25">
      <c r="A9" t="s">
        <v>194</v>
      </c>
      <c r="B9" t="s">
        <v>213</v>
      </c>
    </row>
    <row r="10" spans="1:2" x14ac:dyDescent="0.25">
      <c r="A10" t="s">
        <v>195</v>
      </c>
      <c r="B10" t="s">
        <v>214</v>
      </c>
    </row>
    <row r="11" spans="1:2" x14ac:dyDescent="0.25">
      <c r="A11" t="s">
        <v>196</v>
      </c>
      <c r="B11" t="s">
        <v>215</v>
      </c>
    </row>
    <row r="12" spans="1:2" x14ac:dyDescent="0.25">
      <c r="A12" t="s">
        <v>197</v>
      </c>
      <c r="B12" t="s">
        <v>216</v>
      </c>
    </row>
    <row r="13" spans="1:2" x14ac:dyDescent="0.25">
      <c r="A13" t="s">
        <v>198</v>
      </c>
      <c r="B13" t="s">
        <v>217</v>
      </c>
    </row>
    <row r="14" spans="1:2" x14ac:dyDescent="0.25">
      <c r="A14" t="s">
        <v>199</v>
      </c>
      <c r="B14" t="s">
        <v>218</v>
      </c>
    </row>
    <row r="15" spans="1:2" x14ac:dyDescent="0.25">
      <c r="A15" t="s">
        <v>200</v>
      </c>
      <c r="B15" t="s">
        <v>219</v>
      </c>
    </row>
    <row r="16" spans="1:2" x14ac:dyDescent="0.25">
      <c r="A16" t="s">
        <v>201</v>
      </c>
      <c r="B16" t="s">
        <v>220</v>
      </c>
    </row>
    <row r="17" spans="1:2" x14ac:dyDescent="0.25">
      <c r="A17" t="s">
        <v>202</v>
      </c>
      <c r="B17" t="s">
        <v>221</v>
      </c>
    </row>
    <row r="18" spans="1:2" x14ac:dyDescent="0.25">
      <c r="A18" t="s">
        <v>203</v>
      </c>
      <c r="B18" t="s">
        <v>222</v>
      </c>
    </row>
    <row r="19" spans="1:2" x14ac:dyDescent="0.25">
      <c r="A19" t="s">
        <v>204</v>
      </c>
      <c r="B19" t="s">
        <v>223</v>
      </c>
    </row>
    <row r="20" spans="1:2" x14ac:dyDescent="0.25">
      <c r="A20" t="s">
        <v>205</v>
      </c>
      <c r="B20" t="s">
        <v>224</v>
      </c>
    </row>
    <row r="21" spans="1:2" x14ac:dyDescent="0.25">
      <c r="A21" t="s">
        <v>206</v>
      </c>
      <c r="B21" t="s">
        <v>225</v>
      </c>
    </row>
    <row r="22" spans="1:2" x14ac:dyDescent="0.25">
      <c r="A22" t="s">
        <v>207</v>
      </c>
      <c r="B22" t="s">
        <v>226</v>
      </c>
    </row>
    <row r="27" spans="1:2" x14ac:dyDescent="0.25">
      <c r="A27" t="s">
        <v>5</v>
      </c>
      <c r="B27" t="str">
        <f>_xlfn.CONCAT("touch ", A27, ".html.twig;")</f>
        <v>touch Association.html.twig;</v>
      </c>
    </row>
    <row r="28" spans="1:2" x14ac:dyDescent="0.25">
      <c r="A28" t="s">
        <v>8</v>
      </c>
      <c r="B28" t="str">
        <f t="shared" ref="B28:B46" si="0">_xlfn.CONCAT("touch ", A28, ".html.twig;")</f>
        <v>touch AssociationStaff.html.twig;</v>
      </c>
    </row>
    <row r="29" spans="1:2" x14ac:dyDescent="0.25">
      <c r="A29" t="s">
        <v>153</v>
      </c>
      <c r="B29" t="str">
        <f t="shared" si="0"/>
        <v>touch AssociationStaffPermission.html.twig;</v>
      </c>
    </row>
    <row r="30" spans="1:2" x14ac:dyDescent="0.25">
      <c r="A30" t="s">
        <v>12</v>
      </c>
      <c r="B30" t="str">
        <f t="shared" si="0"/>
        <v>touch Ballot.html.twig;</v>
      </c>
    </row>
    <row r="31" spans="1:2" x14ac:dyDescent="0.25">
      <c r="A31" t="s">
        <v>154</v>
      </c>
      <c r="B31" t="str">
        <f t="shared" si="0"/>
        <v>touch BallotStatus.html.twig;</v>
      </c>
    </row>
    <row r="32" spans="1:2" x14ac:dyDescent="0.25">
      <c r="A32" t="s">
        <v>13</v>
      </c>
      <c r="B32" t="str">
        <f t="shared" si="0"/>
        <v>touch Company.html.twig;</v>
      </c>
    </row>
    <row r="33" spans="1:2" x14ac:dyDescent="0.25">
      <c r="A33" t="s">
        <v>155</v>
      </c>
      <c r="B33" t="str">
        <f t="shared" si="0"/>
        <v>touch DisplayMethod.html.twig;</v>
      </c>
    </row>
    <row r="34" spans="1:2" x14ac:dyDescent="0.25">
      <c r="A34" t="s">
        <v>15</v>
      </c>
      <c r="B34" t="str">
        <f t="shared" si="0"/>
        <v>touch ElectionDate.html.twig;</v>
      </c>
    </row>
    <row r="35" spans="1:2" x14ac:dyDescent="0.25">
      <c r="A35" t="s">
        <v>14</v>
      </c>
      <c r="B35" t="str">
        <f t="shared" si="0"/>
        <v>touch Election.html.twig;</v>
      </c>
    </row>
    <row r="36" spans="1:2" x14ac:dyDescent="0.25">
      <c r="A36" t="s">
        <v>227</v>
      </c>
      <c r="B36" t="str">
        <f t="shared" si="0"/>
        <v>touch LegalDescription.html.twig;</v>
      </c>
    </row>
    <row r="37" spans="1:2" x14ac:dyDescent="0.25">
      <c r="A37" t="s">
        <v>24</v>
      </c>
      <c r="B37" t="str">
        <f t="shared" si="0"/>
        <v>touch Owner.html.twig;</v>
      </c>
    </row>
    <row r="38" spans="1:2" x14ac:dyDescent="0.25">
      <c r="A38" t="s">
        <v>156</v>
      </c>
      <c r="B38" t="str">
        <f t="shared" si="0"/>
        <v>touch Permission.html.twig;</v>
      </c>
    </row>
    <row r="39" spans="1:2" x14ac:dyDescent="0.25">
      <c r="A39" t="s">
        <v>152</v>
      </c>
      <c r="B39" t="str">
        <f t="shared" si="0"/>
        <v>touch Person.html.twig;</v>
      </c>
    </row>
    <row r="40" spans="1:2" x14ac:dyDescent="0.25">
      <c r="A40" t="s">
        <v>157</v>
      </c>
      <c r="B40" t="str">
        <f t="shared" si="0"/>
        <v>touch PersonType.html.twig;</v>
      </c>
    </row>
    <row r="41" spans="1:2" x14ac:dyDescent="0.25">
      <c r="A41" t="s">
        <v>23</v>
      </c>
      <c r="B41" t="str">
        <f t="shared" si="0"/>
        <v>touch Property.html.twig;</v>
      </c>
    </row>
    <row r="42" spans="1:2" x14ac:dyDescent="0.25">
      <c r="A42" t="s">
        <v>159</v>
      </c>
      <c r="B42" t="str">
        <f t="shared" si="0"/>
        <v>touch Race.html.twig;</v>
      </c>
    </row>
    <row r="43" spans="1:2" x14ac:dyDescent="0.25">
      <c r="A43" t="s">
        <v>151</v>
      </c>
      <c r="B43" t="str">
        <f t="shared" si="0"/>
        <v>touch RaceOption.html.twig;</v>
      </c>
    </row>
    <row r="44" spans="1:2" x14ac:dyDescent="0.25">
      <c r="A44" t="s">
        <v>160</v>
      </c>
      <c r="B44" t="str">
        <f t="shared" si="0"/>
        <v>touch RaceType.html.twig;</v>
      </c>
    </row>
    <row r="45" spans="1:2" x14ac:dyDescent="0.25">
      <c r="A45" t="s">
        <v>162</v>
      </c>
      <c r="B45" t="str">
        <f t="shared" si="0"/>
        <v>touch Upload.html.twig;</v>
      </c>
    </row>
    <row r="46" spans="1:2" x14ac:dyDescent="0.25">
      <c r="A46" t="s">
        <v>26</v>
      </c>
      <c r="B46" t="str">
        <f t="shared" si="0"/>
        <v>touch Vote.html.twig;</v>
      </c>
    </row>
    <row r="50" spans="1:6" x14ac:dyDescent="0.25">
      <c r="A50" t="s">
        <v>228</v>
      </c>
      <c r="B50" t="str">
        <f>REPLACE(A50,1,1,UPPER(LEFT(A50,1)))</f>
        <v>AssociationSize</v>
      </c>
      <c r="D50" t="s">
        <v>252</v>
      </c>
      <c r="F50" t="str">
        <f>_xlfn.CONCAT("touch ", D50, ".html.twig;")</f>
        <v>touch AssociationSize.html.twig;</v>
      </c>
    </row>
    <row r="51" spans="1:6" x14ac:dyDescent="0.25">
      <c r="A51" t="s">
        <v>229</v>
      </c>
      <c r="B51" t="str">
        <f t="shared" ref="B51:B74" si="1">REPLACE(A51,1,1,UPPER(LEFT(A51,1)))</f>
        <v>BillingAddress</v>
      </c>
      <c r="D51" t="s">
        <v>253</v>
      </c>
      <c r="F51" t="str">
        <f t="shared" ref="F51:F74" si="2">_xlfn.CONCAT("touch ", D51, ".html.twig;")</f>
        <v>touch BillingAddress.html.twig;</v>
      </c>
    </row>
    <row r="52" spans="1:6" x14ac:dyDescent="0.25">
      <c r="A52" t="s">
        <v>230</v>
      </c>
      <c r="B52" t="str">
        <f t="shared" si="1"/>
        <v>County</v>
      </c>
      <c r="D52" t="s">
        <v>254</v>
      </c>
      <c r="F52" t="str">
        <f t="shared" si="2"/>
        <v>touch County.html.twig;</v>
      </c>
    </row>
    <row r="53" spans="1:6" x14ac:dyDescent="0.25">
      <c r="A53" t="s">
        <v>231</v>
      </c>
      <c r="B53" t="str">
        <f t="shared" si="1"/>
        <v>DescriptionLong</v>
      </c>
      <c r="D53" t="s">
        <v>255</v>
      </c>
      <c r="F53" t="str">
        <f t="shared" si="2"/>
        <v>touch DescriptionLong.html.twig;</v>
      </c>
    </row>
    <row r="54" spans="1:6" x14ac:dyDescent="0.25">
      <c r="A54" t="s">
        <v>232</v>
      </c>
      <c r="B54" t="str">
        <f t="shared" si="1"/>
        <v>DescriptionShort</v>
      </c>
      <c r="D54" t="s">
        <v>256</v>
      </c>
      <c r="F54" t="str">
        <f t="shared" si="2"/>
        <v>touch DescriptionShort.html.twig;</v>
      </c>
    </row>
    <row r="55" spans="1:6" x14ac:dyDescent="0.25">
      <c r="A55" t="s">
        <v>233</v>
      </c>
      <c r="B55" t="str">
        <f t="shared" si="1"/>
        <v>DisplayDescriptionLong</v>
      </c>
      <c r="D55" t="s">
        <v>257</v>
      </c>
      <c r="F55" t="str">
        <f t="shared" si="2"/>
        <v>touch DisplayDescriptionLong.html.twig;</v>
      </c>
    </row>
    <row r="56" spans="1:6" x14ac:dyDescent="0.25">
      <c r="A56" t="s">
        <v>234</v>
      </c>
      <c r="B56" t="str">
        <f t="shared" si="1"/>
        <v>Email</v>
      </c>
      <c r="D56" t="s">
        <v>258</v>
      </c>
      <c r="F56" t="str">
        <f t="shared" si="2"/>
        <v>touch Email.html.twig;</v>
      </c>
    </row>
    <row r="57" spans="1:6" x14ac:dyDescent="0.25">
      <c r="A57" t="s">
        <v>235</v>
      </c>
      <c r="B57" t="str">
        <f t="shared" si="1"/>
        <v>ExternalPropertyId</v>
      </c>
      <c r="D57" t="s">
        <v>259</v>
      </c>
      <c r="F57" t="str">
        <f t="shared" si="2"/>
        <v>touch ExternalPropertyId.html.twig;</v>
      </c>
    </row>
    <row r="58" spans="1:6" x14ac:dyDescent="0.25">
      <c r="A58" t="s">
        <v>236</v>
      </c>
      <c r="B58" t="str">
        <f t="shared" si="1"/>
        <v>InternalPropertyId</v>
      </c>
      <c r="D58" t="s">
        <v>260</v>
      </c>
      <c r="F58" t="str">
        <f t="shared" si="2"/>
        <v>touch InternalPropertyId.html.twig;</v>
      </c>
    </row>
    <row r="59" spans="1:6" x14ac:dyDescent="0.25">
      <c r="A59" t="s">
        <v>237</v>
      </c>
      <c r="B59" t="str">
        <f t="shared" si="1"/>
        <v>LegalDescription</v>
      </c>
      <c r="D59" t="s">
        <v>227</v>
      </c>
      <c r="F59" t="str">
        <f t="shared" si="2"/>
        <v>touch LegalDescription.html.twig;</v>
      </c>
    </row>
    <row r="60" spans="1:6" x14ac:dyDescent="0.25">
      <c r="A60" t="s">
        <v>238</v>
      </c>
      <c r="B60" t="str">
        <f t="shared" si="1"/>
        <v>LotBlockSubdivision</v>
      </c>
      <c r="D60" t="s">
        <v>261</v>
      </c>
      <c r="F60" t="str">
        <f t="shared" si="2"/>
        <v>touch LotBlockSubdivision.html.twig;</v>
      </c>
    </row>
    <row r="61" spans="1:6" x14ac:dyDescent="0.25">
      <c r="A61" t="s">
        <v>239</v>
      </c>
      <c r="B61" t="str">
        <f t="shared" si="1"/>
        <v>MailingAddress</v>
      </c>
      <c r="D61" t="s">
        <v>262</v>
      </c>
      <c r="F61" t="str">
        <f t="shared" si="2"/>
        <v>touch MailingAddress.html.twig;</v>
      </c>
    </row>
    <row r="62" spans="1:6" x14ac:dyDescent="0.25">
      <c r="A62" t="s">
        <v>240</v>
      </c>
      <c r="B62" t="str">
        <f t="shared" si="1"/>
        <v>Name</v>
      </c>
      <c r="D62" t="s">
        <v>263</v>
      </c>
      <c r="F62" t="str">
        <f t="shared" si="2"/>
        <v>touch Name.html.twig;</v>
      </c>
    </row>
    <row r="63" spans="1:6" x14ac:dyDescent="0.25">
      <c r="A63" t="s">
        <v>241</v>
      </c>
      <c r="B63" t="str">
        <f t="shared" si="1"/>
        <v>NameFormal</v>
      </c>
      <c r="D63" t="s">
        <v>264</v>
      </c>
      <c r="F63" t="str">
        <f t="shared" si="2"/>
        <v>touch NameFormal.html.twig;</v>
      </c>
    </row>
    <row r="64" spans="1:6" x14ac:dyDescent="0.25">
      <c r="A64" t="s">
        <v>242</v>
      </c>
      <c r="B64" t="str">
        <f t="shared" si="1"/>
        <v>PhoneFax</v>
      </c>
      <c r="D64" t="s">
        <v>265</v>
      </c>
      <c r="F64" t="str">
        <f t="shared" si="2"/>
        <v>touch PhoneFax.html.twig;</v>
      </c>
    </row>
    <row r="65" spans="1:6" x14ac:dyDescent="0.25">
      <c r="A65" t="s">
        <v>243</v>
      </c>
      <c r="B65" t="str">
        <f t="shared" si="1"/>
        <v>PhoneHome</v>
      </c>
      <c r="D65" t="s">
        <v>266</v>
      </c>
      <c r="F65" t="str">
        <f t="shared" si="2"/>
        <v>touch PhoneHome.html.twig;</v>
      </c>
    </row>
    <row r="66" spans="1:6" x14ac:dyDescent="0.25">
      <c r="A66" t="s">
        <v>244</v>
      </c>
      <c r="B66" t="str">
        <f t="shared" si="1"/>
        <v>PhoneMobile</v>
      </c>
      <c r="D66" t="s">
        <v>267</v>
      </c>
      <c r="F66" t="str">
        <f t="shared" si="2"/>
        <v>touch PhoneMobile.html.twig;</v>
      </c>
    </row>
    <row r="67" spans="1:6" x14ac:dyDescent="0.25">
      <c r="A67" t="s">
        <v>245</v>
      </c>
      <c r="B67" t="str">
        <f t="shared" si="1"/>
        <v>PhoneWork</v>
      </c>
      <c r="D67" t="s">
        <v>268</v>
      </c>
      <c r="F67" t="str">
        <f t="shared" si="2"/>
        <v>touch PhoneWork.html.twig;</v>
      </c>
    </row>
    <row r="68" spans="1:6" x14ac:dyDescent="0.25">
      <c r="A68" t="s">
        <v>246</v>
      </c>
      <c r="B68" t="str">
        <f t="shared" si="1"/>
        <v>PhysicalAddress</v>
      </c>
      <c r="D68" t="s">
        <v>269</v>
      </c>
      <c r="F68" t="str">
        <f t="shared" si="2"/>
        <v>touch PhysicalAddress.html.twig;</v>
      </c>
    </row>
    <row r="69" spans="1:6" x14ac:dyDescent="0.25">
      <c r="A69" t="s">
        <v>247</v>
      </c>
      <c r="B69" t="str">
        <f t="shared" si="1"/>
        <v>PropertyAddress</v>
      </c>
      <c r="D69" t="s">
        <v>270</v>
      </c>
      <c r="F69" t="str">
        <f t="shared" si="2"/>
        <v>touch PropertyAddress.html.twig;</v>
      </c>
    </row>
    <row r="70" spans="1:6" x14ac:dyDescent="0.25">
      <c r="A70" t="s">
        <v>248</v>
      </c>
      <c r="B70" t="str">
        <f t="shared" si="1"/>
        <v>Save</v>
      </c>
      <c r="D70" t="s">
        <v>271</v>
      </c>
      <c r="F70" t="str">
        <f t="shared" si="2"/>
        <v>touch Save.html.twig;</v>
      </c>
    </row>
    <row r="71" spans="1:6" x14ac:dyDescent="0.25">
      <c r="A71" t="s">
        <v>251</v>
      </c>
      <c r="B71" t="str">
        <f t="shared" si="1"/>
        <v>SaveAndAdd</v>
      </c>
      <c r="D71" t="s">
        <v>272</v>
      </c>
      <c r="F71" t="str">
        <f t="shared" si="2"/>
        <v>touch SaveAndAdd.html.twig;</v>
      </c>
    </row>
    <row r="72" spans="1:6" x14ac:dyDescent="0.25">
      <c r="A72" t="s">
        <v>249</v>
      </c>
      <c r="B72" t="str">
        <f t="shared" si="1"/>
        <v>SectionTownshipRange</v>
      </c>
      <c r="D72" t="s">
        <v>273</v>
      </c>
      <c r="F72" t="str">
        <f t="shared" si="2"/>
        <v>touch SectionTownshipRange.html.twig;</v>
      </c>
    </row>
    <row r="73" spans="1:6" x14ac:dyDescent="0.25">
      <c r="A73" t="s">
        <v>208</v>
      </c>
      <c r="B73" t="str">
        <f t="shared" si="1"/>
        <v>Url</v>
      </c>
      <c r="D73" t="s">
        <v>226</v>
      </c>
      <c r="F73" t="str">
        <f t="shared" si="2"/>
        <v>touch Url.html.twig;</v>
      </c>
    </row>
    <row r="74" spans="1:6" x14ac:dyDescent="0.25">
      <c r="A74" t="s">
        <v>250</v>
      </c>
      <c r="B74" t="str">
        <f t="shared" si="1"/>
        <v>Username</v>
      </c>
      <c r="D74" t="s">
        <v>274</v>
      </c>
      <c r="F74" t="str">
        <f t="shared" si="2"/>
        <v>touch Username.html.twig;</v>
      </c>
    </row>
    <row r="80" spans="1:6" x14ac:dyDescent="0.25">
      <c r="A80" t="s">
        <v>275</v>
      </c>
      <c r="B80" t="str">
        <f>_xlfn.CONCAT("{{ include('forms/blocks/", A80, "') }}")</f>
        <v>{{ include('forms/blocks/AssociationSize.html.twig') }}</v>
      </c>
    </row>
    <row r="81" spans="1:2" x14ac:dyDescent="0.25">
      <c r="A81" t="s">
        <v>276</v>
      </c>
      <c r="B81" t="str">
        <f t="shared" ref="B81:B111" si="3">_xlfn.CONCAT("{{ include('forms/blocks/", A81, "') }}")</f>
        <v>{{ include('forms/blocks/BillingAddress.html.twig') }}</v>
      </c>
    </row>
    <row r="82" spans="1:2" x14ac:dyDescent="0.25">
      <c r="A82" t="s">
        <v>277</v>
      </c>
      <c r="B82" t="str">
        <f t="shared" si="3"/>
        <v>{{ include('forms/blocks/CommunityDetails.html.twig') }}</v>
      </c>
    </row>
    <row r="83" spans="1:2" x14ac:dyDescent="0.25">
      <c r="A83" t="s">
        <v>278</v>
      </c>
      <c r="B83" t="str">
        <f t="shared" si="3"/>
        <v>{{ include('forms/blocks/County.html.twig') }}</v>
      </c>
    </row>
    <row r="84" spans="1:2" x14ac:dyDescent="0.25">
      <c r="A84" t="s">
        <v>279</v>
      </c>
      <c r="B84" t="str">
        <f t="shared" si="3"/>
        <v>{{ include('forms/blocks/DescriptionLong.html.twig') }}</v>
      </c>
    </row>
    <row r="85" spans="1:2" x14ac:dyDescent="0.25">
      <c r="A85" t="s">
        <v>280</v>
      </c>
      <c r="B85" t="str">
        <f t="shared" si="3"/>
        <v>{{ include('forms/blocks/DescriptionShort.html.twig') }}</v>
      </c>
    </row>
    <row r="86" spans="1:2" x14ac:dyDescent="0.25">
      <c r="A86" t="s">
        <v>281</v>
      </c>
      <c r="B86" t="str">
        <f t="shared" si="3"/>
        <v>{{ include('forms/blocks/DisplayDescriptionLong.html.twig') }}</v>
      </c>
    </row>
    <row r="87" spans="1:2" x14ac:dyDescent="0.25">
      <c r="A87" t="s">
        <v>282</v>
      </c>
      <c r="B87" t="str">
        <f t="shared" si="3"/>
        <v>{{ include('forms/blocks/Email.html.twig') }}</v>
      </c>
    </row>
    <row r="88" spans="1:2" x14ac:dyDescent="0.25">
      <c r="A88" t="s">
        <v>283</v>
      </c>
      <c r="B88" t="str">
        <f t="shared" si="3"/>
        <v>{{ include('forms/blocks/ExternalPropertyId.html.twig') }}</v>
      </c>
    </row>
    <row r="89" spans="1:2" x14ac:dyDescent="0.25">
      <c r="A89" t="s">
        <v>284</v>
      </c>
      <c r="B89" t="str">
        <f t="shared" si="3"/>
        <v>{{ include('forms/blocks/InternalPropertyId.html.twig') }}</v>
      </c>
    </row>
    <row r="90" spans="1:2" x14ac:dyDescent="0.25">
      <c r="A90" t="s">
        <v>285</v>
      </c>
      <c r="B90" t="str">
        <f t="shared" si="3"/>
        <v>{{ include('forms/blocks/LegalDescription.html.twig') }}</v>
      </c>
    </row>
    <row r="91" spans="1:2" x14ac:dyDescent="0.25">
      <c r="A91" t="s">
        <v>286</v>
      </c>
      <c r="B91" t="str">
        <f t="shared" si="3"/>
        <v>{{ include('forms/blocks/Login.html.twig') }}</v>
      </c>
    </row>
    <row r="92" spans="1:2" x14ac:dyDescent="0.25">
      <c r="A92" t="s">
        <v>287</v>
      </c>
      <c r="B92" t="str">
        <f t="shared" si="3"/>
        <v>{{ include('forms/blocks/LotBlockSubdivision.html.twig') }}</v>
      </c>
    </row>
    <row r="93" spans="1:2" x14ac:dyDescent="0.25">
      <c r="A93" t="s">
        <v>288</v>
      </c>
      <c r="B93" t="str">
        <f t="shared" si="3"/>
        <v>{{ include('forms/blocks/MailingAddress.html.twig') }}</v>
      </c>
    </row>
    <row r="94" spans="1:2" x14ac:dyDescent="0.25">
      <c r="A94" t="s">
        <v>289</v>
      </c>
      <c r="B94" t="str">
        <f t="shared" si="3"/>
        <v>{{ include('forms/blocks/NameFormal.html.twig') }}</v>
      </c>
    </row>
    <row r="95" spans="1:2" x14ac:dyDescent="0.25">
      <c r="A95" t="s">
        <v>290</v>
      </c>
      <c r="B95" t="str">
        <f t="shared" si="3"/>
        <v>{{ include('forms/blocks/NamePerson.html.twig') }}</v>
      </c>
    </row>
    <row r="96" spans="1:2" x14ac:dyDescent="0.25">
      <c r="A96" t="s">
        <v>291</v>
      </c>
      <c r="B96" t="str">
        <f t="shared" si="3"/>
        <v>{{ include('forms/blocks/PasswordCreate.html.twig') }}</v>
      </c>
    </row>
    <row r="97" spans="1:2" x14ac:dyDescent="0.25">
      <c r="A97" t="s">
        <v>292</v>
      </c>
      <c r="B97" t="str">
        <f t="shared" si="3"/>
        <v>{{ include('forms/blocks/PersonType.html.twig') }}</v>
      </c>
    </row>
    <row r="98" spans="1:2" x14ac:dyDescent="0.25">
      <c r="A98" t="s">
        <v>293</v>
      </c>
      <c r="B98" t="str">
        <f t="shared" si="3"/>
        <v>{{ include('forms/blocks/PhonesCompany.html.twig') }}</v>
      </c>
    </row>
    <row r="99" spans="1:2" x14ac:dyDescent="0.25">
      <c r="A99" t="s">
        <v>294</v>
      </c>
      <c r="B99" t="str">
        <f t="shared" si="3"/>
        <v>{{ include('forms/blocks/PhonesPersonal.html.twig') }}</v>
      </c>
    </row>
    <row r="100" spans="1:2" x14ac:dyDescent="0.25">
      <c r="A100" t="s">
        <v>295</v>
      </c>
      <c r="B100" t="str">
        <f t="shared" si="3"/>
        <v>{{ include('forms/blocks/PhoneWork.html.twig') }}</v>
      </c>
    </row>
    <row r="101" spans="1:2" x14ac:dyDescent="0.25">
      <c r="A101" t="s">
        <v>296</v>
      </c>
      <c r="B101" t="str">
        <f t="shared" si="3"/>
        <v>{{ include('forms/blocks/PhysicalAddress.html.twig') }}</v>
      </c>
    </row>
    <row r="102" spans="1:2" x14ac:dyDescent="0.25">
      <c r="A102" t="s">
        <v>297</v>
      </c>
      <c r="B102" t="str">
        <f t="shared" si="3"/>
        <v>{{ include('forms/blocks/PropertyAddress.html.twig') }}</v>
      </c>
    </row>
    <row r="103" spans="1:2" x14ac:dyDescent="0.25">
      <c r="A103" t="s">
        <v>298</v>
      </c>
      <c r="B103" t="str">
        <f t="shared" si="3"/>
        <v>{{ include('forms/blocks/SaveAndAdd.html.twig') }}</v>
      </c>
    </row>
    <row r="104" spans="1:2" x14ac:dyDescent="0.25">
      <c r="A104" t="s">
        <v>299</v>
      </c>
      <c r="B104" t="str">
        <f t="shared" si="3"/>
        <v>{{ include('forms/blocks/Save.html.twig') }}</v>
      </c>
    </row>
    <row r="105" spans="1:2" x14ac:dyDescent="0.25">
      <c r="A105" t="s">
        <v>300</v>
      </c>
      <c r="B105" t="str">
        <f t="shared" si="3"/>
        <v>{{ include('forms/blocks/SectionTownshipRange.html.twig') }}</v>
      </c>
    </row>
    <row r="106" spans="1:2" x14ac:dyDescent="0.25">
      <c r="A106" t="s">
        <v>301</v>
      </c>
      <c r="B106" t="str">
        <f t="shared" si="3"/>
        <v>{{ include('forms/blocks/SubmitButtonNext.html.twig') }}</v>
      </c>
    </row>
    <row r="107" spans="1:2" x14ac:dyDescent="0.25">
      <c r="A107" t="s">
        <v>302</v>
      </c>
      <c r="B107" t="str">
        <f t="shared" si="3"/>
        <v>{{ include('forms/blocks/SubmitButtonPlain.html.twig') }}</v>
      </c>
    </row>
    <row r="108" spans="1:2" x14ac:dyDescent="0.25">
      <c r="A108" t="s">
        <v>303</v>
      </c>
      <c r="B108" t="str">
        <f t="shared" si="3"/>
        <v>{{ include('forms/blocks/TermsOfService.html.twig') }}</v>
      </c>
    </row>
    <row r="109" spans="1:2" x14ac:dyDescent="0.25">
      <c r="A109" t="s">
        <v>304</v>
      </c>
      <c r="B109" t="str">
        <f t="shared" si="3"/>
        <v>{{ include('forms/blocks/Url.html.twig') }}</v>
      </c>
    </row>
    <row r="110" spans="1:2" x14ac:dyDescent="0.25">
      <c r="A110" t="s">
        <v>305</v>
      </c>
      <c r="B110" t="str">
        <f t="shared" si="3"/>
        <v>{{ include('forms/blocks/UserLogin.html.twig') }}</v>
      </c>
    </row>
    <row r="111" spans="1:2" x14ac:dyDescent="0.25">
      <c r="A111" t="s">
        <v>306</v>
      </c>
      <c r="B111" t="str">
        <f t="shared" si="3"/>
        <v>{{ include('forms/blocks/Username.html.twig') }}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087C-E9D3-410A-9F1F-FD602CAB2223}">
  <dimension ref="A1:N49"/>
  <sheetViews>
    <sheetView workbookViewId="0">
      <selection activeCell="A9" sqref="A9"/>
    </sheetView>
  </sheetViews>
  <sheetFormatPr defaultRowHeight="15" x14ac:dyDescent="0.25"/>
  <cols>
    <col min="1" max="1" width="13.7109375" bestFit="1" customWidth="1"/>
    <col min="2" max="2" width="13.7109375" customWidth="1"/>
    <col min="3" max="3" width="11.140625" bestFit="1" customWidth="1"/>
    <col min="4" max="4" width="13.42578125" bestFit="1" customWidth="1"/>
    <col min="5" max="6" width="13.42578125" customWidth="1"/>
    <col min="7" max="7" width="42.42578125" bestFit="1" customWidth="1"/>
    <col min="8" max="8" width="59.140625" bestFit="1" customWidth="1"/>
    <col min="9" max="9" width="23.5703125" bestFit="1" customWidth="1"/>
    <col min="10" max="10" width="15.85546875" bestFit="1" customWidth="1"/>
    <col min="11" max="11" width="16.5703125" bestFit="1" customWidth="1"/>
    <col min="12" max="13" width="20" bestFit="1" customWidth="1"/>
    <col min="14" max="14" width="8.7109375" bestFit="1" customWidth="1"/>
  </cols>
  <sheetData>
    <row r="1" spans="1:14" x14ac:dyDescent="0.25">
      <c r="A1" s="2" t="s">
        <v>314</v>
      </c>
      <c r="B1" s="2" t="s">
        <v>383</v>
      </c>
      <c r="C1" s="2" t="s">
        <v>315</v>
      </c>
      <c r="D1" s="2" t="s">
        <v>316</v>
      </c>
      <c r="E1" s="2"/>
      <c r="F1" s="2"/>
      <c r="G1" s="2" t="s">
        <v>317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  <c r="M1" s="2" t="s">
        <v>323</v>
      </c>
      <c r="N1" s="2" t="s">
        <v>324</v>
      </c>
    </row>
    <row r="2" spans="1:14" x14ac:dyDescent="0.25">
      <c r="A2" s="3">
        <v>1</v>
      </c>
      <c r="B2" s="3"/>
      <c r="C2" s="4" t="s">
        <v>325</v>
      </c>
      <c r="D2" s="4" t="s">
        <v>326</v>
      </c>
      <c r="E2" s="4"/>
      <c r="F2" s="4"/>
      <c r="G2" s="4" t="s">
        <v>326</v>
      </c>
      <c r="H2" s="4" t="s">
        <v>327</v>
      </c>
      <c r="I2">
        <v>1</v>
      </c>
      <c r="J2" s="4" t="s">
        <v>328</v>
      </c>
      <c r="K2" s="4" t="s">
        <v>328</v>
      </c>
      <c r="L2" s="5">
        <v>43702.380370370403</v>
      </c>
      <c r="M2" s="5">
        <v>43702.380370370403</v>
      </c>
      <c r="N2">
        <v>1</v>
      </c>
    </row>
    <row r="3" spans="1:14" x14ac:dyDescent="0.25">
      <c r="A3" s="3">
        <v>100</v>
      </c>
      <c r="B3" s="3"/>
      <c r="C3" s="4" t="s">
        <v>325</v>
      </c>
      <c r="D3" s="4" t="s">
        <v>329</v>
      </c>
      <c r="E3" s="4"/>
      <c r="F3" s="4"/>
      <c r="G3" s="4" t="s">
        <v>330</v>
      </c>
      <c r="H3" s="4" t="s">
        <v>331</v>
      </c>
      <c r="I3">
        <v>0</v>
      </c>
      <c r="J3" s="4" t="s">
        <v>328</v>
      </c>
      <c r="K3" s="4" t="s">
        <v>328</v>
      </c>
      <c r="L3" s="5">
        <v>43702.380370370403</v>
      </c>
      <c r="M3" s="5">
        <v>43702.380370370403</v>
      </c>
      <c r="N3">
        <v>1</v>
      </c>
    </row>
    <row r="4" spans="1:14" x14ac:dyDescent="0.25">
      <c r="A4" s="3">
        <v>500</v>
      </c>
      <c r="B4" s="3"/>
      <c r="C4" s="4" t="s">
        <v>325</v>
      </c>
      <c r="D4" s="4" t="s">
        <v>332</v>
      </c>
      <c r="E4" s="4"/>
      <c r="F4" s="4"/>
      <c r="G4" s="4" t="s">
        <v>333</v>
      </c>
      <c r="H4" s="4" t="s">
        <v>334</v>
      </c>
      <c r="I4">
        <v>0</v>
      </c>
      <c r="J4" s="4" t="s">
        <v>328</v>
      </c>
      <c r="K4" s="4" t="s">
        <v>328</v>
      </c>
      <c r="L4" s="5">
        <v>43702.380370370403</v>
      </c>
      <c r="M4" s="5">
        <v>43702.380370370403</v>
      </c>
      <c r="N4">
        <v>1</v>
      </c>
    </row>
    <row r="5" spans="1:14" x14ac:dyDescent="0.25">
      <c r="A5" s="3">
        <v>550</v>
      </c>
      <c r="B5" s="3"/>
      <c r="C5" s="4" t="s">
        <v>325</v>
      </c>
      <c r="D5" s="4" t="s">
        <v>335</v>
      </c>
      <c r="E5" s="4"/>
      <c r="F5" s="4"/>
      <c r="G5" s="4" t="s">
        <v>336</v>
      </c>
      <c r="H5" s="4" t="s">
        <v>336</v>
      </c>
      <c r="I5">
        <v>0</v>
      </c>
      <c r="J5" s="4" t="s">
        <v>328</v>
      </c>
      <c r="K5" s="4" t="s">
        <v>328</v>
      </c>
      <c r="L5" s="5">
        <v>43702.380370370403</v>
      </c>
      <c r="M5" s="5">
        <v>43702.380370370403</v>
      </c>
      <c r="N5">
        <v>1</v>
      </c>
    </row>
    <row r="6" spans="1:14" x14ac:dyDescent="0.25">
      <c r="A6" s="3"/>
      <c r="B6" s="3"/>
      <c r="C6" s="4"/>
      <c r="D6" s="4"/>
      <c r="E6" s="4"/>
      <c r="F6" s="4"/>
      <c r="G6" s="4"/>
      <c r="H6" s="4"/>
      <c r="J6" s="4"/>
      <c r="K6" s="4"/>
      <c r="L6" s="5"/>
      <c r="M6" s="5"/>
    </row>
    <row r="7" spans="1:14" x14ac:dyDescent="0.25">
      <c r="A7" s="3">
        <v>10000</v>
      </c>
      <c r="B7" s="3"/>
      <c r="C7" s="4" t="s">
        <v>13</v>
      </c>
      <c r="D7" s="4" t="s">
        <v>372</v>
      </c>
      <c r="E7" t="s">
        <v>369</v>
      </c>
      <c r="F7" s="4"/>
      <c r="G7" s="4" t="s">
        <v>338</v>
      </c>
      <c r="H7" s="4" t="s">
        <v>339</v>
      </c>
      <c r="I7">
        <v>1</v>
      </c>
      <c r="J7" s="4" t="s">
        <v>328</v>
      </c>
      <c r="K7" s="4" t="s">
        <v>328</v>
      </c>
      <c r="L7" s="5">
        <v>43702.380370370403</v>
      </c>
      <c r="M7" s="5">
        <v>43702.380370370403</v>
      </c>
      <c r="N7">
        <v>1</v>
      </c>
    </row>
    <row r="8" spans="1:14" x14ac:dyDescent="0.25">
      <c r="A8" s="3"/>
      <c r="B8" s="3"/>
      <c r="C8" s="4"/>
      <c r="D8" s="4"/>
      <c r="F8" s="4"/>
      <c r="G8" s="4"/>
      <c r="H8" s="4"/>
      <c r="J8" s="4"/>
      <c r="K8" s="4"/>
      <c r="L8" s="5"/>
      <c r="M8" s="5"/>
    </row>
    <row r="9" spans="1:14" x14ac:dyDescent="0.25">
      <c r="A9" s="3">
        <v>20000</v>
      </c>
      <c r="B9" s="3">
        <v>20000</v>
      </c>
      <c r="C9" s="4" t="s">
        <v>13</v>
      </c>
      <c r="D9" s="4" t="s">
        <v>5</v>
      </c>
      <c r="E9" s="4" t="s">
        <v>369</v>
      </c>
      <c r="G9" s="4" t="s">
        <v>375</v>
      </c>
      <c r="H9" s="4"/>
      <c r="J9" s="4"/>
      <c r="K9" s="4"/>
      <c r="L9" s="5"/>
      <c r="M9" s="5"/>
    </row>
    <row r="10" spans="1:14" x14ac:dyDescent="0.25">
      <c r="A10" s="3">
        <v>20100</v>
      </c>
      <c r="B10" s="3">
        <v>20000</v>
      </c>
      <c r="C10" s="4"/>
      <c r="D10" s="4"/>
      <c r="E10" s="4"/>
      <c r="G10" s="4" t="s">
        <v>376</v>
      </c>
      <c r="H10" s="4" t="s">
        <v>344</v>
      </c>
      <c r="I10">
        <v>1</v>
      </c>
      <c r="J10" s="4" t="s">
        <v>328</v>
      </c>
      <c r="K10" s="4" t="s">
        <v>328</v>
      </c>
      <c r="L10" s="5">
        <v>43702.380370370403</v>
      </c>
      <c r="M10" s="5">
        <v>43702.380370370403</v>
      </c>
      <c r="N10">
        <v>1</v>
      </c>
    </row>
    <row r="11" spans="1:14" x14ac:dyDescent="0.25">
      <c r="A11" s="3">
        <v>20200</v>
      </c>
      <c r="B11" s="3">
        <v>20000</v>
      </c>
      <c r="C11" s="4"/>
      <c r="D11" s="4"/>
      <c r="E11" s="4"/>
      <c r="G11" s="4" t="s">
        <v>377</v>
      </c>
      <c r="H11" s="4" t="s">
        <v>346</v>
      </c>
      <c r="I11">
        <v>1</v>
      </c>
      <c r="J11" s="4" t="s">
        <v>328</v>
      </c>
      <c r="K11" s="4" t="s">
        <v>328</v>
      </c>
      <c r="L11" s="5">
        <v>43702.380370370403</v>
      </c>
      <c r="M11" s="5">
        <v>43702.380370370403</v>
      </c>
      <c r="N11">
        <v>1</v>
      </c>
    </row>
    <row r="12" spans="1:14" x14ac:dyDescent="0.25">
      <c r="A12" s="3">
        <v>20300</v>
      </c>
      <c r="B12" s="3">
        <v>20000</v>
      </c>
      <c r="C12" s="4"/>
      <c r="D12" s="4"/>
      <c r="E12" s="4"/>
      <c r="G12" s="4" t="s">
        <v>378</v>
      </c>
      <c r="H12" s="4" t="s">
        <v>348</v>
      </c>
      <c r="I12">
        <v>1</v>
      </c>
      <c r="J12" s="4" t="s">
        <v>328</v>
      </c>
      <c r="K12" s="4" t="s">
        <v>328</v>
      </c>
      <c r="L12" s="5">
        <v>43702.380370370403</v>
      </c>
      <c r="M12" s="5">
        <v>43702.380370370403</v>
      </c>
      <c r="N12">
        <v>1</v>
      </c>
    </row>
    <row r="13" spans="1:14" x14ac:dyDescent="0.25">
      <c r="A13" s="3"/>
      <c r="B13" s="3"/>
      <c r="C13" s="4"/>
      <c r="D13" s="4"/>
      <c r="E13" s="4"/>
      <c r="F13" s="4"/>
      <c r="G13" s="4"/>
      <c r="H13" s="4"/>
      <c r="J13" s="4"/>
      <c r="K13" s="4"/>
      <c r="L13" s="5"/>
      <c r="M13" s="5"/>
    </row>
    <row r="14" spans="1:14" x14ac:dyDescent="0.25">
      <c r="A14" s="3">
        <v>30000</v>
      </c>
      <c r="B14" s="3">
        <v>30000</v>
      </c>
      <c r="C14" s="4" t="s">
        <v>13</v>
      </c>
      <c r="D14" s="4" t="s">
        <v>25</v>
      </c>
      <c r="E14" s="4" t="s">
        <v>369</v>
      </c>
      <c r="G14" s="4" t="s">
        <v>382</v>
      </c>
      <c r="H14" s="4" t="s">
        <v>340</v>
      </c>
      <c r="I14">
        <v>1</v>
      </c>
      <c r="J14" s="4" t="s">
        <v>328</v>
      </c>
      <c r="K14" s="4" t="s">
        <v>328</v>
      </c>
      <c r="L14" s="5">
        <v>43702.380370370403</v>
      </c>
      <c r="M14" s="5">
        <v>43702.380370370403</v>
      </c>
      <c r="N14">
        <v>1</v>
      </c>
    </row>
    <row r="15" spans="1:14" x14ac:dyDescent="0.25">
      <c r="A15" s="3">
        <v>30100</v>
      </c>
      <c r="B15" s="3">
        <v>30000</v>
      </c>
      <c r="C15" s="4" t="s">
        <v>13</v>
      </c>
      <c r="D15" s="4" t="s">
        <v>25</v>
      </c>
      <c r="E15" s="4" t="s">
        <v>370</v>
      </c>
      <c r="G15" s="4" t="s">
        <v>379</v>
      </c>
      <c r="H15" s="4" t="s">
        <v>340</v>
      </c>
      <c r="I15">
        <v>1</v>
      </c>
      <c r="J15" s="4" t="s">
        <v>328</v>
      </c>
      <c r="K15" s="4" t="s">
        <v>328</v>
      </c>
      <c r="L15" s="5">
        <v>43702.380370370403</v>
      </c>
      <c r="M15" s="5">
        <v>43702.380370370403</v>
      </c>
      <c r="N15">
        <v>1</v>
      </c>
    </row>
    <row r="16" spans="1:14" x14ac:dyDescent="0.25">
      <c r="A16" s="3">
        <v>30200</v>
      </c>
      <c r="B16" s="3">
        <v>30000</v>
      </c>
      <c r="C16" s="4" t="s">
        <v>13</v>
      </c>
      <c r="D16" s="4" t="s">
        <v>25</v>
      </c>
      <c r="E16" s="4" t="s">
        <v>371</v>
      </c>
      <c r="G16" s="4" t="s">
        <v>380</v>
      </c>
      <c r="H16" s="4" t="s">
        <v>341</v>
      </c>
      <c r="I16">
        <v>1</v>
      </c>
      <c r="J16" s="4" t="s">
        <v>328</v>
      </c>
      <c r="K16" s="4" t="s">
        <v>328</v>
      </c>
      <c r="L16" s="5">
        <v>43702.380370370403</v>
      </c>
      <c r="M16" s="5">
        <v>43702.380370370403</v>
      </c>
      <c r="N16">
        <v>1</v>
      </c>
    </row>
    <row r="17" spans="1:14" x14ac:dyDescent="0.25">
      <c r="A17" s="3">
        <v>30300</v>
      </c>
      <c r="B17" s="3">
        <v>30000</v>
      </c>
      <c r="C17" s="4" t="s">
        <v>13</v>
      </c>
      <c r="D17" s="4" t="s">
        <v>25</v>
      </c>
      <c r="E17" s="4" t="s">
        <v>373</v>
      </c>
      <c r="G17" s="4" t="s">
        <v>381</v>
      </c>
      <c r="H17" s="4" t="s">
        <v>342</v>
      </c>
      <c r="I17">
        <v>1</v>
      </c>
      <c r="J17" s="4" t="s">
        <v>328</v>
      </c>
      <c r="K17" s="4" t="s">
        <v>328</v>
      </c>
      <c r="L17" s="5">
        <v>43702.380370370403</v>
      </c>
      <c r="M17" s="5">
        <v>43702.380370370403</v>
      </c>
      <c r="N17">
        <v>1</v>
      </c>
    </row>
    <row r="18" spans="1:14" x14ac:dyDescent="0.25">
      <c r="A18" s="3"/>
      <c r="B18" s="3"/>
      <c r="C18" s="4"/>
      <c r="D18" s="4"/>
      <c r="E18" s="4"/>
      <c r="F18" s="4"/>
      <c r="G18" s="4"/>
      <c r="H18" s="4"/>
      <c r="J18" s="4"/>
      <c r="K18" s="4"/>
      <c r="L18" s="5"/>
      <c r="M18" s="5"/>
    </row>
    <row r="19" spans="1:14" x14ac:dyDescent="0.25">
      <c r="A19" s="3"/>
      <c r="B19" s="3"/>
      <c r="C19" s="4"/>
      <c r="D19" s="4"/>
      <c r="E19" s="4"/>
      <c r="F19" s="4"/>
      <c r="G19" s="4"/>
      <c r="H19" s="4"/>
      <c r="J19" s="4"/>
      <c r="K19" s="4"/>
      <c r="L19" s="5"/>
      <c r="M19" s="5"/>
    </row>
    <row r="20" spans="1:14" x14ac:dyDescent="0.25">
      <c r="A20" s="3"/>
      <c r="B20" s="3"/>
      <c r="C20" s="4"/>
      <c r="D20" s="4"/>
      <c r="E20" s="4"/>
      <c r="F20" s="4"/>
      <c r="G20" s="4"/>
      <c r="H20" s="4"/>
      <c r="J20" s="4"/>
      <c r="K20" s="4"/>
      <c r="L20" s="5"/>
      <c r="M20" s="5"/>
    </row>
    <row r="21" spans="1:14" x14ac:dyDescent="0.25">
      <c r="A21" s="3"/>
      <c r="B21" s="3"/>
      <c r="C21" s="4" t="s">
        <v>5</v>
      </c>
      <c r="D21" s="4" t="s">
        <v>372</v>
      </c>
      <c r="E21" t="s">
        <v>369</v>
      </c>
      <c r="F21" s="4"/>
      <c r="G21" s="4" t="s">
        <v>374</v>
      </c>
      <c r="H21" s="4"/>
      <c r="I21">
        <v>1</v>
      </c>
      <c r="J21" s="4" t="s">
        <v>328</v>
      </c>
      <c r="K21" s="4" t="s">
        <v>328</v>
      </c>
      <c r="L21" s="5">
        <v>43702.380370370403</v>
      </c>
      <c r="M21" s="5">
        <v>43702.380370370403</v>
      </c>
      <c r="N21">
        <v>1</v>
      </c>
    </row>
    <row r="22" spans="1:14" x14ac:dyDescent="0.25">
      <c r="A22" s="3"/>
      <c r="B22" s="3"/>
      <c r="C22" s="4" t="s">
        <v>5</v>
      </c>
      <c r="D22" s="4" t="s">
        <v>337</v>
      </c>
      <c r="E22" s="4" t="s">
        <v>369</v>
      </c>
      <c r="F22" s="4" t="s">
        <v>25</v>
      </c>
      <c r="G22" s="4" t="s">
        <v>343</v>
      </c>
      <c r="H22" s="4"/>
      <c r="I22">
        <v>1</v>
      </c>
      <c r="J22" s="4" t="s">
        <v>328</v>
      </c>
      <c r="K22" s="4" t="s">
        <v>328</v>
      </c>
      <c r="L22" s="5">
        <v>43702.380370370403</v>
      </c>
      <c r="M22" s="5">
        <v>43702.380370370403</v>
      </c>
      <c r="N22">
        <v>1</v>
      </c>
    </row>
    <row r="23" spans="1:14" x14ac:dyDescent="0.25">
      <c r="A23" s="3"/>
      <c r="B23" s="3"/>
      <c r="C23" s="4" t="s">
        <v>5</v>
      </c>
      <c r="D23" s="4" t="s">
        <v>337</v>
      </c>
      <c r="E23" s="4" t="s">
        <v>370</v>
      </c>
      <c r="F23" s="4" t="s">
        <v>25</v>
      </c>
      <c r="G23" s="4" t="s">
        <v>345</v>
      </c>
      <c r="H23" s="4"/>
      <c r="I23">
        <v>1</v>
      </c>
      <c r="J23" s="4" t="s">
        <v>328</v>
      </c>
      <c r="K23" s="4" t="s">
        <v>328</v>
      </c>
      <c r="L23" s="5">
        <v>43702.380370370403</v>
      </c>
      <c r="M23" s="5">
        <v>43702.380370370403</v>
      </c>
      <c r="N23">
        <v>1</v>
      </c>
    </row>
    <row r="24" spans="1:14" x14ac:dyDescent="0.25">
      <c r="A24" s="3"/>
      <c r="B24" s="3"/>
      <c r="C24" s="4" t="s">
        <v>5</v>
      </c>
      <c r="D24" s="4" t="s">
        <v>337</v>
      </c>
      <c r="E24" s="4" t="s">
        <v>371</v>
      </c>
      <c r="F24" s="4" t="s">
        <v>25</v>
      </c>
      <c r="G24" s="4" t="s">
        <v>347</v>
      </c>
      <c r="H24" s="4"/>
      <c r="I24">
        <v>1</v>
      </c>
      <c r="J24" s="4" t="s">
        <v>328</v>
      </c>
      <c r="K24" s="4" t="s">
        <v>328</v>
      </c>
      <c r="L24" s="5">
        <v>43702.380370370403</v>
      </c>
      <c r="M24" s="5">
        <v>43702.380370370403</v>
      </c>
      <c r="N24">
        <v>1</v>
      </c>
    </row>
    <row r="25" spans="1:14" x14ac:dyDescent="0.25">
      <c r="A25" s="3"/>
      <c r="B25" s="3"/>
      <c r="C25" s="4" t="s">
        <v>5</v>
      </c>
      <c r="D25" s="4" t="s">
        <v>337</v>
      </c>
      <c r="E25" s="4" t="s">
        <v>373</v>
      </c>
      <c r="F25" s="4" t="s">
        <v>25</v>
      </c>
      <c r="G25" s="4" t="s">
        <v>349</v>
      </c>
      <c r="H25" s="4"/>
      <c r="I25">
        <v>1</v>
      </c>
      <c r="J25" s="4" t="s">
        <v>328</v>
      </c>
      <c r="K25" s="4" t="s">
        <v>328</v>
      </c>
      <c r="L25" s="5">
        <v>43702.380370370403</v>
      </c>
      <c r="M25" s="5">
        <v>43702.380370370403</v>
      </c>
      <c r="N25">
        <v>1</v>
      </c>
    </row>
    <row r="26" spans="1:14" x14ac:dyDescent="0.25">
      <c r="A26" s="3"/>
      <c r="B26" s="3"/>
      <c r="C26" s="4"/>
      <c r="D26" s="4"/>
      <c r="E26" s="4"/>
      <c r="F26" s="4"/>
      <c r="G26" s="4"/>
      <c r="H26" s="4"/>
      <c r="J26" s="4"/>
      <c r="K26" s="4"/>
      <c r="L26" s="5"/>
      <c r="M26" s="5"/>
    </row>
    <row r="27" spans="1:14" x14ac:dyDescent="0.25">
      <c r="A27" s="3"/>
      <c r="B27" s="3"/>
      <c r="C27" s="4" t="s">
        <v>14</v>
      </c>
      <c r="D27" s="4" t="s">
        <v>337</v>
      </c>
      <c r="E27" s="4" t="s">
        <v>369</v>
      </c>
      <c r="F27" s="4" t="s">
        <v>14</v>
      </c>
      <c r="I27">
        <v>1</v>
      </c>
      <c r="J27" s="4" t="s">
        <v>328</v>
      </c>
      <c r="K27" s="4" t="s">
        <v>328</v>
      </c>
      <c r="L27" s="5">
        <v>43702.380370370403</v>
      </c>
      <c r="M27" s="5">
        <v>43702.380370370403</v>
      </c>
      <c r="N27">
        <v>1</v>
      </c>
    </row>
    <row r="28" spans="1:14" x14ac:dyDescent="0.25">
      <c r="A28" s="3"/>
      <c r="B28" s="3"/>
      <c r="C28" s="4" t="s">
        <v>14</v>
      </c>
      <c r="D28" s="4" t="s">
        <v>337</v>
      </c>
      <c r="E28" s="4" t="s">
        <v>370</v>
      </c>
      <c r="F28" s="4" t="s">
        <v>14</v>
      </c>
      <c r="I28">
        <v>1</v>
      </c>
      <c r="J28" s="4" t="s">
        <v>328</v>
      </c>
      <c r="K28" s="4" t="s">
        <v>328</v>
      </c>
      <c r="L28" s="5">
        <v>43702.380370370403</v>
      </c>
      <c r="M28" s="5">
        <v>43702.380370370403</v>
      </c>
      <c r="N28">
        <v>1</v>
      </c>
    </row>
    <row r="29" spans="1:14" x14ac:dyDescent="0.25">
      <c r="A29" s="3"/>
      <c r="B29" s="3"/>
      <c r="C29" s="4" t="s">
        <v>14</v>
      </c>
      <c r="D29" s="4" t="s">
        <v>337</v>
      </c>
      <c r="E29" s="4" t="s">
        <v>371</v>
      </c>
      <c r="F29" s="4" t="s">
        <v>14</v>
      </c>
      <c r="I29">
        <v>1</v>
      </c>
      <c r="J29" s="4" t="s">
        <v>328</v>
      </c>
      <c r="K29" s="4" t="s">
        <v>328</v>
      </c>
      <c r="L29" s="5">
        <v>43702.380370370403</v>
      </c>
      <c r="M29" s="5">
        <v>43702.380370370403</v>
      </c>
      <c r="N29">
        <v>1</v>
      </c>
    </row>
    <row r="30" spans="1:14" x14ac:dyDescent="0.25">
      <c r="A30" s="3"/>
      <c r="B30" s="3"/>
      <c r="C30" s="4" t="s">
        <v>14</v>
      </c>
      <c r="D30" s="4" t="s">
        <v>337</v>
      </c>
      <c r="E30" s="4" t="s">
        <v>373</v>
      </c>
      <c r="F30" s="4" t="s">
        <v>14</v>
      </c>
      <c r="I30">
        <v>1</v>
      </c>
      <c r="J30" s="4" t="s">
        <v>328</v>
      </c>
      <c r="K30" s="4" t="s">
        <v>328</v>
      </c>
      <c r="L30" s="5">
        <v>43702.380370370403</v>
      </c>
      <c r="M30" s="5">
        <v>43702.380370370403</v>
      </c>
      <c r="N30">
        <v>1</v>
      </c>
    </row>
    <row r="31" spans="1:14" x14ac:dyDescent="0.25">
      <c r="A31" s="3"/>
      <c r="B31" s="3"/>
      <c r="C31" s="4"/>
      <c r="D31" s="4" t="s">
        <v>337</v>
      </c>
      <c r="E31" s="4"/>
      <c r="F31" s="4"/>
      <c r="I31">
        <v>1</v>
      </c>
      <c r="J31" s="4" t="s">
        <v>328</v>
      </c>
      <c r="K31" s="4" t="s">
        <v>328</v>
      </c>
      <c r="L31" s="5">
        <v>43702.380370370403</v>
      </c>
      <c r="M31" s="5">
        <v>43702.380370370403</v>
      </c>
      <c r="N31">
        <v>1</v>
      </c>
    </row>
    <row r="32" spans="1:14" x14ac:dyDescent="0.25">
      <c r="A32" s="3"/>
      <c r="B32" s="3"/>
      <c r="C32" s="4"/>
      <c r="D32" s="4" t="s">
        <v>337</v>
      </c>
      <c r="E32" s="4"/>
      <c r="F32" s="4"/>
      <c r="I32">
        <v>1</v>
      </c>
      <c r="J32" s="4" t="s">
        <v>328</v>
      </c>
      <c r="K32" s="4" t="s">
        <v>328</v>
      </c>
      <c r="L32" s="5">
        <v>43702.380370370403</v>
      </c>
      <c r="M32" s="5">
        <v>43702.380370370403</v>
      </c>
      <c r="N32">
        <v>1</v>
      </c>
    </row>
    <row r="33" spans="1:14" x14ac:dyDescent="0.25">
      <c r="A33" s="3"/>
      <c r="B33" s="3"/>
      <c r="C33" s="4" t="s">
        <v>23</v>
      </c>
      <c r="D33" s="4" t="s">
        <v>337</v>
      </c>
      <c r="E33" s="4"/>
      <c r="F33" s="4"/>
      <c r="I33">
        <v>1</v>
      </c>
      <c r="J33" s="4" t="s">
        <v>328</v>
      </c>
      <c r="K33" s="4" t="s">
        <v>328</v>
      </c>
      <c r="L33" s="5">
        <v>43702.380370370403</v>
      </c>
      <c r="M33" s="5">
        <v>43702.380370370403</v>
      </c>
      <c r="N33">
        <v>1</v>
      </c>
    </row>
    <row r="34" spans="1:14" x14ac:dyDescent="0.25">
      <c r="A34" s="3"/>
      <c r="B34" s="3"/>
      <c r="C34" s="4" t="s">
        <v>23</v>
      </c>
      <c r="D34" s="4" t="s">
        <v>337</v>
      </c>
      <c r="E34" s="4"/>
      <c r="F34" s="4"/>
      <c r="I34">
        <v>1</v>
      </c>
      <c r="J34" s="4" t="s">
        <v>328</v>
      </c>
      <c r="K34" s="4" t="s">
        <v>328</v>
      </c>
      <c r="L34" s="5">
        <v>43702.380370370403</v>
      </c>
      <c r="M34" s="5">
        <v>43702.380370370403</v>
      </c>
      <c r="N34">
        <v>1</v>
      </c>
    </row>
    <row r="35" spans="1:14" x14ac:dyDescent="0.25">
      <c r="A35" s="3"/>
      <c r="B35" s="3"/>
      <c r="C35" s="4" t="s">
        <v>23</v>
      </c>
      <c r="D35" s="4" t="s">
        <v>337</v>
      </c>
      <c r="E35" s="4"/>
      <c r="F35" s="4"/>
      <c r="I35">
        <v>1</v>
      </c>
      <c r="J35" s="4" t="s">
        <v>328</v>
      </c>
      <c r="K35" s="4" t="s">
        <v>328</v>
      </c>
      <c r="L35" s="5">
        <v>43702.380370370403</v>
      </c>
      <c r="M35" s="5">
        <v>43702.380370370403</v>
      </c>
      <c r="N35">
        <v>1</v>
      </c>
    </row>
    <row r="36" spans="1:14" x14ac:dyDescent="0.25">
      <c r="C36" s="4" t="s">
        <v>23</v>
      </c>
    </row>
    <row r="37" spans="1:14" x14ac:dyDescent="0.25">
      <c r="C37" s="4" t="s">
        <v>23</v>
      </c>
    </row>
    <row r="40" spans="1:14" x14ac:dyDescent="0.25">
      <c r="C40" s="4" t="s">
        <v>362</v>
      </c>
    </row>
    <row r="41" spans="1:14" x14ac:dyDescent="0.25">
      <c r="C41" s="4" t="s">
        <v>362</v>
      </c>
      <c r="G41" s="4" t="s">
        <v>350</v>
      </c>
      <c r="H41" s="4" t="s">
        <v>351</v>
      </c>
    </row>
    <row r="42" spans="1:14" x14ac:dyDescent="0.25">
      <c r="C42" s="4" t="s">
        <v>362</v>
      </c>
      <c r="G42" s="4" t="s">
        <v>352</v>
      </c>
      <c r="H42" s="4" t="s">
        <v>353</v>
      </c>
    </row>
    <row r="43" spans="1:14" x14ac:dyDescent="0.25">
      <c r="C43" s="4" t="s">
        <v>362</v>
      </c>
      <c r="G43" s="4" t="s">
        <v>354</v>
      </c>
      <c r="H43" s="4" t="s">
        <v>355</v>
      </c>
    </row>
    <row r="44" spans="1:14" x14ac:dyDescent="0.25">
      <c r="C44" s="4" t="s">
        <v>362</v>
      </c>
      <c r="G44" s="4" t="s">
        <v>356</v>
      </c>
      <c r="H44" s="4" t="s">
        <v>357</v>
      </c>
    </row>
    <row r="45" spans="1:14" x14ac:dyDescent="0.25">
      <c r="C45" s="4" t="s">
        <v>362</v>
      </c>
      <c r="G45" s="4" t="s">
        <v>358</v>
      </c>
      <c r="H45" s="4" t="s">
        <v>359</v>
      </c>
    </row>
    <row r="46" spans="1:14" x14ac:dyDescent="0.25">
      <c r="G46" s="4" t="s">
        <v>360</v>
      </c>
      <c r="H46" s="4" t="s">
        <v>361</v>
      </c>
    </row>
    <row r="47" spans="1:14" x14ac:dyDescent="0.25">
      <c r="G47" s="4" t="s">
        <v>363</v>
      </c>
      <c r="H47" s="4" t="s">
        <v>364</v>
      </c>
    </row>
    <row r="48" spans="1:14" x14ac:dyDescent="0.25">
      <c r="G48" s="4" t="s">
        <v>365</v>
      </c>
      <c r="H48" s="4" t="s">
        <v>366</v>
      </c>
    </row>
    <row r="49" spans="7:8" x14ac:dyDescent="0.25">
      <c r="G49" s="4" t="s">
        <v>367</v>
      </c>
      <c r="H49" s="4" t="s">
        <v>368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91D1-A1F8-465E-98E6-45D56C4719E6}">
  <dimension ref="A1:I7"/>
  <sheetViews>
    <sheetView workbookViewId="0">
      <pane ySplit="1" topLeftCell="A2" activePane="bottomLeft" state="frozen"/>
      <selection pane="bottomLeft" activeCell="A2" sqref="A2:XFD7"/>
    </sheetView>
  </sheetViews>
  <sheetFormatPr defaultColWidth="32.28515625" defaultRowHeight="15" x14ac:dyDescent="0.25"/>
  <cols>
    <col min="1" max="1" width="11.140625" bestFit="1" customWidth="1"/>
    <col min="2" max="2" width="11.7109375" bestFit="1" customWidth="1"/>
    <col min="3" max="3" width="14" bestFit="1" customWidth="1"/>
    <col min="4" max="4" width="23.42578125" bestFit="1" customWidth="1"/>
    <col min="5" max="5" width="25.140625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86.710937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5</v>
      </c>
      <c r="B2" t="s">
        <v>7</v>
      </c>
      <c r="C2" t="s">
        <v>73</v>
      </c>
      <c r="D2" t="s">
        <v>74</v>
      </c>
      <c r="E2" t="s">
        <v>78</v>
      </c>
      <c r="I2" t="str">
        <f>_xlfn.CONCAT("cp templates/blocks/TEMPLATE_PAGE.twig templates/", LOWER(A2),"/", E2, ".html.twig;")</f>
        <v>cp templates/blocks/TEMPLATE_PAGE.twig templates/association/association_control_panel.html.twig;</v>
      </c>
    </row>
    <row r="3" spans="1:9" x14ac:dyDescent="0.25">
      <c r="A3" t="s">
        <v>5</v>
      </c>
      <c r="B3" t="s">
        <v>7</v>
      </c>
      <c r="C3" t="s">
        <v>96</v>
      </c>
      <c r="D3" t="s">
        <v>94</v>
      </c>
      <c r="E3" t="s">
        <v>97</v>
      </c>
      <c r="I3" t="str">
        <f t="shared" ref="I3:I7" si="0">_xlfn.CONCAT("cp templates/blocks/TEMPLATE_PAGE.twig templates/", LOWER(A3),"/", E3, ".html.twig;")</f>
        <v>cp templates/blocks/TEMPLATE_PAGE.twig templates/association/association_pre_questions.html.twig;</v>
      </c>
    </row>
    <row r="4" spans="1:9" x14ac:dyDescent="0.25">
      <c r="A4" t="s">
        <v>5</v>
      </c>
      <c r="B4" t="s">
        <v>7</v>
      </c>
      <c r="C4" t="s">
        <v>28</v>
      </c>
      <c r="D4" t="s">
        <v>34</v>
      </c>
      <c r="E4" t="s">
        <v>37</v>
      </c>
      <c r="I4" t="str">
        <f t="shared" si="0"/>
        <v>cp templates/blocks/TEMPLATE_PAGE.twig templates/association/association_create.html.twig;</v>
      </c>
    </row>
    <row r="5" spans="1:9" x14ac:dyDescent="0.25">
      <c r="A5" t="s">
        <v>5</v>
      </c>
      <c r="B5" t="s">
        <v>7</v>
      </c>
      <c r="C5" t="s">
        <v>32</v>
      </c>
      <c r="D5" t="s">
        <v>95</v>
      </c>
      <c r="E5" t="s">
        <v>38</v>
      </c>
      <c r="I5" t="str">
        <f t="shared" si="0"/>
        <v>cp templates/blocks/TEMPLATE_PAGE.twig templates/association/association_create_denied.html.twig;</v>
      </c>
    </row>
    <row r="6" spans="1:9" x14ac:dyDescent="0.25">
      <c r="A6" t="s">
        <v>5</v>
      </c>
      <c r="B6" t="s">
        <v>7</v>
      </c>
      <c r="C6" t="s">
        <v>30</v>
      </c>
      <c r="D6" t="s">
        <v>35</v>
      </c>
      <c r="E6" t="s">
        <v>39</v>
      </c>
      <c r="I6" t="str">
        <f t="shared" si="0"/>
        <v>cp templates/blocks/TEMPLATE_PAGE.twig templates/association/association_update.html.twig;</v>
      </c>
    </row>
    <row r="7" spans="1:9" x14ac:dyDescent="0.25">
      <c r="A7" t="s">
        <v>5</v>
      </c>
      <c r="B7" t="s">
        <v>7</v>
      </c>
      <c r="C7" t="s">
        <v>31</v>
      </c>
      <c r="D7" t="s">
        <v>41</v>
      </c>
      <c r="E7" t="s">
        <v>40</v>
      </c>
      <c r="I7" t="str">
        <f t="shared" si="0"/>
        <v>cp templates/blocks/TEMPLATE_PAGE.twig templates/association/association_delete.html.twig;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E561-DCBC-4073-89A7-A5132632A8C2}">
  <dimension ref="A1:J6"/>
  <sheetViews>
    <sheetView workbookViewId="0">
      <selection activeCell="D10" sqref="D10"/>
    </sheetView>
  </sheetViews>
  <sheetFormatPr defaultRowHeight="15" x14ac:dyDescent="0.25"/>
  <cols>
    <col min="1" max="1" width="10" bestFit="1" customWidth="1"/>
    <col min="2" max="2" width="10.5703125" bestFit="1" customWidth="1"/>
    <col min="3" max="3" width="14" bestFit="1" customWidth="1"/>
    <col min="4" max="4" width="20.7109375" bestFit="1" customWidth="1"/>
    <col min="5" max="5" width="24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84.42578125" bestFit="1" customWidth="1"/>
    <col min="10" max="10" width="66.140625" bestFit="1" customWidth="1"/>
  </cols>
  <sheetData>
    <row r="1" spans="1:10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10" x14ac:dyDescent="0.25">
      <c r="A2" t="s">
        <v>62</v>
      </c>
      <c r="B2" t="s">
        <v>63</v>
      </c>
      <c r="C2" t="s">
        <v>73</v>
      </c>
      <c r="D2" t="s">
        <v>74</v>
      </c>
      <c r="E2" t="s">
        <v>67</v>
      </c>
      <c r="I2" t="str">
        <f>_xlfn.CONCAT("cp templates/blocks/TEMPLATE_PAGE.twig templates/", LOWER(A2),"/", E2, ".html.twig;")</f>
        <v>cp templates/blocks/TEMPLATE_PAGE.twig templates/candidate/candidate_list.html.twig;</v>
      </c>
      <c r="J2" t="s">
        <v>149</v>
      </c>
    </row>
    <row r="3" spans="1:10" x14ac:dyDescent="0.25">
      <c r="A3" t="s">
        <v>62</v>
      </c>
      <c r="B3" t="s">
        <v>63</v>
      </c>
      <c r="C3" t="s">
        <v>28</v>
      </c>
      <c r="D3" t="s">
        <v>48</v>
      </c>
      <c r="E3" t="s">
        <v>64</v>
      </c>
      <c r="I3" t="str">
        <f t="shared" ref="I3:I6" si="0">_xlfn.CONCAT("cp templates/blocks/TEMPLATE_PAGE.twig templates/", LOWER(A3),"/", E3, ".html.twig;")</f>
        <v>cp templates/blocks/TEMPLATE_PAGE.twig templates/candidate/candidate_create.html.twig;</v>
      </c>
    </row>
    <row r="4" spans="1:10" x14ac:dyDescent="0.25">
      <c r="A4" t="s">
        <v>62</v>
      </c>
      <c r="B4" t="s">
        <v>63</v>
      </c>
      <c r="C4" t="s">
        <v>30</v>
      </c>
      <c r="D4" t="s">
        <v>60</v>
      </c>
      <c r="E4" t="s">
        <v>66</v>
      </c>
      <c r="I4" t="str">
        <f t="shared" si="0"/>
        <v>cp templates/blocks/TEMPLATE_PAGE.twig templates/candidate/candidate_update.html.twig;</v>
      </c>
    </row>
    <row r="5" spans="1:10" x14ac:dyDescent="0.25">
      <c r="A5" t="s">
        <v>62</v>
      </c>
      <c r="B5" t="s">
        <v>63</v>
      </c>
      <c r="C5" t="s">
        <v>31</v>
      </c>
      <c r="D5" t="s">
        <v>61</v>
      </c>
      <c r="E5" t="s">
        <v>68</v>
      </c>
      <c r="I5" t="str">
        <f t="shared" si="0"/>
        <v>cp templates/blocks/TEMPLATE_PAGE.twig templates/candidate/candidate_delete.html.twig;</v>
      </c>
    </row>
    <row r="6" spans="1:10" x14ac:dyDescent="0.25">
      <c r="A6" t="s">
        <v>62</v>
      </c>
      <c r="B6" t="s">
        <v>63</v>
      </c>
      <c r="C6" t="s">
        <v>32</v>
      </c>
      <c r="D6" t="s">
        <v>36</v>
      </c>
      <c r="E6" t="s">
        <v>65</v>
      </c>
      <c r="I6" t="str">
        <f t="shared" si="0"/>
        <v>cp templates/blocks/TEMPLATE_PAGE.twig templates/candidate/candidate_create_denied.html.twig;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E858-1142-4AFB-A8FE-67E9A3875AF8}">
  <dimension ref="A1:I7"/>
  <sheetViews>
    <sheetView workbookViewId="0">
      <selection activeCell="A2" sqref="A2:XFD7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4" bestFit="1" customWidth="1"/>
    <col min="4" max="4" width="21.5703125" bestFit="1" customWidth="1"/>
    <col min="5" max="5" width="23.28515625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103.85546875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13</v>
      </c>
      <c r="B2" t="s">
        <v>18</v>
      </c>
      <c r="C2" t="s">
        <v>28</v>
      </c>
      <c r="D2" t="s">
        <v>48</v>
      </c>
      <c r="E2" t="s">
        <v>51</v>
      </c>
      <c r="I2" t="str">
        <f>_xlfn.CONCAT("cp templates/blocks/TEMPLATE_PAGE.twig templates/", LOWER(A2),"/", E2, ".html.twig;")</f>
        <v>cp templates/blocks/TEMPLATE_PAGE.twig templates/company/company_create.html.twig;</v>
      </c>
    </row>
    <row r="3" spans="1:9" x14ac:dyDescent="0.25">
      <c r="A3" t="s">
        <v>13</v>
      </c>
      <c r="B3" t="s">
        <v>18</v>
      </c>
      <c r="C3" t="s">
        <v>32</v>
      </c>
      <c r="D3" t="s">
        <v>36</v>
      </c>
      <c r="E3" t="s">
        <v>52</v>
      </c>
      <c r="I3" t="str">
        <f t="shared" ref="I3:I6" si="0">_xlfn.CONCAT("cp templates/blocks/TEMPLATE_PAGE.twig templates/", LOWER(A3),"/", E3, ".html.twig;")</f>
        <v>cp templates/blocks/TEMPLATE_PAGE.twig templates/company/company_create_denied.html.twig;</v>
      </c>
    </row>
    <row r="4" spans="1:9" x14ac:dyDescent="0.25">
      <c r="A4" t="s">
        <v>13</v>
      </c>
      <c r="B4" t="s">
        <v>18</v>
      </c>
      <c r="C4" t="s">
        <v>73</v>
      </c>
      <c r="D4" t="s">
        <v>74</v>
      </c>
      <c r="E4" t="s">
        <v>77</v>
      </c>
      <c r="I4" t="str">
        <f t="shared" si="0"/>
        <v>cp templates/blocks/TEMPLATE_PAGE.twig templates/company/company_control_panel.html.twig;</v>
      </c>
    </row>
    <row r="5" spans="1:9" x14ac:dyDescent="0.25">
      <c r="A5" t="s">
        <v>13</v>
      </c>
      <c r="B5" t="s">
        <v>18</v>
      </c>
      <c r="C5" t="s">
        <v>30</v>
      </c>
      <c r="D5" t="s">
        <v>49</v>
      </c>
      <c r="E5" t="s">
        <v>53</v>
      </c>
      <c r="I5" t="str">
        <f t="shared" si="0"/>
        <v>cp templates/blocks/TEMPLATE_PAGE.twig templates/company/company_update.html.twig;</v>
      </c>
    </row>
    <row r="6" spans="1:9" x14ac:dyDescent="0.25">
      <c r="A6" t="s">
        <v>13</v>
      </c>
      <c r="B6" t="s">
        <v>18</v>
      </c>
      <c r="C6" t="s">
        <v>31</v>
      </c>
      <c r="D6" t="s">
        <v>50</v>
      </c>
      <c r="E6" t="s">
        <v>54</v>
      </c>
      <c r="I6" t="str">
        <f t="shared" si="0"/>
        <v>cp templates/blocks/TEMPLATE_PAGE.twig templates/company/company_delete.html.twig;</v>
      </c>
    </row>
    <row r="7" spans="1:9" x14ac:dyDescent="0.25">
      <c r="A7" t="s">
        <v>13</v>
      </c>
      <c r="B7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5C91-32E8-4392-99F5-DE7B4A5E9B25}">
  <dimension ref="A1:I8"/>
  <sheetViews>
    <sheetView tabSelected="1" workbookViewId="0">
      <selection activeCell="D2" sqref="D2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4" bestFit="1" customWidth="1"/>
    <col min="4" max="4" width="20.7109375" bestFit="1" customWidth="1"/>
    <col min="5" max="5" width="22.5703125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73.85546875" bestFit="1" customWidth="1"/>
  </cols>
  <sheetData>
    <row r="1" spans="1:9" s="1" customFormat="1" ht="15.75" customHeigh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14</v>
      </c>
      <c r="B2" t="s">
        <v>19</v>
      </c>
      <c r="C2" t="s">
        <v>28</v>
      </c>
      <c r="D2" t="s">
        <v>385</v>
      </c>
      <c r="E2" t="s">
        <v>55</v>
      </c>
      <c r="I2" t="str">
        <f>_xlfn.CONCAT("cp templates/blocks/TEMPLATE_PAGE.twig templates/", LOWER(A2),"/", E2, ".html.twig;")</f>
        <v>cp templates/blocks/TEMPLATE_PAGE.twig templates/election/election_create.html.twig;</v>
      </c>
    </row>
    <row r="3" spans="1:9" x14ac:dyDescent="0.25">
      <c r="A3" t="s">
        <v>14</v>
      </c>
      <c r="B3" t="s">
        <v>19</v>
      </c>
      <c r="C3" t="s">
        <v>32</v>
      </c>
      <c r="D3" t="s">
        <v>36</v>
      </c>
      <c r="E3" t="s">
        <v>56</v>
      </c>
      <c r="I3" t="str">
        <f t="shared" ref="I3:I6" si="0">_xlfn.CONCAT("cp templates/blocks/TEMPLATE_PAGE.twig templates/", LOWER(A3),"/", E3, ".html.twig;")</f>
        <v>cp templates/blocks/TEMPLATE_PAGE.twig templates/election/election_create_denied.html.twig;</v>
      </c>
    </row>
    <row r="4" spans="1:9" x14ac:dyDescent="0.25">
      <c r="A4" t="s">
        <v>14</v>
      </c>
      <c r="B4" t="s">
        <v>19</v>
      </c>
      <c r="C4" t="s">
        <v>30</v>
      </c>
      <c r="D4" t="s">
        <v>60</v>
      </c>
      <c r="E4" t="s">
        <v>57</v>
      </c>
      <c r="I4" t="str">
        <f t="shared" si="0"/>
        <v>cp templates/blocks/TEMPLATE_PAGE.twig templates/election/election_update.html.twig;</v>
      </c>
    </row>
    <row r="5" spans="1:9" x14ac:dyDescent="0.25">
      <c r="A5" t="s">
        <v>14</v>
      </c>
      <c r="B5" t="s">
        <v>19</v>
      </c>
      <c r="C5" t="s">
        <v>29</v>
      </c>
      <c r="D5" t="s">
        <v>384</v>
      </c>
      <c r="E5" t="s">
        <v>58</v>
      </c>
      <c r="I5" t="str">
        <f t="shared" si="0"/>
        <v>cp templates/blocks/TEMPLATE_PAGE.twig templates/election/election_list.html.twig;</v>
      </c>
    </row>
    <row r="6" spans="1:9" x14ac:dyDescent="0.25">
      <c r="A6" t="s">
        <v>14</v>
      </c>
      <c r="B6" t="s">
        <v>19</v>
      </c>
      <c r="C6" t="s">
        <v>31</v>
      </c>
      <c r="D6" t="s">
        <v>61</v>
      </c>
      <c r="E6" t="s">
        <v>59</v>
      </c>
      <c r="I6" t="str">
        <f t="shared" si="0"/>
        <v>cp templates/blocks/TEMPLATE_PAGE.twig templates/election/election_delete.html.twig;</v>
      </c>
    </row>
    <row r="7" spans="1:9" x14ac:dyDescent="0.25">
      <c r="A7" t="s">
        <v>14</v>
      </c>
      <c r="B7" t="s">
        <v>19</v>
      </c>
    </row>
    <row r="8" spans="1:9" x14ac:dyDescent="0.25">
      <c r="A8" t="s">
        <v>14</v>
      </c>
      <c r="B8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FD75-1AB0-4DA6-AB8B-485EADEF2497}">
  <dimension ref="A1:I4"/>
  <sheetViews>
    <sheetView workbookViewId="0">
      <selection activeCell="A2" sqref="A2:XFD4"/>
    </sheetView>
  </sheetViews>
  <sheetFormatPr defaultRowHeight="15" x14ac:dyDescent="0.25"/>
  <cols>
    <col min="1" max="1" width="10" bestFit="1" customWidth="1"/>
    <col min="2" max="2" width="16.5703125" bestFit="1" customWidth="1"/>
    <col min="3" max="3" width="13.42578125" bestFit="1" customWidth="1"/>
    <col min="4" max="4" width="14.28515625" bestFit="1" customWidth="1"/>
    <col min="5" max="5" width="22.42578125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73.4257812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16</v>
      </c>
      <c r="B2" t="s">
        <v>17</v>
      </c>
      <c r="C2" t="s">
        <v>80</v>
      </c>
      <c r="D2" t="s">
        <v>83</v>
      </c>
      <c r="E2" t="s">
        <v>91</v>
      </c>
      <c r="I2" t="str">
        <f>_xlfn.CONCAT("cp templates/blocks/TEMPLATE_PAGE.twig templates/", LOWER(A2),"/", E2, ".html.twig;")</f>
        <v>cp templates/blocks/TEMPLATE_PAGE.twig templates/import/property_import.html.twig;</v>
      </c>
    </row>
    <row r="3" spans="1:9" x14ac:dyDescent="0.25">
      <c r="A3" t="s">
        <v>16</v>
      </c>
      <c r="B3" t="s">
        <v>17</v>
      </c>
      <c r="C3" t="s">
        <v>81</v>
      </c>
      <c r="D3" t="s">
        <v>84</v>
      </c>
      <c r="E3" t="s">
        <v>92</v>
      </c>
      <c r="I3" t="str">
        <f t="shared" ref="I3:I4" si="0">_xlfn.CONCAT("cp templates/blocks/TEMPLATE_PAGE.twig templates/", LOWER(A3),"/", E3, ".html.twig;")</f>
        <v>cp templates/blocks/TEMPLATE_PAGE.twig templates/import/property_import_errors.html.twig;</v>
      </c>
    </row>
    <row r="4" spans="1:9" x14ac:dyDescent="0.25">
      <c r="A4" t="s">
        <v>16</v>
      </c>
      <c r="B4" t="s">
        <v>17</v>
      </c>
      <c r="C4" t="s">
        <v>82</v>
      </c>
      <c r="D4" t="s">
        <v>85</v>
      </c>
      <c r="E4" t="s">
        <v>93</v>
      </c>
      <c r="I4" t="str">
        <f t="shared" si="0"/>
        <v>cp templates/blocks/TEMPLATE_PAGE.twig templates/import/property_export.html.twig;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6229-5CA0-4ECF-A8E2-E91AECF6CDD9}">
  <dimension ref="A1:I15"/>
  <sheetViews>
    <sheetView workbookViewId="0">
      <selection activeCell="A2" sqref="A2:XFD5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8.140625" bestFit="1" customWidth="1"/>
    <col min="4" max="5" width="12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57.8554687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24</v>
      </c>
      <c r="B2" t="s">
        <v>20</v>
      </c>
      <c r="I2" t="str">
        <f>_xlfn.CONCAT("cp templates/blocks/TEMPLATE_PAGE.twig templates/", LOWER(A2),"/", E2, ".html.twig;")</f>
        <v>cp templates/blocks/TEMPLATE_PAGE.twig templates/owner/.html.twig;</v>
      </c>
    </row>
    <row r="3" spans="1:9" x14ac:dyDescent="0.25">
      <c r="A3" t="s">
        <v>24</v>
      </c>
      <c r="B3" t="s">
        <v>20</v>
      </c>
      <c r="I3" t="str">
        <f t="shared" ref="I3:I15" si="0">_xlfn.CONCAT("cp templates/blocks/TEMPLATE_PAGE.twig templates/", LOWER(A3),"/", E3, ".html.twig;")</f>
        <v>cp templates/blocks/TEMPLATE_PAGE.twig templates/owner/.html.twig;</v>
      </c>
    </row>
    <row r="4" spans="1:9" x14ac:dyDescent="0.25">
      <c r="A4" t="s">
        <v>24</v>
      </c>
      <c r="B4" t="s">
        <v>20</v>
      </c>
      <c r="I4" t="str">
        <f t="shared" si="0"/>
        <v>cp templates/blocks/TEMPLATE_PAGE.twig templates/owner/.html.twig;</v>
      </c>
    </row>
    <row r="5" spans="1:9" x14ac:dyDescent="0.25">
      <c r="A5" t="s">
        <v>24</v>
      </c>
      <c r="B5" t="s">
        <v>20</v>
      </c>
      <c r="I5" t="str">
        <f t="shared" si="0"/>
        <v>cp templates/blocks/TEMPLATE_PAGE.twig templates/owner/.html.twig;</v>
      </c>
    </row>
    <row r="6" spans="1:9" x14ac:dyDescent="0.25">
      <c r="A6" t="s">
        <v>24</v>
      </c>
      <c r="B6" t="s">
        <v>20</v>
      </c>
      <c r="I6" t="str">
        <f t="shared" si="0"/>
        <v>cp templates/blocks/TEMPLATE_PAGE.twig templates/owner/.html.twig;</v>
      </c>
    </row>
    <row r="7" spans="1:9" x14ac:dyDescent="0.25">
      <c r="A7" t="s">
        <v>24</v>
      </c>
      <c r="B7" t="s">
        <v>20</v>
      </c>
      <c r="I7" t="str">
        <f t="shared" si="0"/>
        <v>cp templates/blocks/TEMPLATE_PAGE.twig templates/owner/.html.twig;</v>
      </c>
    </row>
    <row r="8" spans="1:9" x14ac:dyDescent="0.25">
      <c r="A8" t="s">
        <v>24</v>
      </c>
      <c r="B8" t="s">
        <v>20</v>
      </c>
      <c r="I8" t="str">
        <f t="shared" si="0"/>
        <v>cp templates/blocks/TEMPLATE_PAGE.twig templates/owner/.html.twig;</v>
      </c>
    </row>
    <row r="9" spans="1:9" x14ac:dyDescent="0.25">
      <c r="A9" t="s">
        <v>24</v>
      </c>
      <c r="B9" t="s">
        <v>20</v>
      </c>
      <c r="I9" t="str">
        <f t="shared" si="0"/>
        <v>cp templates/blocks/TEMPLATE_PAGE.twig templates/owner/.html.twig;</v>
      </c>
    </row>
    <row r="10" spans="1:9" x14ac:dyDescent="0.25">
      <c r="A10" t="s">
        <v>24</v>
      </c>
      <c r="B10" t="s">
        <v>20</v>
      </c>
      <c r="I10" t="str">
        <f t="shared" si="0"/>
        <v>cp templates/blocks/TEMPLATE_PAGE.twig templates/owner/.html.twig;</v>
      </c>
    </row>
    <row r="11" spans="1:9" x14ac:dyDescent="0.25">
      <c r="A11" t="s">
        <v>24</v>
      </c>
      <c r="B11" t="s">
        <v>20</v>
      </c>
      <c r="I11" t="str">
        <f t="shared" si="0"/>
        <v>cp templates/blocks/TEMPLATE_PAGE.twig templates/owner/.html.twig;</v>
      </c>
    </row>
    <row r="12" spans="1:9" x14ac:dyDescent="0.25">
      <c r="A12" t="s">
        <v>24</v>
      </c>
      <c r="B12" t="s">
        <v>20</v>
      </c>
      <c r="I12" t="str">
        <f t="shared" si="0"/>
        <v>cp templates/blocks/TEMPLATE_PAGE.twig templates/owner/.html.twig;</v>
      </c>
    </row>
    <row r="13" spans="1:9" x14ac:dyDescent="0.25">
      <c r="A13" t="s">
        <v>24</v>
      </c>
      <c r="B13" t="s">
        <v>20</v>
      </c>
      <c r="I13" t="str">
        <f t="shared" si="0"/>
        <v>cp templates/blocks/TEMPLATE_PAGE.twig templates/owner/.html.twig;</v>
      </c>
    </row>
    <row r="14" spans="1:9" x14ac:dyDescent="0.25">
      <c r="A14" t="s">
        <v>24</v>
      </c>
      <c r="B14" t="s">
        <v>20</v>
      </c>
      <c r="I14" t="str">
        <f t="shared" si="0"/>
        <v>cp templates/blocks/TEMPLATE_PAGE.twig templates/owner/.html.twig;</v>
      </c>
    </row>
    <row r="15" spans="1:9" x14ac:dyDescent="0.25">
      <c r="A15" t="s">
        <v>24</v>
      </c>
      <c r="B15" t="s">
        <v>20</v>
      </c>
      <c r="I15" t="str">
        <f t="shared" si="0"/>
        <v>cp templates/blocks/TEMPLATE_PAGE.twig templates/owner/.html.twig;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EFD4-AB2C-431E-AC70-04870A8C3604}">
  <dimension ref="A1:I6"/>
  <sheetViews>
    <sheetView workbookViewId="0">
      <selection activeCell="A2" sqref="A2:XFD6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4" bestFit="1" customWidth="1"/>
    <col min="4" max="4" width="21.5703125" bestFit="1" customWidth="1"/>
    <col min="5" max="5" width="23" bestFit="1" customWidth="1"/>
    <col min="6" max="6" width="10.5703125" bestFit="1" customWidth="1"/>
    <col min="7" max="7" width="14.5703125" bestFit="1" customWidth="1"/>
    <col min="8" max="8" width="6.28515625" bestFit="1" customWidth="1"/>
    <col min="9" max="9" width="82.2851562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23</v>
      </c>
      <c r="B2" t="s">
        <v>79</v>
      </c>
      <c r="C2" t="s">
        <v>28</v>
      </c>
      <c r="D2" t="s">
        <v>34</v>
      </c>
      <c r="E2" t="s">
        <v>86</v>
      </c>
      <c r="I2" t="str">
        <f>_xlfn.CONCAT("cp templates/blocks/TEMPLATE_PAGE.twig templates/", LOWER(A2),"/", E2, ".html.twig;")</f>
        <v>cp templates/blocks/TEMPLATE_PAGE.twig templates/property/property_create.html.twig;</v>
      </c>
    </row>
    <row r="3" spans="1:9" x14ac:dyDescent="0.25">
      <c r="A3" t="s">
        <v>23</v>
      </c>
      <c r="B3" t="s">
        <v>79</v>
      </c>
      <c r="C3" t="s">
        <v>32</v>
      </c>
      <c r="D3" t="s">
        <v>36</v>
      </c>
      <c r="E3" t="s">
        <v>87</v>
      </c>
      <c r="I3" t="str">
        <f t="shared" ref="I3:I6" si="0">_xlfn.CONCAT("cp templates/blocks/TEMPLATE_PAGE.twig templates/", LOWER(A3),"/", E3, ".html.twig;")</f>
        <v>cp templates/blocks/TEMPLATE_PAGE.twig templates/property/property_create_denied.html.twig;</v>
      </c>
    </row>
    <row r="4" spans="1:9" x14ac:dyDescent="0.25">
      <c r="A4" t="s">
        <v>23</v>
      </c>
      <c r="B4" t="s">
        <v>79</v>
      </c>
      <c r="C4" t="s">
        <v>73</v>
      </c>
      <c r="D4" t="s">
        <v>74</v>
      </c>
      <c r="E4" t="s">
        <v>88</v>
      </c>
      <c r="I4" t="str">
        <f t="shared" si="0"/>
        <v>cp templates/blocks/TEMPLATE_PAGE.twig templates/property/property_update.html.twig;</v>
      </c>
    </row>
    <row r="5" spans="1:9" x14ac:dyDescent="0.25">
      <c r="A5" t="s">
        <v>23</v>
      </c>
      <c r="B5" t="s">
        <v>79</v>
      </c>
      <c r="C5" t="s">
        <v>30</v>
      </c>
      <c r="D5" t="s">
        <v>49</v>
      </c>
      <c r="E5" t="s">
        <v>89</v>
      </c>
      <c r="I5" t="str">
        <f t="shared" si="0"/>
        <v>cp templates/blocks/TEMPLATE_PAGE.twig templates/property/property_list.html.twig;</v>
      </c>
    </row>
    <row r="6" spans="1:9" x14ac:dyDescent="0.25">
      <c r="A6" t="s">
        <v>23</v>
      </c>
      <c r="B6" t="s">
        <v>79</v>
      </c>
      <c r="C6" t="s">
        <v>31</v>
      </c>
      <c r="D6" t="s">
        <v>50</v>
      </c>
      <c r="E6" t="s">
        <v>90</v>
      </c>
      <c r="I6" t="str">
        <f t="shared" si="0"/>
        <v>cp templates/blocks/TEMPLATE_PAGE.twig templates/property/property_delete.html.twig;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1A43-CF0C-4BC5-834F-1B5CCDEBE8DF}">
  <dimension ref="A1:I6"/>
  <sheetViews>
    <sheetView workbookViewId="0">
      <selection activeCell="E4" sqref="E4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28.28515625" bestFit="1" customWidth="1"/>
    <col min="4" max="4" width="29.140625" bestFit="1" customWidth="1"/>
    <col min="5" max="5" width="35.42578125" bestFit="1" customWidth="1"/>
    <col min="6" max="6" width="10.5703125" bestFit="1" customWidth="1"/>
    <col min="7" max="7" width="14.5703125" bestFit="1" customWidth="1"/>
    <col min="8" max="8" width="34" bestFit="1" customWidth="1"/>
    <col min="9" max="9" width="90.2851562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6</v>
      </c>
    </row>
    <row r="2" spans="1:9" x14ac:dyDescent="0.25">
      <c r="A2" t="s">
        <v>69</v>
      </c>
      <c r="B2" t="s">
        <v>70</v>
      </c>
      <c r="C2" t="s">
        <v>21</v>
      </c>
      <c r="D2" t="s">
        <v>22</v>
      </c>
      <c r="E2" t="s">
        <v>308</v>
      </c>
      <c r="H2" t="s">
        <v>307</v>
      </c>
      <c r="I2" t="str">
        <f>_xlfn.CONCAT("cp templates/blocks/TEMPLATE_PAGE.twig templates/", LOWER(A2),"/", E2, ".html.twig;")</f>
        <v>cp templates/blocks/TEMPLATE_PAGE.twig templates/registration/signup_user.html.twig;</v>
      </c>
    </row>
    <row r="3" spans="1:9" x14ac:dyDescent="0.25">
      <c r="A3" t="s">
        <v>69</v>
      </c>
      <c r="B3" t="s">
        <v>70</v>
      </c>
      <c r="C3" t="s">
        <v>101</v>
      </c>
      <c r="D3" t="s">
        <v>102</v>
      </c>
      <c r="E3" t="s">
        <v>309</v>
      </c>
      <c r="I3" t="str">
        <f t="shared" ref="I3:I6" si="0">_xlfn.CONCAT("cp templates/blocks/TEMPLATE_PAGE.twig templates/", LOWER(A3),"/", E3, ".html.twig;")</f>
        <v>cp templates/blocks/TEMPLATE_PAGE.twig templates/registration/signup_terms_of_service.html.twig;</v>
      </c>
    </row>
    <row r="4" spans="1:9" x14ac:dyDescent="0.25">
      <c r="A4" t="s">
        <v>69</v>
      </c>
      <c r="B4" t="s">
        <v>70</v>
      </c>
      <c r="C4" t="s">
        <v>103</v>
      </c>
      <c r="D4" t="s">
        <v>104</v>
      </c>
      <c r="E4" t="s">
        <v>310</v>
      </c>
      <c r="I4" t="str">
        <f t="shared" si="0"/>
        <v>cp templates/blocks/TEMPLATE_PAGE.twig templates/registration/signup_email_verification_key.html.twig;</v>
      </c>
    </row>
    <row r="5" spans="1:9" x14ac:dyDescent="0.25">
      <c r="A5" t="s">
        <v>69</v>
      </c>
      <c r="B5" t="s">
        <v>70</v>
      </c>
      <c r="C5" t="s">
        <v>105</v>
      </c>
      <c r="D5" t="s">
        <v>106</v>
      </c>
      <c r="E5" t="s">
        <v>311</v>
      </c>
      <c r="I5" t="str">
        <f t="shared" si="0"/>
        <v>cp templates/blocks/TEMPLATE_PAGE.twig templates/registration/signup_email_verification_completed.html.twig;</v>
      </c>
    </row>
    <row r="6" spans="1:9" x14ac:dyDescent="0.25">
      <c r="A6" t="s">
        <v>69</v>
      </c>
      <c r="B6" t="s">
        <v>70</v>
      </c>
      <c r="C6" t="s">
        <v>107</v>
      </c>
      <c r="D6" t="s">
        <v>108</v>
      </c>
      <c r="E6" t="s">
        <v>312</v>
      </c>
      <c r="H6" t="s">
        <v>313</v>
      </c>
      <c r="I6" t="str">
        <f t="shared" si="0"/>
        <v>cp templates/blocks/TEMPLATE_PAGE.twig templates/registration/signup_email_resend.html.twig;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Admin</vt:lpstr>
      <vt:lpstr>Association</vt:lpstr>
      <vt:lpstr>Candidate</vt:lpstr>
      <vt:lpstr>Company</vt:lpstr>
      <vt:lpstr>Election</vt:lpstr>
      <vt:lpstr>Import</vt:lpstr>
      <vt:lpstr>Owner</vt:lpstr>
      <vt:lpstr>Property</vt:lpstr>
      <vt:lpstr>Registration</vt:lpstr>
      <vt:lpstr>Staff</vt:lpstr>
      <vt:lpstr>User</vt:lpstr>
      <vt:lpstr>Vote</vt:lpstr>
      <vt:lpstr>Sheet15</vt:lpstr>
      <vt:lpstr>Sheet16</vt:lpstr>
      <vt:lpstr>Sheet17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TomOlson</dc:creator>
  <cp:lastModifiedBy>TomOlson</cp:lastModifiedBy>
  <dcterms:created xsi:type="dcterms:W3CDTF">2019-08-19T18:43:08Z</dcterms:created>
  <dcterms:modified xsi:type="dcterms:W3CDTF">2019-09-18T17:22:59Z</dcterms:modified>
</cp:coreProperties>
</file>