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Refsum\manuscript\supplementary tables\"/>
    </mc:Choice>
  </mc:AlternateContent>
  <xr:revisionPtr revIDLastSave="0" documentId="13_ncr:40009_{FC2F14C1-F3E1-4C0A-AA11-756C696D4BE0}" xr6:coauthVersionLast="44" xr6:coauthVersionMax="44" xr10:uidLastSave="{00000000-0000-0000-0000-000000000000}"/>
  <bookViews>
    <workbookView xWindow="-120" yWindow="-120" windowWidth="29040" windowHeight="15990"/>
  </bookViews>
  <sheets>
    <sheet name="stats_table_3" sheetId="1" r:id="rId1"/>
  </sheets>
  <definedNames>
    <definedName name="_xlnm._FilterDatabase" localSheetId="0" hidden="1">stats_table_3!$A$1:$K$1</definedName>
  </definedNames>
  <calcPr calcId="0"/>
</workbook>
</file>

<file path=xl/calcChain.xml><?xml version="1.0" encoding="utf-8"?>
<calcChain xmlns="http://schemas.openxmlformats.org/spreadsheetml/2006/main">
  <c r="L30" i="1" l="1"/>
  <c r="L31" i="1"/>
  <c r="L32" i="1"/>
  <c r="L33" i="1"/>
  <c r="L34" i="1"/>
  <c r="L35" i="1"/>
  <c r="L36" i="1"/>
  <c r="L37" i="1"/>
  <c r="N2" i="1"/>
  <c r="M3" i="1"/>
  <c r="M4" i="1"/>
  <c r="M5" i="1"/>
  <c r="M6" i="1"/>
  <c r="N3" i="1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2" i="1"/>
  <c r="L27" i="1"/>
  <c r="L28" i="1"/>
  <c r="L29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  <c r="L4" i="1"/>
  <c r="L5" i="1"/>
  <c r="L6" i="1"/>
  <c r="K390" i="1"/>
  <c r="K2" i="1"/>
  <c r="K3" i="1"/>
  <c r="K4" i="1"/>
  <c r="K6" i="1"/>
  <c r="K8" i="1"/>
  <c r="K9" i="1"/>
  <c r="K10" i="1"/>
  <c r="K11" i="1"/>
  <c r="K12" i="1"/>
  <c r="K13" i="1"/>
  <c r="K14" i="1"/>
  <c r="K15" i="1"/>
  <c r="K17" i="1"/>
  <c r="K21" i="1"/>
  <c r="K23" i="1"/>
  <c r="K27" i="1"/>
  <c r="K30" i="1"/>
  <c r="K31" i="1"/>
  <c r="K33" i="1"/>
  <c r="K34" i="1"/>
  <c r="K35" i="1"/>
  <c r="K36" i="1"/>
  <c r="K39" i="1"/>
  <c r="K44" i="1"/>
  <c r="K46" i="1"/>
  <c r="K48" i="1"/>
  <c r="K50" i="1"/>
  <c r="K53" i="1"/>
  <c r="K57" i="1"/>
  <c r="K58" i="1"/>
  <c r="K60" i="1"/>
  <c r="K65" i="1"/>
  <c r="K66" i="1"/>
  <c r="K67" i="1"/>
  <c r="K69" i="1"/>
  <c r="K71" i="1"/>
  <c r="K72" i="1"/>
  <c r="K73" i="1"/>
  <c r="K74" i="1"/>
  <c r="K75" i="1"/>
  <c r="K77" i="1"/>
  <c r="K78" i="1"/>
  <c r="K79" i="1"/>
  <c r="K87" i="1"/>
  <c r="K91" i="1"/>
  <c r="K93" i="1"/>
  <c r="K95" i="1"/>
  <c r="K98" i="1"/>
  <c r="K100" i="1"/>
  <c r="K101" i="1"/>
  <c r="K102" i="1"/>
  <c r="K104" i="1"/>
  <c r="K105" i="1"/>
  <c r="K107" i="1"/>
  <c r="K109" i="1"/>
  <c r="K110" i="1"/>
  <c r="K115" i="1"/>
  <c r="K117" i="1"/>
  <c r="K122" i="1"/>
  <c r="K123" i="1"/>
  <c r="K124" i="1"/>
  <c r="K125" i="1"/>
  <c r="K129" i="1"/>
  <c r="K130" i="1"/>
  <c r="K132" i="1"/>
  <c r="K133" i="1"/>
  <c r="K134" i="1"/>
  <c r="K135" i="1"/>
  <c r="K136" i="1"/>
  <c r="K137" i="1"/>
  <c r="K139" i="1"/>
  <c r="K140" i="1"/>
  <c r="K142" i="1"/>
  <c r="K146" i="1"/>
  <c r="K147" i="1"/>
  <c r="K149" i="1"/>
  <c r="K151" i="1"/>
  <c r="K154" i="1"/>
  <c r="K158" i="1"/>
  <c r="K161" i="1"/>
  <c r="K162" i="1"/>
  <c r="K163" i="1"/>
  <c r="K164" i="1"/>
  <c r="K165" i="1"/>
  <c r="K166" i="1"/>
  <c r="K167" i="1"/>
  <c r="K169" i="1"/>
  <c r="K170" i="1"/>
  <c r="K171" i="1"/>
  <c r="K173" i="1"/>
  <c r="K177" i="1"/>
  <c r="K180" i="1"/>
  <c r="K182" i="1"/>
  <c r="K186" i="1"/>
  <c r="K191" i="1"/>
  <c r="K192" i="1"/>
  <c r="K196" i="1"/>
  <c r="K198" i="1"/>
  <c r="K201" i="1"/>
  <c r="K207" i="1"/>
  <c r="K209" i="1"/>
  <c r="K211" i="1"/>
  <c r="K212" i="1"/>
  <c r="K215" i="1"/>
  <c r="K218" i="1"/>
  <c r="K223" i="1"/>
  <c r="K229" i="1"/>
  <c r="K230" i="1"/>
  <c r="K235" i="1"/>
  <c r="K236" i="1"/>
  <c r="K237" i="1"/>
  <c r="K239" i="1"/>
  <c r="K241" i="1"/>
  <c r="K242" i="1"/>
  <c r="K246" i="1"/>
  <c r="K247" i="1"/>
  <c r="K248" i="1"/>
  <c r="K249" i="1"/>
  <c r="K253" i="1"/>
  <c r="K254" i="1"/>
  <c r="K255" i="1"/>
  <c r="K256" i="1"/>
  <c r="K257" i="1"/>
  <c r="K259" i="1"/>
  <c r="K262" i="1"/>
  <c r="K264" i="1"/>
  <c r="K270" i="1"/>
  <c r="K274" i="1"/>
  <c r="K276" i="1"/>
  <c r="K277" i="1"/>
  <c r="K278" i="1"/>
  <c r="K279" i="1"/>
  <c r="K283" i="1"/>
  <c r="K288" i="1"/>
  <c r="K289" i="1"/>
  <c r="K292" i="1"/>
  <c r="K296" i="1"/>
  <c r="K298" i="1"/>
  <c r="K300" i="1"/>
  <c r="K301" i="1"/>
  <c r="K304" i="1"/>
  <c r="K308" i="1"/>
  <c r="K310" i="1"/>
  <c r="K311" i="1"/>
  <c r="K313" i="1"/>
  <c r="K318" i="1"/>
  <c r="K321" i="1"/>
  <c r="K323" i="1"/>
  <c r="K324" i="1"/>
  <c r="K325" i="1"/>
  <c r="K326" i="1"/>
  <c r="K330" i="1"/>
  <c r="K331" i="1"/>
  <c r="K333" i="1"/>
  <c r="K334" i="1"/>
  <c r="K336" i="1"/>
  <c r="K337" i="1"/>
  <c r="K338" i="1"/>
  <c r="K339" i="1"/>
  <c r="K345" i="1"/>
  <c r="K346" i="1"/>
  <c r="K348" i="1"/>
  <c r="K349" i="1"/>
  <c r="K350" i="1"/>
  <c r="K353" i="1"/>
  <c r="K355" i="1"/>
  <c r="K358" i="1"/>
  <c r="K359" i="1"/>
  <c r="K361" i="1"/>
  <c r="K363" i="1"/>
  <c r="K370" i="1"/>
  <c r="K373" i="1"/>
  <c r="K374" i="1"/>
  <c r="K378" i="1"/>
  <c r="K381" i="1"/>
  <c r="K382" i="1"/>
  <c r="K383" i="1"/>
  <c r="K384" i="1"/>
  <c r="K392" i="1"/>
  <c r="K393" i="1"/>
  <c r="K396" i="1"/>
  <c r="K397" i="1"/>
  <c r="K398" i="1"/>
  <c r="K404" i="1"/>
  <c r="K405" i="1"/>
  <c r="K406" i="1"/>
  <c r="K408" i="1"/>
  <c r="K411" i="1"/>
  <c r="K415" i="1"/>
  <c r="K419" i="1"/>
  <c r="K422" i="1"/>
  <c r="K423" i="1"/>
  <c r="K424" i="1"/>
  <c r="K426" i="1"/>
  <c r="K427" i="1"/>
  <c r="K430" i="1"/>
  <c r="K434" i="1"/>
  <c r="K435" i="1"/>
  <c r="K436" i="1"/>
  <c r="K437" i="1"/>
  <c r="K438" i="1"/>
  <c r="K439" i="1"/>
  <c r="K444" i="1"/>
  <c r="K447" i="1"/>
  <c r="K452" i="1"/>
  <c r="K458" i="1"/>
  <c r="K459" i="1"/>
  <c r="K462" i="1"/>
  <c r="K463" i="1"/>
  <c r="K464" i="1"/>
  <c r="K468" i="1"/>
  <c r="K469" i="1"/>
  <c r="K471" i="1"/>
  <c r="K472" i="1"/>
  <c r="K473" i="1"/>
  <c r="K474" i="1"/>
  <c r="K477" i="1"/>
  <c r="K480" i="1"/>
  <c r="K482" i="1"/>
  <c r="K483" i="1"/>
  <c r="K487" i="1"/>
  <c r="K488" i="1"/>
  <c r="K491" i="1"/>
  <c r="K494" i="1"/>
  <c r="K495" i="1"/>
  <c r="K500" i="1"/>
  <c r="K501" i="1"/>
  <c r="K503" i="1"/>
  <c r="K505" i="1"/>
  <c r="K506" i="1"/>
  <c r="K508" i="1"/>
  <c r="K509" i="1"/>
  <c r="K511" i="1"/>
  <c r="K513" i="1"/>
  <c r="K517" i="1"/>
  <c r="K518" i="1"/>
  <c r="K519" i="1"/>
  <c r="K526" i="1"/>
  <c r="K527" i="1"/>
  <c r="K530" i="1"/>
  <c r="K531" i="1"/>
  <c r="K533" i="1"/>
  <c r="K540" i="1"/>
  <c r="K541" i="1"/>
  <c r="K542" i="1"/>
  <c r="K543" i="1"/>
  <c r="K545" i="1"/>
  <c r="K546" i="1"/>
  <c r="K548" i="1"/>
  <c r="K551" i="1"/>
  <c r="K550" i="1"/>
  <c r="K549" i="1"/>
  <c r="K547" i="1"/>
  <c r="K544" i="1"/>
  <c r="K539" i="1"/>
  <c r="K538" i="1"/>
  <c r="K537" i="1"/>
  <c r="K536" i="1"/>
  <c r="K535" i="1"/>
  <c r="K534" i="1"/>
  <c r="K532" i="1"/>
  <c r="K529" i="1"/>
  <c r="K528" i="1"/>
  <c r="K525" i="1"/>
  <c r="K524" i="1"/>
  <c r="K523" i="1"/>
  <c r="K522" i="1"/>
  <c r="K521" i="1"/>
  <c r="K520" i="1"/>
  <c r="K516" i="1"/>
  <c r="K515" i="1"/>
  <c r="K514" i="1"/>
  <c r="K512" i="1"/>
  <c r="K510" i="1"/>
  <c r="K507" i="1"/>
  <c r="K504" i="1"/>
  <c r="K502" i="1"/>
  <c r="K499" i="1"/>
  <c r="K498" i="1"/>
  <c r="K497" i="1"/>
  <c r="K496" i="1"/>
  <c r="K493" i="1"/>
  <c r="K492" i="1"/>
  <c r="K490" i="1"/>
  <c r="K489" i="1"/>
  <c r="K486" i="1"/>
  <c r="K485" i="1"/>
  <c r="K484" i="1"/>
  <c r="K481" i="1"/>
  <c r="K479" i="1"/>
  <c r="K478" i="1"/>
  <c r="K476" i="1"/>
  <c r="K475" i="1"/>
  <c r="K470" i="1"/>
  <c r="K467" i="1"/>
  <c r="K466" i="1"/>
  <c r="K465" i="1"/>
  <c r="K461" i="1"/>
  <c r="K460" i="1"/>
  <c r="K457" i="1"/>
  <c r="K456" i="1"/>
  <c r="K455" i="1"/>
  <c r="K454" i="1"/>
  <c r="K453" i="1"/>
  <c r="K451" i="1"/>
  <c r="K450" i="1"/>
  <c r="K449" i="1"/>
  <c r="K448" i="1"/>
  <c r="K446" i="1"/>
  <c r="K445" i="1"/>
  <c r="K443" i="1"/>
  <c r="K442" i="1"/>
  <c r="K441" i="1"/>
  <c r="K440" i="1"/>
  <c r="K433" i="1"/>
  <c r="K432" i="1"/>
  <c r="K431" i="1"/>
  <c r="K429" i="1"/>
  <c r="K428" i="1"/>
  <c r="K425" i="1"/>
  <c r="K421" i="1"/>
  <c r="K420" i="1"/>
  <c r="K418" i="1"/>
  <c r="K417" i="1"/>
  <c r="K416" i="1"/>
  <c r="K414" i="1"/>
  <c r="K413" i="1"/>
  <c r="K412" i="1"/>
  <c r="K410" i="1"/>
  <c r="K409" i="1"/>
  <c r="K407" i="1"/>
  <c r="K403" i="1"/>
  <c r="K402" i="1"/>
  <c r="K401" i="1"/>
  <c r="K400" i="1"/>
  <c r="K399" i="1"/>
  <c r="K395" i="1"/>
  <c r="K394" i="1"/>
  <c r="K391" i="1"/>
  <c r="K389" i="1"/>
  <c r="K388" i="1"/>
  <c r="K387" i="1"/>
  <c r="K386" i="1"/>
  <c r="K385" i="1"/>
  <c r="K380" i="1"/>
  <c r="K379" i="1"/>
  <c r="K377" i="1"/>
  <c r="K376" i="1"/>
  <c r="K375" i="1"/>
  <c r="K372" i="1"/>
  <c r="K371" i="1"/>
  <c r="K369" i="1"/>
  <c r="K368" i="1"/>
  <c r="K367" i="1"/>
  <c r="K366" i="1"/>
  <c r="K365" i="1"/>
  <c r="K364" i="1"/>
  <c r="K362" i="1"/>
  <c r="K360" i="1"/>
  <c r="K357" i="1"/>
  <c r="K356" i="1"/>
  <c r="K354" i="1"/>
  <c r="K352" i="1"/>
  <c r="K351" i="1"/>
  <c r="K347" i="1"/>
  <c r="K344" i="1"/>
  <c r="K343" i="1"/>
  <c r="K342" i="1"/>
  <c r="K341" i="1"/>
  <c r="K340" i="1"/>
  <c r="K335" i="1"/>
  <c r="K332" i="1"/>
  <c r="K329" i="1"/>
  <c r="K327" i="1"/>
  <c r="K322" i="1"/>
  <c r="K320" i="1"/>
  <c r="K319" i="1"/>
  <c r="K317" i="1"/>
  <c r="K316" i="1"/>
  <c r="K315" i="1"/>
  <c r="K314" i="1"/>
  <c r="K312" i="1"/>
  <c r="K309" i="1"/>
  <c r="K307" i="1"/>
  <c r="K306" i="1"/>
  <c r="K305" i="1"/>
  <c r="K303" i="1"/>
  <c r="K302" i="1"/>
  <c r="K299" i="1"/>
  <c r="K297" i="1"/>
  <c r="K295" i="1"/>
  <c r="K294" i="1"/>
  <c r="K293" i="1"/>
  <c r="K291" i="1"/>
  <c r="K290" i="1"/>
  <c r="K287" i="1"/>
  <c r="K286" i="1"/>
  <c r="K285" i="1"/>
  <c r="K284" i="1"/>
  <c r="K282" i="1"/>
  <c r="K281" i="1"/>
  <c r="K280" i="1"/>
  <c r="K275" i="1"/>
  <c r="K273" i="1"/>
  <c r="K272" i="1"/>
  <c r="K271" i="1"/>
  <c r="K269" i="1"/>
  <c r="K268" i="1"/>
  <c r="K267" i="1"/>
  <c r="K266" i="1"/>
  <c r="K265" i="1"/>
  <c r="K263" i="1"/>
  <c r="K261" i="1"/>
  <c r="K260" i="1"/>
  <c r="K258" i="1"/>
  <c r="K252" i="1"/>
  <c r="K251" i="1"/>
  <c r="K250" i="1"/>
  <c r="K245" i="1"/>
  <c r="K244" i="1"/>
  <c r="K243" i="1"/>
  <c r="K240" i="1"/>
  <c r="K238" i="1"/>
  <c r="K234" i="1"/>
  <c r="K233" i="1"/>
  <c r="K232" i="1"/>
  <c r="K231" i="1"/>
  <c r="K228" i="1"/>
  <c r="K227" i="1"/>
  <c r="K226" i="1"/>
  <c r="K225" i="1"/>
  <c r="K224" i="1"/>
  <c r="K222" i="1"/>
  <c r="K221" i="1"/>
  <c r="K220" i="1"/>
  <c r="K219" i="1"/>
  <c r="K217" i="1"/>
  <c r="K216" i="1"/>
  <c r="K214" i="1"/>
  <c r="K213" i="1"/>
  <c r="K210" i="1"/>
  <c r="K208" i="1"/>
  <c r="K206" i="1"/>
  <c r="K205" i="1"/>
  <c r="K204" i="1"/>
  <c r="K203" i="1"/>
  <c r="K202" i="1"/>
  <c r="K200" i="1"/>
  <c r="K199" i="1"/>
  <c r="K197" i="1"/>
  <c r="K195" i="1"/>
  <c r="K194" i="1"/>
  <c r="K193" i="1"/>
  <c r="K190" i="1"/>
  <c r="K189" i="1"/>
  <c r="K188" i="1"/>
  <c r="K187" i="1"/>
  <c r="K185" i="1"/>
  <c r="K184" i="1"/>
  <c r="K183" i="1"/>
  <c r="K181" i="1"/>
  <c r="K179" i="1"/>
  <c r="K178" i="1"/>
  <c r="K176" i="1"/>
  <c r="K175" i="1"/>
  <c r="K174" i="1"/>
  <c r="K172" i="1"/>
  <c r="K168" i="1"/>
  <c r="K160" i="1"/>
  <c r="K159" i="1"/>
  <c r="K157" i="1"/>
  <c r="K156" i="1"/>
  <c r="K155" i="1"/>
  <c r="K153" i="1"/>
  <c r="K152" i="1"/>
  <c r="K150" i="1"/>
  <c r="K148" i="1"/>
  <c r="K145" i="1"/>
  <c r="K144" i="1"/>
  <c r="K143" i="1"/>
  <c r="K141" i="1"/>
  <c r="K138" i="1"/>
  <c r="K131" i="1"/>
  <c r="K128" i="1"/>
  <c r="K127" i="1"/>
  <c r="K126" i="1"/>
  <c r="K121" i="1"/>
  <c r="K120" i="1"/>
  <c r="K119" i="1"/>
  <c r="K118" i="1"/>
  <c r="K116" i="1"/>
  <c r="K114" i="1"/>
  <c r="K113" i="1"/>
  <c r="K112" i="1"/>
  <c r="K111" i="1"/>
  <c r="K108" i="1"/>
  <c r="K106" i="1"/>
  <c r="K103" i="1"/>
  <c r="K99" i="1"/>
  <c r="K97" i="1"/>
  <c r="K96" i="1"/>
  <c r="K94" i="1"/>
  <c r="K92" i="1"/>
  <c r="K90" i="1"/>
  <c r="K89" i="1"/>
  <c r="K88" i="1"/>
  <c r="K86" i="1"/>
  <c r="K85" i="1"/>
  <c r="K84" i="1"/>
  <c r="K83" i="1"/>
  <c r="K82" i="1"/>
  <c r="K81" i="1"/>
  <c r="K80" i="1"/>
  <c r="K76" i="1"/>
  <c r="K70" i="1"/>
  <c r="K68" i="1"/>
  <c r="K64" i="1"/>
  <c r="K63" i="1"/>
  <c r="K62" i="1"/>
  <c r="K61" i="1"/>
  <c r="K59" i="1"/>
  <c r="K56" i="1"/>
  <c r="K55" i="1"/>
  <c r="K54" i="1"/>
  <c r="K52" i="1"/>
  <c r="K51" i="1"/>
  <c r="K49" i="1"/>
  <c r="K47" i="1"/>
  <c r="K45" i="1"/>
  <c r="K43" i="1"/>
  <c r="K42" i="1"/>
  <c r="K41" i="1"/>
  <c r="K40" i="1"/>
  <c r="K38" i="1"/>
  <c r="K37" i="1"/>
  <c r="K32" i="1"/>
  <c r="K29" i="1"/>
  <c r="K28" i="1"/>
  <c r="K26" i="1"/>
  <c r="K25" i="1"/>
  <c r="K24" i="1"/>
  <c r="K22" i="1"/>
  <c r="K20" i="1"/>
  <c r="K19" i="1"/>
  <c r="K18" i="1"/>
  <c r="K16" i="1"/>
  <c r="K7" i="1"/>
  <c r="K5" i="1"/>
  <c r="K328" i="1"/>
</calcChain>
</file>

<file path=xl/sharedStrings.xml><?xml version="1.0" encoding="utf-8"?>
<sst xmlns="http://schemas.openxmlformats.org/spreadsheetml/2006/main" count="1116" uniqueCount="1110">
  <si>
    <t>exRxns</t>
  </si>
  <si>
    <t>mean_C</t>
  </si>
  <si>
    <t>mean_R</t>
  </si>
  <si>
    <t>mean_FC</t>
  </si>
  <si>
    <t>log_FC</t>
  </si>
  <si>
    <t>wilcox_p</t>
  </si>
  <si>
    <t>FDR_wilcox</t>
  </si>
  <si>
    <t>ksTest2_p</t>
  </si>
  <si>
    <t>FDR_ks</t>
  </si>
  <si>
    <t>DM_dctp_m_</t>
  </si>
  <si>
    <t>DM_dttp_m_</t>
  </si>
  <si>
    <t>DM_kdn_c_</t>
  </si>
  <si>
    <t>DM_melanin_c_</t>
  </si>
  <si>
    <t>EX_1glyc_hs[e]</t>
  </si>
  <si>
    <t>EX_2hb[e]</t>
  </si>
  <si>
    <t>EX_34dhoxpeg[e]</t>
  </si>
  <si>
    <t>EX_35cgmp[e]</t>
  </si>
  <si>
    <t>EX_3aib[e]</t>
  </si>
  <si>
    <t>EX_3mlda[e]</t>
  </si>
  <si>
    <t>EX_4hphac[e]</t>
  </si>
  <si>
    <t>EX_4mptnl[e]</t>
  </si>
  <si>
    <t>EX_4pyrdx[e]</t>
  </si>
  <si>
    <t>EX_acngalacglcgal14acglcgalgluside_hs[e]</t>
  </si>
  <si>
    <t>EX_aprgstrn[e]</t>
  </si>
  <si>
    <t>EX_aqcobal[e]</t>
  </si>
  <si>
    <t>EX_arach[e]</t>
  </si>
  <si>
    <t>EX_bhb[e]</t>
  </si>
  <si>
    <t>EX_camp[e]</t>
  </si>
  <si>
    <t>EX_chol[e]</t>
  </si>
  <si>
    <t>EX_chsterol[e]</t>
  </si>
  <si>
    <t>EX_crn[e]</t>
  </si>
  <si>
    <t>EX_dmhptcrn[e]</t>
  </si>
  <si>
    <t>EX_dopasf[e]</t>
  </si>
  <si>
    <t>EX_fucacngal14acglcgalgluside_hs[e]</t>
  </si>
  <si>
    <t>EX_gthox[e]</t>
  </si>
  <si>
    <t>EX_gthrd[e]</t>
  </si>
  <si>
    <t>EX_hco3[e]</t>
  </si>
  <si>
    <t>EX_hdca[e]</t>
  </si>
  <si>
    <t>EX_hexc[e]</t>
  </si>
  <si>
    <t>EX_inost[e]</t>
  </si>
  <si>
    <t>EX_lac_D[e]</t>
  </si>
  <si>
    <t>EX_leuktrB4[e]</t>
  </si>
  <si>
    <t>EX_lgnc[e]</t>
  </si>
  <si>
    <t>EX_lipoate[e]</t>
  </si>
  <si>
    <t>EX_lnlc[e]</t>
  </si>
  <si>
    <t>EX_mercplaccys[e]</t>
  </si>
  <si>
    <t>EX_ncam[e]</t>
  </si>
  <si>
    <t>EX_no[e]</t>
  </si>
  <si>
    <t>EX_ocdca[e]</t>
  </si>
  <si>
    <t>EX_octa[e]</t>
  </si>
  <si>
    <t>EX_oxa[e]</t>
  </si>
  <si>
    <t>EX_phyt[e]</t>
  </si>
  <si>
    <t>EX_prostge1[e]</t>
  </si>
  <si>
    <t>EX_prostgf2[e]</t>
  </si>
  <si>
    <t>EX_sarcs[e]</t>
  </si>
  <si>
    <t>EX_sl_L[e]</t>
  </si>
  <si>
    <t>EX_thf[e]</t>
  </si>
  <si>
    <t>EX_thmmp[e]</t>
  </si>
  <si>
    <t>EX_thmtp[e]</t>
  </si>
  <si>
    <t>EX_ttdca[e]</t>
  </si>
  <si>
    <t>EX_tymsf[e]</t>
  </si>
  <si>
    <t>EX_urate[e]</t>
  </si>
  <si>
    <t>EX_xolest_hs[e]</t>
  </si>
  <si>
    <t>EX_xoltri25[e]</t>
  </si>
  <si>
    <t>EX_acmana[e]</t>
  </si>
  <si>
    <t>EX_ahdt[e]</t>
  </si>
  <si>
    <t>EX_HC00229[e]</t>
  </si>
  <si>
    <t>EX_HC01444[e]</t>
  </si>
  <si>
    <t>EX_prostgi2[e]</t>
  </si>
  <si>
    <t>EX_citr_L[e]</t>
  </si>
  <si>
    <t>EX_HC02213[e]</t>
  </si>
  <si>
    <t>EX_C04849[e]</t>
  </si>
  <si>
    <t>EX_3bcrn[e]</t>
  </si>
  <si>
    <t>EX_3ddcrn[e]</t>
  </si>
  <si>
    <t>EX_3deccrn[e]</t>
  </si>
  <si>
    <t>EX_3hdececrn[e]</t>
  </si>
  <si>
    <t>EX_3hexdcrn[e]</t>
  </si>
  <si>
    <t>EX_3ivcrn[e]</t>
  </si>
  <si>
    <t>EX_3octdec2crn[e]</t>
  </si>
  <si>
    <t>EX_3octdeccrn[e]</t>
  </si>
  <si>
    <t>EX_3tdcrn[e]</t>
  </si>
  <si>
    <t>EX_3tetd7ecoacrn[e]</t>
  </si>
  <si>
    <t>EX_3thexddcoacrn[e]</t>
  </si>
  <si>
    <t>EX_3ttetddcoacrn[e]</t>
  </si>
  <si>
    <t>EX_c16dc[e]</t>
  </si>
  <si>
    <t>EX_c3dc[e]</t>
  </si>
  <si>
    <t>EX_c4crn[e]</t>
  </si>
  <si>
    <t>EX_c4dc[e]</t>
  </si>
  <si>
    <t>EX_c51crn[e]</t>
  </si>
  <si>
    <t>EX_c5dc[e]</t>
  </si>
  <si>
    <t>EX_c6crn[e]</t>
  </si>
  <si>
    <t>EX_ddecrn[e]</t>
  </si>
  <si>
    <t>EX_docosac[e]</t>
  </si>
  <si>
    <t>EX_docosdiac[e]</t>
  </si>
  <si>
    <t>EX_ivcrn[e]</t>
  </si>
  <si>
    <t>EX_dca[e]</t>
  </si>
  <si>
    <t>sink_tetdece1coa[c]</t>
  </si>
  <si>
    <t>DM_1a25dhvitd3[n]</t>
  </si>
  <si>
    <t>EX_leuleu[e]</t>
  </si>
  <si>
    <t>DM_anth</t>
  </si>
  <si>
    <t>EX_5mta[e]</t>
  </si>
  <si>
    <t>EX_idour[e]</t>
  </si>
  <si>
    <t>EX_pcrn[e]</t>
  </si>
  <si>
    <t>EX_stcrn[e]</t>
  </si>
  <si>
    <t>EX_pmtcrn[e]</t>
  </si>
  <si>
    <t>EX_C14769[e]</t>
  </si>
  <si>
    <t>EX_4aabutn[e]</t>
  </si>
  <si>
    <t>EX_aracheth[e]</t>
  </si>
  <si>
    <t>EX_C02712[e]</t>
  </si>
  <si>
    <t>EX_C14768[e]</t>
  </si>
  <si>
    <t>EX_C14770[e]</t>
  </si>
  <si>
    <t>EX_C14771[e]</t>
  </si>
  <si>
    <t>EX_C14826[e]</t>
  </si>
  <si>
    <t>EX_CE1557[e]</t>
  </si>
  <si>
    <t>EX_didecaeth[e]</t>
  </si>
  <si>
    <t>EX_diholineth[e]</t>
  </si>
  <si>
    <t>EX_docohxeth[e]</t>
  </si>
  <si>
    <t>EX_docteteth[e]</t>
  </si>
  <si>
    <t>EX_hepdeceth[e]</t>
  </si>
  <si>
    <t>EX_hexdeceeth[e]</t>
  </si>
  <si>
    <t>EX_leuktrB4woh[e]</t>
  </si>
  <si>
    <t>EX_lineth[e]</t>
  </si>
  <si>
    <t>EX_magarachi_hs[e]</t>
  </si>
  <si>
    <t>EX_maglinl_hs[e]</t>
  </si>
  <si>
    <t>EX_magole_hs[e]</t>
  </si>
  <si>
    <t>EX_magpalm_hs[e]</t>
  </si>
  <si>
    <t>EX_magste_hs[e]</t>
  </si>
  <si>
    <t>EX_oleth[e]</t>
  </si>
  <si>
    <t>EX_pailar_hs[e]</t>
  </si>
  <si>
    <t>EX_pailpalm_hs[e]</t>
  </si>
  <si>
    <t>EX_pailste_hs[e]</t>
  </si>
  <si>
    <t>EX_pchol2linl_hs[e]</t>
  </si>
  <si>
    <t>EX_pchol2ole_hs[e]</t>
  </si>
  <si>
    <t>EX_pchol2palm_hs[e]</t>
  </si>
  <si>
    <t>EX_pchol2ste_hs[e]</t>
  </si>
  <si>
    <t>EX_pcholar_hs[e]</t>
  </si>
  <si>
    <t>EX_pcholdoc_hs[e]</t>
  </si>
  <si>
    <t>EX_pcholeic_hs[e]</t>
  </si>
  <si>
    <t>EX_pcholet_hs[e]</t>
  </si>
  <si>
    <t>EX_pcholhep_hs[e]</t>
  </si>
  <si>
    <t>EX_pchollinl_hs[e]</t>
  </si>
  <si>
    <t>EX_pcholmyr_hs[e]</t>
  </si>
  <si>
    <t>EX_pcholn15_hs[e]</t>
  </si>
  <si>
    <t>EX_pcholn183_hs[e]</t>
  </si>
  <si>
    <t>EX_pcholn1836_hs[e]</t>
  </si>
  <si>
    <t>EX_pcholn19_hs[e]</t>
  </si>
  <si>
    <t>EX_pcholn201_hs[e]</t>
  </si>
  <si>
    <t>EX_pcholn203_hs[e]</t>
  </si>
  <si>
    <t>EX_pcholn204_hs[e]</t>
  </si>
  <si>
    <t>EX_pcholn205_hs[e]</t>
  </si>
  <si>
    <t>EX_pcholn224_hs[e]</t>
  </si>
  <si>
    <t>EX_pcholn225_hs[e]</t>
  </si>
  <si>
    <t>EX_pcholn2254_hs[e]</t>
  </si>
  <si>
    <t>EX_pcholn226_hs[e]</t>
  </si>
  <si>
    <t>EX_pcholn24_hs[e]</t>
  </si>
  <si>
    <t>EX_pcholn261_hs[e]</t>
  </si>
  <si>
    <t>EX_pcholn28_hs[e]</t>
  </si>
  <si>
    <t>EX_pcholn281_hs[e]</t>
  </si>
  <si>
    <t>EX_pcholole_hs[e]</t>
  </si>
  <si>
    <t>EX_pcholpalm_hs[e]</t>
  </si>
  <si>
    <t>EX_pcholpalme_hs[e]</t>
  </si>
  <si>
    <t>EX_pcholste_hs[e]</t>
  </si>
  <si>
    <t>EX_pe13_hs[e]</t>
  </si>
  <si>
    <t>EX_pe14_hs[e]</t>
  </si>
  <si>
    <t>EX_pe161_hs[e]</t>
  </si>
  <si>
    <t>EX_pe17_hs[e]</t>
  </si>
  <si>
    <t>EX_pe203_hs[e]</t>
  </si>
  <si>
    <t>EX_pe224_hs[e]</t>
  </si>
  <si>
    <t>EX_pe226_hs[e]</t>
  </si>
  <si>
    <t>EX_pe2linl_hs[e]</t>
  </si>
  <si>
    <t>EX_pear_hs[e]</t>
  </si>
  <si>
    <t>EX_pedh203_hs[e]</t>
  </si>
  <si>
    <t>EX_pelinl_hs[e]</t>
  </si>
  <si>
    <t>EX_pendecaeth[e]</t>
  </si>
  <si>
    <t>EX_peole_hs[e]</t>
  </si>
  <si>
    <t>EX_pepalm_hs[e]</t>
  </si>
  <si>
    <t>EX_pmeth[e]</t>
  </si>
  <si>
    <t>EX_sphmyln180241_hs[e]</t>
  </si>
  <si>
    <t>EX_sphmyln18114_hs[e]</t>
  </si>
  <si>
    <t>EX_sphmyln18115_hs[e]</t>
  </si>
  <si>
    <t>EX_sphmyln18116_hs[e]</t>
  </si>
  <si>
    <t>EX_sphmyln181161_hs[e]</t>
  </si>
  <si>
    <t>EX_sphmyln18117_hs[e]</t>
  </si>
  <si>
    <t>EX_sphmyln18118_hs[e]</t>
  </si>
  <si>
    <t>EX_sphmyln181181_hs[e]</t>
  </si>
  <si>
    <t>EX_sphmyln18120_hs[e]</t>
  </si>
  <si>
    <t>EX_sphmyln181201_hs[e]</t>
  </si>
  <si>
    <t>EX_sphmyln18121_hs[e]</t>
  </si>
  <si>
    <t>EX_sphmyln18122_hs[e]</t>
  </si>
  <si>
    <t>EX_sphmyln181221_hs[e]</t>
  </si>
  <si>
    <t>EX_sphmyln18123_hs[e]</t>
  </si>
  <si>
    <t>EX_sphmyln1824_hs[e]</t>
  </si>
  <si>
    <t>EX_sphmyln1825_hs[e]</t>
  </si>
  <si>
    <t>EX_steeth[e]</t>
  </si>
  <si>
    <t>EX_tetdecaeth[e]</t>
  </si>
  <si>
    <t>EX_trideceth[e]</t>
  </si>
  <si>
    <t>EX_wharachd[e]</t>
  </si>
  <si>
    <t>EX_xolest181_hs[e]</t>
  </si>
  <si>
    <t>EX_xolest204_hs[e]</t>
  </si>
  <si>
    <t>EX_acglu[e]</t>
  </si>
  <si>
    <t>EX_ddca[e]</t>
  </si>
  <si>
    <t>DM_K_c_</t>
  </si>
  <si>
    <t>EX_1mncam[e]</t>
  </si>
  <si>
    <t>EX_thbpt[e]</t>
  </si>
  <si>
    <t>EX_alaargcys[e]</t>
  </si>
  <si>
    <t>EX_alaarggly[e]</t>
  </si>
  <si>
    <t>EX_alaasnleu[e]</t>
  </si>
  <si>
    <t>EX_alaglylys[e]</t>
  </si>
  <si>
    <t>EX_alahisala[e]</t>
  </si>
  <si>
    <t>EX_alalysthr[e]</t>
  </si>
  <si>
    <t>EX_argalaala[e]</t>
  </si>
  <si>
    <t>EX_argalaphe[e]</t>
  </si>
  <si>
    <t>EX_argalathr[e]</t>
  </si>
  <si>
    <t>EX_argarg[e]</t>
  </si>
  <si>
    <t>EX_argarglys[e]</t>
  </si>
  <si>
    <t>EX_argargmet[e]</t>
  </si>
  <si>
    <t>EX_argcysgly[e]</t>
  </si>
  <si>
    <t>EX_argcysser[e]</t>
  </si>
  <si>
    <t>EX_arggluglu[e]</t>
  </si>
  <si>
    <t>EX_argglupro[e]</t>
  </si>
  <si>
    <t>EX_argglygly[e]</t>
  </si>
  <si>
    <t>EX_arghisthr[e]</t>
  </si>
  <si>
    <t>EX_argleuphe[e]</t>
  </si>
  <si>
    <t>EX_arglysasp[e]</t>
  </si>
  <si>
    <t>EX_argphearg[e]</t>
  </si>
  <si>
    <t>EX_argpromet[e]</t>
  </si>
  <si>
    <t>EX_argprothr[e]</t>
  </si>
  <si>
    <t>EX_argserser[e]</t>
  </si>
  <si>
    <t>EX_argtyrval[e]</t>
  </si>
  <si>
    <t>EX_argvalcys[e]</t>
  </si>
  <si>
    <t>EX_argvaltrp[e]</t>
  </si>
  <si>
    <t>EX_asnasnarg[e]</t>
  </si>
  <si>
    <t>EX_asncyscys[e]</t>
  </si>
  <si>
    <t>EX_asnmetpro[e]</t>
  </si>
  <si>
    <t>EX_asnpheasp[e]</t>
  </si>
  <si>
    <t>EX_asnphecys[e]</t>
  </si>
  <si>
    <t>EX_asntyrgly[e]</t>
  </si>
  <si>
    <t>EX_asntyrphe[e]</t>
  </si>
  <si>
    <t>EX_asntyrthr[e]</t>
  </si>
  <si>
    <t>EX_aspalaarg[e]</t>
  </si>
  <si>
    <t>EX_aspasnglu[e]</t>
  </si>
  <si>
    <t>EX_aspglu[e]</t>
  </si>
  <si>
    <t>EX_aspglupro[e]</t>
  </si>
  <si>
    <t>EX_aspglutrp[e]</t>
  </si>
  <si>
    <t>EX_asphiscys[e]</t>
  </si>
  <si>
    <t>EX_asphispro[e]</t>
  </si>
  <si>
    <t>EX_asplysglu[e]</t>
  </si>
  <si>
    <t>EX_asplyshis[e]</t>
  </si>
  <si>
    <t>EX_aspmetasp[e]</t>
  </si>
  <si>
    <t>EX_aspprolys[e]</t>
  </si>
  <si>
    <t>EX_aspvalasn[e]</t>
  </si>
  <si>
    <t>EX_cysasnmet[e]</t>
  </si>
  <si>
    <t>EX_cysaspphe[e]</t>
  </si>
  <si>
    <t>EX_cyscys[e]</t>
  </si>
  <si>
    <t>EX_cysglnmet[e]</t>
  </si>
  <si>
    <t>EX_cysgluhis[e]</t>
  </si>
  <si>
    <t>EX_cysglutrp[e]</t>
  </si>
  <si>
    <t>EX_cysleuthr[e]</t>
  </si>
  <si>
    <t>EX_cyssermet[e]</t>
  </si>
  <si>
    <t>EX_cystyrasn[e]</t>
  </si>
  <si>
    <t>EX_glnasngln[e]</t>
  </si>
  <si>
    <t>EX_glnhishis[e]</t>
  </si>
  <si>
    <t>EX_glnhislys[e]</t>
  </si>
  <si>
    <t>EX_glnlyslys[e]</t>
  </si>
  <si>
    <t>EX_glnlystrp[e]</t>
  </si>
  <si>
    <t>EX_glnproglu[e]</t>
  </si>
  <si>
    <t>EX_glntrpglu[e]</t>
  </si>
  <si>
    <t>EX_glntyrleu[e]</t>
  </si>
  <si>
    <t>EX_gluargleu[e]</t>
  </si>
  <si>
    <t>EX_gluasnleu[e]</t>
  </si>
  <si>
    <t>EX_gluglu[e]</t>
  </si>
  <si>
    <t>EX_gluilelys[e]</t>
  </si>
  <si>
    <t>EX_gluleu[e]</t>
  </si>
  <si>
    <t>EX_glumet[e]</t>
  </si>
  <si>
    <t>EX_glumethis[e]</t>
  </si>
  <si>
    <t>EX_gluthr[e]</t>
  </si>
  <si>
    <t>EX_gluthrlys[e]</t>
  </si>
  <si>
    <t>EX_glutrpala[e]</t>
  </si>
  <si>
    <t>EX_glyhisasn[e]</t>
  </si>
  <si>
    <t>EX_glyhislys[e]</t>
  </si>
  <si>
    <t>EX_glylyscys[e]</t>
  </si>
  <si>
    <t>EX_glylysphe[e]</t>
  </si>
  <si>
    <t>EX_glytyrlys[e]</t>
  </si>
  <si>
    <t>EX_glyvalhis[e]</t>
  </si>
  <si>
    <t>EX_hisargcys[e]</t>
  </si>
  <si>
    <t>EX_hisargser[e]</t>
  </si>
  <si>
    <t>EX_hisasp[e]</t>
  </si>
  <si>
    <t>EX_hiscyscys[e]</t>
  </si>
  <si>
    <t>EX_hisglnala[e]</t>
  </si>
  <si>
    <t>EX_hisglu[e]</t>
  </si>
  <si>
    <t>EX_hisglugln[e]</t>
  </si>
  <si>
    <t>EX_hisglylys[e]</t>
  </si>
  <si>
    <t>EX_hishislys[e]</t>
  </si>
  <si>
    <t>EX_hislysala[e]</t>
  </si>
  <si>
    <t>EX_hislysglu[e]</t>
  </si>
  <si>
    <t>EX_hislysile[e]</t>
  </si>
  <si>
    <t>EX_hislysthr[e]</t>
  </si>
  <si>
    <t>EX_hislysval[e]</t>
  </si>
  <si>
    <t>EX_hismet[e]</t>
  </si>
  <si>
    <t>EX_hismetgln[e]</t>
  </si>
  <si>
    <t>EX_hisphearg[e]</t>
  </si>
  <si>
    <t>EX_hisprolys[e]</t>
  </si>
  <si>
    <t>EX_histrphis[e]</t>
  </si>
  <si>
    <t>EX_ileargile[e]</t>
  </si>
  <si>
    <t>EX_ileasnhis[e]</t>
  </si>
  <si>
    <t>EX_ileasp[e]</t>
  </si>
  <si>
    <t>EX_ileglnglu[e]</t>
  </si>
  <si>
    <t>EX_ileglyarg[e]</t>
  </si>
  <si>
    <t>EX_ileprolys[e]</t>
  </si>
  <si>
    <t>EX_ileserarg[e]</t>
  </si>
  <si>
    <t>EX_iletrptyr[e]</t>
  </si>
  <si>
    <t>EX_leualaarg[e]</t>
  </si>
  <si>
    <t>EX_leuasnasp[e]</t>
  </si>
  <si>
    <t>EX_leuasplys[e]</t>
  </si>
  <si>
    <t>EX_leuleutrp[e]</t>
  </si>
  <si>
    <t>EX_leupro[e]</t>
  </si>
  <si>
    <t>EX_leuproarg[e]</t>
  </si>
  <si>
    <t>EX_leusertrp[e]</t>
  </si>
  <si>
    <t>EX_leutrp[e]</t>
  </si>
  <si>
    <t>EX_leutrparg[e]</t>
  </si>
  <si>
    <t>EX_leutyrtyr[e]</t>
  </si>
  <si>
    <t>EX_leuval[e]</t>
  </si>
  <si>
    <t>EX_lysargleu[e]</t>
  </si>
  <si>
    <t>EX_lyscyshis[e]</t>
  </si>
  <si>
    <t>EX_lysglnphe[e]</t>
  </si>
  <si>
    <t>EX_lysgluglu[e]</t>
  </si>
  <si>
    <t>EX_lyslyslys[e]</t>
  </si>
  <si>
    <t>EX_lyspheile[e]</t>
  </si>
  <si>
    <t>EX_lystrparg[e]</t>
  </si>
  <si>
    <t>EX_lystyrile[e]</t>
  </si>
  <si>
    <t>EX_lysvalphe[e]</t>
  </si>
  <si>
    <t>EX_lysvaltrp[e]</t>
  </si>
  <si>
    <t>EX_metargleu[e]</t>
  </si>
  <si>
    <t>EX_metasntyr[e]</t>
  </si>
  <si>
    <t>EX_metglntyr[e]</t>
  </si>
  <si>
    <t>EX_metglyarg[e]</t>
  </si>
  <si>
    <t>EX_methislys[e]</t>
  </si>
  <si>
    <t>EX_metmetile[e]</t>
  </si>
  <si>
    <t>EX_metphearg[e]</t>
  </si>
  <si>
    <t>EX_mettrpphe[e]</t>
  </si>
  <si>
    <t>EX_pheasnmet[e]</t>
  </si>
  <si>
    <t>EX_pheasp[e]</t>
  </si>
  <si>
    <t>EX_pheglnphe[e]</t>
  </si>
  <si>
    <t>EX_pheleu[e]</t>
  </si>
  <si>
    <t>EX_pheleuasp[e]</t>
  </si>
  <si>
    <t>EX_pheleuhis[e]</t>
  </si>
  <si>
    <t>EX_phelysala[e]</t>
  </si>
  <si>
    <t>EX_phelyspro[e]</t>
  </si>
  <si>
    <t>EX_phephe[e]</t>
  </si>
  <si>
    <t>EX_phepheasn[e]</t>
  </si>
  <si>
    <t>EX_phephethr[e]</t>
  </si>
  <si>
    <t>EX_pheproarg[e]</t>
  </si>
  <si>
    <t>EX_phesertrp[e]</t>
  </si>
  <si>
    <t>EX_phethrlys[e]</t>
  </si>
  <si>
    <t>EX_phetrpleu[e]</t>
  </si>
  <si>
    <t>EX_phetyr[e]</t>
  </si>
  <si>
    <t>EX_phetyrgln[e]</t>
  </si>
  <si>
    <t>EX_phetyrlys[e]</t>
  </si>
  <si>
    <t>EX_proargasp[e]</t>
  </si>
  <si>
    <t>EX_proargcys[e]</t>
  </si>
  <si>
    <t>EX_proasncys[e]</t>
  </si>
  <si>
    <t>EX_procys[e]</t>
  </si>
  <si>
    <t>EX_proglnpro[e]</t>
  </si>
  <si>
    <t>EX_proglulys[e]</t>
  </si>
  <si>
    <t>EX_prohis[e]</t>
  </si>
  <si>
    <t>EX_prohistyr[e]</t>
  </si>
  <si>
    <t>EX_proleuarg[e]</t>
  </si>
  <si>
    <t>EX_prolyspro[e]</t>
  </si>
  <si>
    <t>EX_prophe[e]</t>
  </si>
  <si>
    <t>EX_proproarg[e]</t>
  </si>
  <si>
    <t>EX_propropro[e]</t>
  </si>
  <si>
    <t>EX_protrplys[e]</t>
  </si>
  <si>
    <t>EX_protrpthr[e]</t>
  </si>
  <si>
    <t>EX_provalgln[e]</t>
  </si>
  <si>
    <t>EX_serargala[e]</t>
  </si>
  <si>
    <t>EX_serargtrp[e]</t>
  </si>
  <si>
    <t>EX_sercysarg[e]</t>
  </si>
  <si>
    <t>EX_serglyglu[e]</t>
  </si>
  <si>
    <t>EX_serlyshis[e]</t>
  </si>
  <si>
    <t>EX_serphelys[e]</t>
  </si>
  <si>
    <t>EX_sertrphis[e]</t>
  </si>
  <si>
    <t>EX_thrargtyr[e]</t>
  </si>
  <si>
    <t>EX_thrasntyr[e]</t>
  </si>
  <si>
    <t>EX_thrglnglu[e]</t>
  </si>
  <si>
    <t>EX_thrglntyr[e]</t>
  </si>
  <si>
    <t>EX_thrhishis[e]</t>
  </si>
  <si>
    <t>EX_thrilearg[e]</t>
  </si>
  <si>
    <t>EX_thrmetarg[e]</t>
  </si>
  <si>
    <t>EX_thrphearg[e]</t>
  </si>
  <si>
    <t>EX_thrserarg[e]</t>
  </si>
  <si>
    <t>EX_thrthrarg[e]</t>
  </si>
  <si>
    <t>EX_thrtyrmet[e]</t>
  </si>
  <si>
    <t>EX_trpalapro[e]</t>
  </si>
  <si>
    <t>EX_trpargala[e]</t>
  </si>
  <si>
    <t>EX_trpaspasp[e]</t>
  </si>
  <si>
    <t>EX_trpglngln[e]</t>
  </si>
  <si>
    <t>EX_trpglugly[e]</t>
  </si>
  <si>
    <t>EX_trpgluleu[e]</t>
  </si>
  <si>
    <t>EX_trpglupro[e]</t>
  </si>
  <si>
    <t>EX_trpglutyr[e]</t>
  </si>
  <si>
    <t>EX_trpglyleu[e]</t>
  </si>
  <si>
    <t>EX_trpglyphe[e]</t>
  </si>
  <si>
    <t>EX_trpglyval[e]</t>
  </si>
  <si>
    <t>EX_trphismet[e]</t>
  </si>
  <si>
    <t>EX_trpilelys[e]</t>
  </si>
  <si>
    <t>EX_trpiletrp[e]</t>
  </si>
  <si>
    <t>EX_trpleuval[e]</t>
  </si>
  <si>
    <t>EX_trplys[e]</t>
  </si>
  <si>
    <t>EX_trpmetarg[e]</t>
  </si>
  <si>
    <t>EX_trpmetval[e]</t>
  </si>
  <si>
    <t>EX_trpphe[e]</t>
  </si>
  <si>
    <t>EX_trpprogly[e]</t>
  </si>
  <si>
    <t>EX_trpproleu[e]</t>
  </si>
  <si>
    <t>EX_trpproval[e]</t>
  </si>
  <si>
    <t>EX_trpsertyr[e]</t>
  </si>
  <si>
    <t>EX_trpthrglu[e]</t>
  </si>
  <si>
    <t>EX_trpthrile[e]</t>
  </si>
  <si>
    <t>EX_trpthrtyr[e]</t>
  </si>
  <si>
    <t>EX_trptyrgln[e]</t>
  </si>
  <si>
    <t>EX_trptyrtyr[e]</t>
  </si>
  <si>
    <t>EX_trpvalasp[e]</t>
  </si>
  <si>
    <t>EX_tyrala[e]</t>
  </si>
  <si>
    <t>EX_tyralaphe[e]</t>
  </si>
  <si>
    <t>EX_tyrargglu[e]</t>
  </si>
  <si>
    <t>EX_tyrargser[e]</t>
  </si>
  <si>
    <t>EX_tyrasparg[e]</t>
  </si>
  <si>
    <t>EX_tyrcysgly[e]</t>
  </si>
  <si>
    <t>EX_tyrcysthr[e]</t>
  </si>
  <si>
    <t>EX_tyrglu[e]</t>
  </si>
  <si>
    <t>EX_tyrleuarg[e]</t>
  </si>
  <si>
    <t>EX_tyrphetyr[e]</t>
  </si>
  <si>
    <t>EX_tyrthr[e]</t>
  </si>
  <si>
    <t>EX_tyrtrpphe[e]</t>
  </si>
  <si>
    <t>EX_tyrtyr[e]</t>
  </si>
  <si>
    <t>EX_tyrvalmet[e]</t>
  </si>
  <si>
    <t>EX_valarggly[e]</t>
  </si>
  <si>
    <t>EX_valhisasn[e]</t>
  </si>
  <si>
    <t>EX_valleuphe[e]</t>
  </si>
  <si>
    <t>EX_vallystyr[e]</t>
  </si>
  <si>
    <t>EX_valphearg[e]</t>
  </si>
  <si>
    <t>EX_valprotrp[e]</t>
  </si>
  <si>
    <t>EX_valserarg[e]</t>
  </si>
  <si>
    <t>EX_valtrpphe[e]</t>
  </si>
  <si>
    <t>EX_valtrpval[e]</t>
  </si>
  <si>
    <t>EX_valval[e]</t>
  </si>
  <si>
    <t>EX_trpglyasp[e]</t>
  </si>
  <si>
    <t>EX_sphmyln_hs[e]</t>
  </si>
  <si>
    <t>EX_lpam[e]</t>
  </si>
  <si>
    <t>EX_pa_hs[e]</t>
  </si>
  <si>
    <t>sink_fad[c]</t>
  </si>
  <si>
    <t>sink_pydx[c]</t>
  </si>
  <si>
    <t>sink_stcoa[c]</t>
  </si>
  <si>
    <t>EX_2obut[e]</t>
  </si>
  <si>
    <t>EX_asn_L[e]</t>
  </si>
  <si>
    <t>EX_asp_L[e]</t>
  </si>
  <si>
    <t>EX_but[e]</t>
  </si>
  <si>
    <t>EX_fe2[e]</t>
  </si>
  <si>
    <t>EX_fe3[e]</t>
  </si>
  <si>
    <t>EX_glu_L[e]</t>
  </si>
  <si>
    <t>EX_glypro[e]</t>
  </si>
  <si>
    <t>EX_h[e]</t>
  </si>
  <si>
    <t>EX_h2o[e]</t>
  </si>
  <si>
    <t>EX_ile_L[e]</t>
  </si>
  <si>
    <t>EX_k[e]</t>
  </si>
  <si>
    <t>EX_leu_L[e]</t>
  </si>
  <si>
    <t>EX_lys_L[e]</t>
  </si>
  <si>
    <t>EX_met_L[e]</t>
  </si>
  <si>
    <t>EX_na1[e]</t>
  </si>
  <si>
    <t>EX_o2[e]</t>
  </si>
  <si>
    <t>EX_pi[e]</t>
  </si>
  <si>
    <t>EX_ppi[e]</t>
  </si>
  <si>
    <t>EX_pro_L[e]</t>
  </si>
  <si>
    <t>EX_ribflv[e]</t>
  </si>
  <si>
    <t>EX_ser_L[e]</t>
  </si>
  <si>
    <t>EX_so4[e]</t>
  </si>
  <si>
    <t>EX_thymd[e]</t>
  </si>
  <si>
    <t>EX_val_L[e]</t>
  </si>
  <si>
    <t>EX_pnto_R[e]</t>
  </si>
  <si>
    <t>EX_gly[e]</t>
  </si>
  <si>
    <t>EX_cys_L[e]</t>
  </si>
  <si>
    <t>EX_ala_L[e]</t>
  </si>
  <si>
    <t>EX_his_L[e]</t>
  </si>
  <si>
    <t>EX_thr_L[e]</t>
  </si>
  <si>
    <t>EX_gln_L[e]</t>
  </si>
  <si>
    <t>EX_phe_L[e]</t>
  </si>
  <si>
    <t>EX_tyr_L[e]</t>
  </si>
  <si>
    <t>EX_arg_L[e]</t>
  </si>
  <si>
    <t>EX_ind3ac[e]</t>
  </si>
  <si>
    <t>EX_etha[e]</t>
  </si>
  <si>
    <t>EX_fol[e]</t>
  </si>
  <si>
    <t>EX_galt[e]</t>
  </si>
  <si>
    <t>EX_glcr[e]</t>
  </si>
  <si>
    <t>EX_glcur[e]</t>
  </si>
  <si>
    <t>EX_ptrc[e]</t>
  </si>
  <si>
    <t>EX_thm[e]</t>
  </si>
  <si>
    <t>EX_trp_L[e]</t>
  </si>
  <si>
    <t>EX_xyl_D[e]</t>
  </si>
  <si>
    <t>EX_pydxn[e]</t>
  </si>
  <si>
    <t>EX_pyr[e]</t>
  </si>
  <si>
    <t>EX_btn[e]</t>
  </si>
  <si>
    <t>EX_pheme[e]</t>
  </si>
  <si>
    <t>EX_4abut[e]</t>
  </si>
  <si>
    <t>EX_taur[e]</t>
  </si>
  <si>
    <t>EX_phpyr[e]</t>
  </si>
  <si>
    <t>EX_vanillac[e]</t>
  </si>
  <si>
    <t>EX_2h3mv[e]</t>
  </si>
  <si>
    <t>EX_2hiv[e]</t>
  </si>
  <si>
    <t>EX_2m3hvac[e]</t>
  </si>
  <si>
    <t>EX_3hadpac[e]</t>
  </si>
  <si>
    <t>EX_3ohsebac[e]</t>
  </si>
  <si>
    <t>EX_3ohsubac[e]</t>
  </si>
  <si>
    <t>EX_eic21114tr[e]</t>
  </si>
  <si>
    <t>EX_CE1310[e]</t>
  </si>
  <si>
    <t>EX_CE7081[e]</t>
  </si>
  <si>
    <t>EX_CE7090[e]</t>
  </si>
  <si>
    <t>EX_CE7085[e]</t>
  </si>
  <si>
    <t>EX_CE4877[e]</t>
  </si>
  <si>
    <t>EX_CE1447[e]</t>
  </si>
  <si>
    <t>EX_trypta[e]</t>
  </si>
  <si>
    <t>EX_C05769[e]</t>
  </si>
  <si>
    <t>EX_mhista[e]</t>
  </si>
  <si>
    <t>EX_sphings[e]</t>
  </si>
  <si>
    <t>EX_im4ac[e]</t>
  </si>
  <si>
    <t>EX_N1aspmd[e]</t>
  </si>
  <si>
    <t>EX_prist[e]</t>
  </si>
  <si>
    <t>EX_CE2049[e]</t>
  </si>
  <si>
    <t>EX_CE2047[e]</t>
  </si>
  <si>
    <t>EX_dopa4sf[e]</t>
  </si>
  <si>
    <t>EX_dopa4glcur[e]</t>
  </si>
  <si>
    <t>EX_dopa3glcur[e]</t>
  </si>
  <si>
    <t>EX_CE5025[e]</t>
  </si>
  <si>
    <t>EX_34dhpe[c]</t>
  </si>
  <si>
    <t>DM_sph1p[n]</t>
  </si>
  <si>
    <t>DM_sphs1p[n]</t>
  </si>
  <si>
    <t>DM_pail35p_hs[n]</t>
  </si>
  <si>
    <t>DM_pcreat[c]</t>
  </si>
  <si>
    <t>DM_k[g]</t>
  </si>
  <si>
    <t>DM_na1[g]</t>
  </si>
  <si>
    <t>DM_hhxdcal[c]</t>
  </si>
  <si>
    <t>EX_CE5026[e]</t>
  </si>
  <si>
    <t>EX_5cysgly34dhphe[e]</t>
  </si>
  <si>
    <t>EX_glc_D[e]</t>
  </si>
  <si>
    <t>DM_cdca3g[c]</t>
  </si>
  <si>
    <t>EX_cdca24g[e]</t>
  </si>
  <si>
    <t>EX_cdca3g[e]</t>
  </si>
  <si>
    <t>EX_caproic[e]</t>
  </si>
  <si>
    <t>EX_M00117[e]</t>
  </si>
  <si>
    <t>EX_M00315[e]</t>
  </si>
  <si>
    <t>EX_dolichol_L[e]</t>
  </si>
  <si>
    <t>sink_4abut[l]</t>
  </si>
  <si>
    <t>DM_ind56qn[c]</t>
  </si>
  <si>
    <t>DM_5cysdopa[c]</t>
  </si>
  <si>
    <t>DM_ach[c]</t>
  </si>
  <si>
    <t>DM_cbl2[m]</t>
  </si>
  <si>
    <t>DM_btn[m]</t>
  </si>
  <si>
    <t>EX_3MAA[e]</t>
  </si>
  <si>
    <t>EX_ps_hs[e]</t>
  </si>
  <si>
    <t>EX_co2[e]</t>
  </si>
  <si>
    <t>EX_nh4[e]</t>
  </si>
  <si>
    <t>abs(log_FC)</t>
  </si>
  <si>
    <t>Change</t>
  </si>
  <si>
    <t>Relative change (R-C)/C</t>
  </si>
  <si>
    <t>up</t>
  </si>
  <si>
    <t>down</t>
  </si>
  <si>
    <t>Metabolite name</t>
  </si>
  <si>
    <t>1-Methylnicotinamide</t>
  </si>
  <si>
    <t>Proton</t>
  </si>
  <si>
    <t>2-Hydroxybutyrate</t>
  </si>
  <si>
    <t>Bicarbonate</t>
  </si>
  <si>
    <t>Sodium</t>
  </si>
  <si>
    <t>3,4-Dihydroxyphenylethyleneglycol</t>
  </si>
  <si>
    <t>3-Methylimidazoleacetic Acid</t>
  </si>
  <si>
    <t>4-Methylpentanal</t>
  </si>
  <si>
    <t>4-Pyridoxate</t>
  </si>
  <si>
    <t>Water</t>
  </si>
  <si>
    <t>4-Aminobutanoate</t>
  </si>
  <si>
    <t>Choline</t>
  </si>
  <si>
    <t>Acetylcholine</t>
  </si>
  <si>
    <t>Vi3Neuac-Nlc6Cer</t>
  </si>
  <si>
    <t>Ammonium</t>
  </si>
  <si>
    <t>L-Alanine</t>
  </si>
  <si>
    <t>L-Asparagine</t>
  </si>
  <si>
    <t>L-Cysteine</t>
  </si>
  <si>
    <t>L-Glutamine</t>
  </si>
  <si>
    <t>Glycine</t>
  </si>
  <si>
    <t>L-Serine</t>
  </si>
  <si>
    <t>L-Threonine</t>
  </si>
  <si>
    <t>D-Glucose</t>
  </si>
  <si>
    <t>Aquacob(III)Alamin</t>
  </si>
  <si>
    <t>Arachidic Acid</t>
  </si>
  <si>
    <t>L-Lysine</t>
  </si>
  <si>
    <t>L-Arginine</t>
  </si>
  <si>
    <t>Stearoyl Coenzyme A (N-C18:0 Coenzyme A)</t>
  </si>
  <si>
    <t>Potassium</t>
  </si>
  <si>
    <t>L-Aspartate</t>
  </si>
  <si>
    <t>Orthophosphate</t>
  </si>
  <si>
    <t>Biotin</t>
  </si>
  <si>
    <t>(R)-3-Hydroxybutyrate</t>
  </si>
  <si>
    <t>Cob(Ii)Alamin</t>
  </si>
  <si>
    <t>Phosphocreatine</t>
  </si>
  <si>
    <t>Oxalate</t>
  </si>
  <si>
    <t>L-Carnitine</t>
  </si>
  <si>
    <t>L-Glutamate</t>
  </si>
  <si>
    <t>Flavin Adenine Dinucleotide Oxidized</t>
  </si>
  <si>
    <t>(R)-Lactate</t>
  </si>
  <si>
    <t>Deoxycytidine-5-Triphosphate</t>
  </si>
  <si>
    <t>Deoxythymidine-5-Triphosphate</t>
  </si>
  <si>
    <t>2-Keto-3-Deoxy-D-Glycero-D-Galactononic Acid</t>
  </si>
  <si>
    <t>Melanin</t>
  </si>
  <si>
    <t>2,6 Dimethylheptanoyl Carnitine</t>
  </si>
  <si>
    <t>Dopamine 3-O-Sulfate</t>
  </si>
  <si>
    <t>1 Acyl Phosphoglycerol</t>
  </si>
  <si>
    <t>3,5-Cyclic Guanosine Monophosphate</t>
  </si>
  <si>
    <t>(S)-3-Aminoisobutyric Acid</t>
  </si>
  <si>
    <t>4-Hydroxyphenylacetate</t>
  </si>
  <si>
    <t>(20S)-20-Hydroxypregn-4-En-3-One</t>
  </si>
  <si>
    <t>3,5-Cyclic Adenosine Monophosphate</t>
  </si>
  <si>
    <t>Cholesterol</t>
  </si>
  <si>
    <t>Iv3-A-Neuac,Iii3-A-Fuc-Nlc4Cer</t>
  </si>
  <si>
    <t>Glutathione Disulfide (Oxidized Glutathione)</t>
  </si>
  <si>
    <t>Reduced Glutathione</t>
  </si>
  <si>
    <t>Hexadecanoate (N-C16:0)</t>
  </si>
  <si>
    <t>Cerotic Acid</t>
  </si>
  <si>
    <t>Myo-Inositol</t>
  </si>
  <si>
    <t>Leukotriene B4</t>
  </si>
  <si>
    <t>Lignocerate</t>
  </si>
  <si>
    <t>Lipoate</t>
  </si>
  <si>
    <t>Linoleate</t>
  </si>
  <si>
    <t>3-Mercaptolactate-Cysteine Disulfide</t>
  </si>
  <si>
    <t>Nicotinamide</t>
  </si>
  <si>
    <t>Nitric Oxide</t>
  </si>
  <si>
    <t>Octadecanoate (N-C18:0)</t>
  </si>
  <si>
    <t>Octanoate (N-C8:0)</t>
  </si>
  <si>
    <t>Phytanate</t>
  </si>
  <si>
    <t>Prostaglandin E1</t>
  </si>
  <si>
    <t>Prostaglandin F2Alpha</t>
  </si>
  <si>
    <t>Phosphatidylserine</t>
  </si>
  <si>
    <t>Sarcosine</t>
  </si>
  <si>
    <t>(S)-3-Sulfonatolactate</t>
  </si>
  <si>
    <t>5,6,7,8-Tetrahydrofolate</t>
  </si>
  <si>
    <t>Thiamin Monophosphate</t>
  </si>
  <si>
    <t>Thiamine-Triphosphate</t>
  </si>
  <si>
    <t>Tetradecanoic Acid</t>
  </si>
  <si>
    <t>Tyramine O-Sulfate</t>
  </si>
  <si>
    <t>Urate</t>
  </si>
  <si>
    <t>Cholesterol Ester</t>
  </si>
  <si>
    <t>7Alpha,25-Dihydroxycholesterol</t>
  </si>
  <si>
    <t>Iron (Fe2+)</t>
  </si>
  <si>
    <t>Iron (Fe3+)</t>
  </si>
  <si>
    <t>Folate</t>
  </si>
  <si>
    <t>L-Histidine</t>
  </si>
  <si>
    <t>L-Isoleucine</t>
  </si>
  <si>
    <t>Anthranilate</t>
  </si>
  <si>
    <t>L-Leucine</t>
  </si>
  <si>
    <t>L-Methionine</t>
  </si>
  <si>
    <t>L-Phenylalanine</t>
  </si>
  <si>
    <t>(R)-Pantothenate</t>
  </si>
  <si>
    <t>Prostaglandin I2</t>
  </si>
  <si>
    <t>L-Proline</t>
  </si>
  <si>
    <t>Pyridoxal</t>
  </si>
  <si>
    <t>Riboflavin</t>
  </si>
  <si>
    <t>Sulfate</t>
  </si>
  <si>
    <t>Oxygen</t>
  </si>
  <si>
    <t>Taurine</t>
  </si>
  <si>
    <t>Thymidine</t>
  </si>
  <si>
    <t>L-Tryptophan</t>
  </si>
  <si>
    <t>L-Tyrosine</t>
  </si>
  <si>
    <t>L-Valine</t>
  </si>
  <si>
    <t>N-Acetyl-D-Mannosamine</t>
  </si>
  <si>
    <t>7,8-Dihydroneopterin 3-Triphosphate</t>
  </si>
  <si>
    <t>Isomaltose,  Brachiose</t>
  </si>
  <si>
    <t>Galactosylglycerol</t>
  </si>
  <si>
    <t>Diphosphate</t>
  </si>
  <si>
    <t>Putrescine</t>
  </si>
  <si>
    <t>Carbon Dioxide</t>
  </si>
  <si>
    <t>L-Citrulline</t>
  </si>
  <si>
    <t>Decanoate (N-C10:0)</t>
  </si>
  <si>
    <t>Pyruvate</t>
  </si>
  <si>
    <t>Butyrate</t>
  </si>
  <si>
    <t>W-Hydroxyl Arachidonic Acid</t>
  </si>
  <si>
    <t>Prostaglandin-E3</t>
  </si>
  <si>
    <t>D-Glucuronate</t>
  </si>
  <si>
    <t>1-Phosphatidyl-1D-Myo-Inositol 3,5-Bisphosphate</t>
  </si>
  <si>
    <t>(5Z,9E,14Z)-(8Xi,11R,12S)-11,12-Epoxy-8-Hydroxyicosa-5,9,14-Trienoate</t>
  </si>
  <si>
    <t>3-Hydroxy Butyryl Carnitine</t>
  </si>
  <si>
    <t>Tetradecenoyl Coenzyme A</t>
  </si>
  <si>
    <t>3-Hydroxy Tetradecenoyl-7-Carnitine</t>
  </si>
  <si>
    <t>3-Hydroxy Trans5,8Tetradecadienoyl Carnitine</t>
  </si>
  <si>
    <t>3-Hydroxy Trans7,10-Hexadecadienoyl Carnitine</t>
  </si>
  <si>
    <t>Hexadecanedioic Acid Mono-L-Carnitine Ester</t>
  </si>
  <si>
    <t>Malonyl Carnitine</t>
  </si>
  <si>
    <t>Butyryl Carnitine</t>
  </si>
  <si>
    <t>Succinyl Carnitine</t>
  </si>
  <si>
    <t>Glutaryl Carnitine</t>
  </si>
  <si>
    <t>Hexanoyl Carnitine</t>
  </si>
  <si>
    <t>3-Hydroxydodecanoylcarnitine</t>
  </si>
  <si>
    <t>Lauroyl Carnitine</t>
  </si>
  <si>
    <t>3-Hydroxydecanoylcarnitine</t>
  </si>
  <si>
    <t>Docosanoic Acid</t>
  </si>
  <si>
    <t>Docosanedioicacid</t>
  </si>
  <si>
    <t>3-Hydroxyhexadecenoylcarnitine</t>
  </si>
  <si>
    <t>3-Hydroxyhexadecanoylcarnitine</t>
  </si>
  <si>
    <t>3-Hydroxy-Isovaleryl Carnitine</t>
  </si>
  <si>
    <t>3-Hydroxyoctadecadienoylcarnitine</t>
  </si>
  <si>
    <t>3-Hydroxyoctadecanoyl Carnitine</t>
  </si>
  <si>
    <t>3-Hydroxy-Tetradecanoyl Carnitine</t>
  </si>
  <si>
    <t>Tiglyl Carnitine</t>
  </si>
  <si>
    <t>Isovaleryl Carnitine</t>
  </si>
  <si>
    <t>Glycylproline</t>
  </si>
  <si>
    <t>Leucylleucine</t>
  </si>
  <si>
    <t>Thiamin</t>
  </si>
  <si>
    <t>Calcitriol</t>
  </si>
  <si>
    <t>Protoheme</t>
  </si>
  <si>
    <t>5-Methylthioadenosine</t>
  </si>
  <si>
    <t>L-Iduronate</t>
  </si>
  <si>
    <t>O-Propanoylcarnitine</t>
  </si>
  <si>
    <t>O-Octadecanoyl-R-Carnitine</t>
  </si>
  <si>
    <t>L-Palmitoylcarnitine</t>
  </si>
  <si>
    <t>1-Myristoylglycerophosphocholine</t>
  </si>
  <si>
    <t>1-Oleoylglycerophosphocholine (Delta 9)</t>
  </si>
  <si>
    <t>1-Oleoylglycerophosphoethanolamine (Delta 9)</t>
  </si>
  <si>
    <t>1-Palmitoleoylglycerophosphocholine (Delta 9)</t>
  </si>
  <si>
    <t>1-Palmitoylglycerophosphocholine</t>
  </si>
  <si>
    <t>1-Palmitoylglycerophosphoethanolamine</t>
  </si>
  <si>
    <t>1-Palmitoylglycerophosphoinositol</t>
  </si>
  <si>
    <t>1-Stearoylglycerophosphocholine</t>
  </si>
  <si>
    <t>1-Stearoylglycerophosphoinositol</t>
  </si>
  <si>
    <t>2-Linoleoylglycerophosphocholine</t>
  </si>
  <si>
    <t>2-Linoleoylglycerophosphoethanolamine</t>
  </si>
  <si>
    <t>2-Oleoylglycerophosphocholine</t>
  </si>
  <si>
    <t>2-Palmitoylglycerophosphocholine</t>
  </si>
  <si>
    <t>2-Stearoylglycerophosphocholine</t>
  </si>
  <si>
    <t>1-Vaccenoyl-Cholesterol, Cholesterol-Ester (18:1, Delta 11)</t>
  </si>
  <si>
    <t>Cholesteryl Arachidonate, Cholesterol-Ester (20:4, Delta 5,8,11,14)</t>
  </si>
  <si>
    <t>1-Pentadecanoylglycerophosphocholine, Sn1-Lpc (15:0)</t>
  </si>
  <si>
    <t>1-Arachidonoyl-Glycero-3-Phosphocholine</t>
  </si>
  <si>
    <t>1-Octadeca-Trienoylglycerophosphocholine, Sn1-Lpc (18:3, Delta 9, 12, 15)</t>
  </si>
  <si>
    <t>1-Octadeca-Trienoylglycerophosphocholine, Sn1-Lpc (18:3, Delta 6, 9, 12)</t>
  </si>
  <si>
    <t>1-Nonadecanoylglycerophosphocholine, Sn1-Lpc (19:0)</t>
  </si>
  <si>
    <t>1-Eicosenoylglycerophosphocholine (Delta 11) ,Sn1-Lpc (20:1)</t>
  </si>
  <si>
    <t>1-Eicosatetraenoylglycerophosphocholine (Delta 8, 11, 14, 17), Sn1-Lpc (20:4)</t>
  </si>
  <si>
    <t>1-Eicosapentenoylglycerophosphocholine (Delta 5, 8, 11, 14, 17), Sn1-Lpc (20:5)</t>
  </si>
  <si>
    <t>1-Docosatetraenoylglycerophosphocholine (Delta 7, 10, 13, 16), Sn1-Lpc (22:4)</t>
  </si>
  <si>
    <t>1-Docosapentenoylglycerophosphocholine (Delta 7, 10, 13, 16, 19), Sn1-Lpc (22:5)-W3</t>
  </si>
  <si>
    <t>1-Docosapentenoylglycerophosphocholine (Delta 4, 7, 10, 13, 16), Sn1-Lpc (22:5)-W6</t>
  </si>
  <si>
    <t>1-Docosahexenoylglycerophosphocholine (Delta 4, 7, 10, 13, 16, 19), Sn1-Lpc (22:6)</t>
  </si>
  <si>
    <t>1-Arachidonoyl-Sn-Glycero-3-Phosphoethanolamine</t>
  </si>
  <si>
    <t>1-Eicosatrienoylglycerophosphoethanolamine (Delta 11, 14, 17), Lpe (20:3)</t>
  </si>
  <si>
    <t>1-Docosahexenoylglyceroethanolamine (Delta 4, 7, 10, 13, 16, 19), Lpe (22:6)</t>
  </si>
  <si>
    <t>1-Docosatetraenoyglycerophosphoethanolamine (22:4, Delta 7, 10, 13, 16)</t>
  </si>
  <si>
    <t>1-Dihomo-Linolenoylglycerophosphoethanolamine (20:3, Delta 8, 11, 14)</t>
  </si>
  <si>
    <t>1-Myristoylglycerophosphoethanolamine (C14:0 Pe)</t>
  </si>
  <si>
    <t>1-Hexadecenoylglycerophosphoethanolamine (C16:1 Pe, Delta 9)</t>
  </si>
  <si>
    <t>1-Tridecanoylglycerophosphoethanolamine (C13:0 Pe)</t>
  </si>
  <si>
    <t>1-Heptadecanoylglycerophosphoethanolamine (C17:0 Pe)</t>
  </si>
  <si>
    <t>1-Dihomo-Linolenoylglycerophosphocholine (20:3, Delta 8, 11, 14), Lysopc A C20:3</t>
  </si>
  <si>
    <t>1-Arachidonoylglycerophosphoinositol</t>
  </si>
  <si>
    <t>1-Lignocericylglycerophosphocholine (24:0), Lysopc A C24</t>
  </si>
  <si>
    <t>Lysopc A C26:1 (Delta 5)</t>
  </si>
  <si>
    <t>Lysopc A C28:1 (Delta 5)</t>
  </si>
  <si>
    <t>Lysopc A C28:0</t>
  </si>
  <si>
    <t>1-Docosahexaenoylglycerophosphocholine</t>
  </si>
  <si>
    <t>1-Eicosadienoylglycerophosphocholine (Delta 11,14)</t>
  </si>
  <si>
    <t>1-Eicosatrienoylglycerophosphocholine (Delta 11, 14, 17)</t>
  </si>
  <si>
    <t>1-Heptadecanoylglycerophosphocholine</t>
  </si>
  <si>
    <t>1-Linoleoylglycerophosphocholine (Delta 9,12)</t>
  </si>
  <si>
    <t>1-Linoleoylglycerophosphoethanolamine (Delta 9,12)</t>
  </si>
  <si>
    <t>1-Linoleoylglycerol</t>
  </si>
  <si>
    <t>1-Oleoylglycerol</t>
  </si>
  <si>
    <t>1-Palmitoylglycerol</t>
  </si>
  <si>
    <t>1-Stearoylglycerol</t>
  </si>
  <si>
    <t>1-Arachidonoyl Glycerol</t>
  </si>
  <si>
    <t>4-Acetamidobutanoate</t>
  </si>
  <si>
    <t>N-Acetyl-L-Glutamate</t>
  </si>
  <si>
    <t>Phosphatidate</t>
  </si>
  <si>
    <t>O-Arachidonoyl Ethanolamine</t>
  </si>
  <si>
    <t>N-Acetylmethionine</t>
  </si>
  <si>
    <t>5,6-Epoxy-8,11,14-eicosatrienoic Acid</t>
  </si>
  <si>
    <t>8,9-Epoxyeicosatrienoic Acid</t>
  </si>
  <si>
    <t>11,12-Epoxyeicosatrienoic Acid</t>
  </si>
  <si>
    <t>14,15-Epoxy-5,8,11-Eicosatrienoic Acid</t>
  </si>
  <si>
    <t>(9Z)-12,13-Epoxyoctadecenoic acid (12(13)-EpOME)</t>
  </si>
  <si>
    <t>N-Acetyl-L-Asparagine</t>
  </si>
  <si>
    <t>C12:0-Ethanolamide, Didecanoyl Ethanolamide</t>
  </si>
  <si>
    <t>Dihomo-Gamma-Linolenoyl Ethanolamide</t>
  </si>
  <si>
    <t>Docosahexaenoyl Ethanolamide</t>
  </si>
  <si>
    <t>Docosatetraenoyl Ethanolamide (22:4, Delta 7, 10, 13, 16)</t>
  </si>
  <si>
    <t>Heptadecanoyl Thanolamide (C17:0)</t>
  </si>
  <si>
    <t>Hexadecenoyl Ethanolamide, C16:1-Ethanolamide (Delta 9)</t>
  </si>
  <si>
    <t>W-Hydroxyl Leukotriene B4</t>
  </si>
  <si>
    <t>Linoleoyl Ethanolamide</t>
  </si>
  <si>
    <t>Oleoyl Ethanolamide</t>
  </si>
  <si>
    <t>Pentadecanoyl Thanolamide (C15:0)</t>
  </si>
  <si>
    <t>Palmitoylethanolamide</t>
  </si>
  <si>
    <t>Sm (D18:0/24:1), Sphingomyelin</t>
  </si>
  <si>
    <t>Sm (D18:1/14:0), Sphingomyelin</t>
  </si>
  <si>
    <t>Sm (D18:1/15:0), Sphingomyelin</t>
  </si>
  <si>
    <t>Sm (D18:1/16:0), Sphingomyelin</t>
  </si>
  <si>
    <t>Sm (D18:1/16:1), Sphingomyelin</t>
  </si>
  <si>
    <t>Sm (D18:1/17:0), Sphingomyelin</t>
  </si>
  <si>
    <t>Sm (D18:1/18:0), Sphingomyelin</t>
  </si>
  <si>
    <t>Sm (D18:1/18:1), Sphingomyelin</t>
  </si>
  <si>
    <t>Sm (D18:1/20:0), Sphingomyelin</t>
  </si>
  <si>
    <t>Sm (D18:1/20:1), Sphingomyelin</t>
  </si>
  <si>
    <t>Sm (D18:1/21:0), Sphingomyelin</t>
  </si>
  <si>
    <t>Sm (D18:1/22:0), Sphingomyelin</t>
  </si>
  <si>
    <t>Sm (D18:1/22:1), Sphingomyelin</t>
  </si>
  <si>
    <t>Sm (D18:1/23:0), Sphingomyelin</t>
  </si>
  <si>
    <t>Sm (D18:0/24:0), Sphingomyelin</t>
  </si>
  <si>
    <t>Sm (D18:0/25:0), Sphingomyelin</t>
  </si>
  <si>
    <t>Stearoyl Ethanolamide</t>
  </si>
  <si>
    <t>C14:0-Ethanolamide, Tetradecanoyl Ethanolamide</t>
  </si>
  <si>
    <t>Tridecanoyl Thanolamide (C13:0)</t>
  </si>
  <si>
    <t>Galactitol</t>
  </si>
  <si>
    <t>Indole-3-Acetate</t>
  </si>
  <si>
    <t>Dodecanoic Acid</t>
  </si>
  <si>
    <t>5,6,7,8-Tetrahydrobiopterin</t>
  </si>
  <si>
    <t>Alanyl-Arginyl-Cysteine</t>
  </si>
  <si>
    <t>Alanyl-Arginyl-Glycine</t>
  </si>
  <si>
    <t>Alanyl-Asparaginyl-Leucine</t>
  </si>
  <si>
    <t>Alanyl-Glycyl-Lysine</t>
  </si>
  <si>
    <t>Alanyl-Histidyl-Alanine</t>
  </si>
  <si>
    <t>Alanyl-Lysine-Threonine</t>
  </si>
  <si>
    <t>Arginyl-Alanyl-Alanine</t>
  </si>
  <si>
    <t>Arginyl-Alanine-Phenylalanine</t>
  </si>
  <si>
    <t>Arginyl-Alanyl-Threonine</t>
  </si>
  <si>
    <t>Arginyl-Arginine</t>
  </si>
  <si>
    <t>Arginyl-Arginyl-Lysine</t>
  </si>
  <si>
    <t>Arginyl-Arginyl-Metheonine</t>
  </si>
  <si>
    <t>Arginyl-Cystinyl-Glycine</t>
  </si>
  <si>
    <t>Arginyl-Cystinyl-Serine</t>
  </si>
  <si>
    <t>Arginyl-Glutamyl-Glutamate</t>
  </si>
  <si>
    <t>Arginyl-Glutamyl-Proline</t>
  </si>
  <si>
    <t>Arginyl-Glycyl-Glycine</t>
  </si>
  <si>
    <t>Arginyl-Histidyl-Threonine</t>
  </si>
  <si>
    <t>Arginyl-Leucyl-Phenylalanine</t>
  </si>
  <si>
    <t>Arginyl-Lysyl-Aspartate</t>
  </si>
  <si>
    <t>Arginyl-Phenylalanine-Arginine</t>
  </si>
  <si>
    <t>Arginyl-Prolyl-Methionine</t>
  </si>
  <si>
    <t>Arginyl-Prolyl-Threonine</t>
  </si>
  <si>
    <t>Arginyl-Seryl-Serine</t>
  </si>
  <si>
    <t>Arginyl-Valyl-Cysteine</t>
  </si>
  <si>
    <t>Arginyl-Valyl-Tryptophan</t>
  </si>
  <si>
    <t>Asparaginyl-Asparaginyl-Arginine</t>
  </si>
  <si>
    <t>Asparaginyl-Cysteinyl-Cysteine</t>
  </si>
  <si>
    <t>Asparaginyl-Methionyl-Proline</t>
  </si>
  <si>
    <t>Asparaginyl-Phenylalanyl-Aspartate</t>
  </si>
  <si>
    <t>Asparaginyl-Phenylalanyl-Cysteine</t>
  </si>
  <si>
    <t>Asparaginyl-Tyrosyl-Glycine</t>
  </si>
  <si>
    <t>Asparaginyl-Tyrosyl-Phenylalanine</t>
  </si>
  <si>
    <t>Asparaginyl-Tyrosyl-Threonine</t>
  </si>
  <si>
    <t>Asparaginyl-Alanyl-Arginine</t>
  </si>
  <si>
    <t>Aspartyl-Asparaginyl-Glutamate</t>
  </si>
  <si>
    <t>Aspartyl-Glutamate</t>
  </si>
  <si>
    <t>Aspartyl-Glutamyl-Proline</t>
  </si>
  <si>
    <t>Aspartyl-Glutamyl-Tryptophan</t>
  </si>
  <si>
    <t>Aspartyl-Histidyl-Cysteine</t>
  </si>
  <si>
    <t>Aspartyl-Histidyl-Proline</t>
  </si>
  <si>
    <t>Aspartyl-Lysyl-Glutamate</t>
  </si>
  <si>
    <t>Aspartyl-Lysyl-Histidine</t>
  </si>
  <si>
    <t>Aspartyl-Methionyl-Aspartate</t>
  </si>
  <si>
    <t>Aspartyl-Prolyl-Lysine</t>
  </si>
  <si>
    <t>Aspartyl-Valyl-Asparagine</t>
  </si>
  <si>
    <t>Cystyl-Asparaginyl-Methionine</t>
  </si>
  <si>
    <t>Cystyl-Aspartyl-Phenylalanine</t>
  </si>
  <si>
    <t>Cystyl-Cysteine</t>
  </si>
  <si>
    <t>Cystyl-Glutaminyl-Methionine</t>
  </si>
  <si>
    <t>Cystyl-Glutamyl-Histidine</t>
  </si>
  <si>
    <t>Cystyl-Glutamyl-Tryptophan</t>
  </si>
  <si>
    <t>Cystyl-Leucyl-Threonine</t>
  </si>
  <si>
    <t>Cystyl-Seryl-Methionine</t>
  </si>
  <si>
    <t>Cystyl-Tyrosyl-Asparagine</t>
  </si>
  <si>
    <t>Glutaminyl-Asparaginyl-Glutamine</t>
  </si>
  <si>
    <t>Glutaminyl-Histidyl-Histidine</t>
  </si>
  <si>
    <t>Glutaminyl-Histidyl-Lysine</t>
  </si>
  <si>
    <t>Glutaminyl-Lysyl-Lysine</t>
  </si>
  <si>
    <t>Glutaminyl-Lysyl-Tryptophan</t>
  </si>
  <si>
    <t>Glutaminyl-Prolyl-Glutamate</t>
  </si>
  <si>
    <t>Glutaminyl-Tryptophanyl-Glutamate</t>
  </si>
  <si>
    <t>Glutaminyl-Tyrosyl-Leucine</t>
  </si>
  <si>
    <t>Glutaminyl-Arginyl-Leucine</t>
  </si>
  <si>
    <t>Glutaminyl-Asparaginyl-Leucine</t>
  </si>
  <si>
    <t>Glutamyl-Glutamate</t>
  </si>
  <si>
    <t>Glutamyl-Isoleucyl-Lysine</t>
  </si>
  <si>
    <t>Glutamyl-Leucine</t>
  </si>
  <si>
    <t>Glutamyl-Methionine</t>
  </si>
  <si>
    <t>Glutamyl-Methioninyl-Histidine</t>
  </si>
  <si>
    <t>Glutamyl-Threonine</t>
  </si>
  <si>
    <t>Glutamyl-Threonyl-Lysine</t>
  </si>
  <si>
    <t>Glutamyl-Tryptophanyl-Alanine</t>
  </si>
  <si>
    <t>Glycyl-Histidyl-Asparagine</t>
  </si>
  <si>
    <t>Glycyl-Histidyl-Lysine</t>
  </si>
  <si>
    <t>Glycyl-Lysyl-Cysteine</t>
  </si>
  <si>
    <t>Glycyl-Lysyl-Phenylalanine</t>
  </si>
  <si>
    <t>Glycyl-Tyrosyl-Lysine</t>
  </si>
  <si>
    <t>Glycyl-Valyl-Histidine</t>
  </si>
  <si>
    <t>Histidyl-Arginyl-Cysteine</t>
  </si>
  <si>
    <t>Histidyl-Arginyl-Serine</t>
  </si>
  <si>
    <t>Histidyl-Aspartate</t>
  </si>
  <si>
    <t>Histidyl-Cystyl-Cysteine</t>
  </si>
  <si>
    <t>Histidyl-Glutaminyl-Alanine</t>
  </si>
  <si>
    <t>Histidyl-Glutamate</t>
  </si>
  <si>
    <t>Histidyl-Glutamyl-Glutamine</t>
  </si>
  <si>
    <t>Histidyl-Lysyl-Lysine</t>
  </si>
  <si>
    <t>Histidyl-Histidyl-Lysine</t>
  </si>
  <si>
    <t>Histidyl-Lysyl-Alanine</t>
  </si>
  <si>
    <t>Histidyl-Lysyl-Glutamate</t>
  </si>
  <si>
    <t>Histidyl-Lysyl-Isoleucine</t>
  </si>
  <si>
    <t>Histidyl-Lysyl-Threonine</t>
  </si>
  <si>
    <t>Histidyl-Lysyl-Valine</t>
  </si>
  <si>
    <t>Histidyl-Methionine</t>
  </si>
  <si>
    <t>Histidyl-Methionyl-Glutamine</t>
  </si>
  <si>
    <t>Histidyl-Phenylalanyl-Arginine</t>
  </si>
  <si>
    <t>Histidyl-Prolyl-Lysine</t>
  </si>
  <si>
    <t>Histidyl-Tryptophanyl-Histidine</t>
  </si>
  <si>
    <t>Isoleucyl-Arginyl-Isoleucine</t>
  </si>
  <si>
    <t>Isoleucyl-Asparaginyl-Histidine</t>
  </si>
  <si>
    <t>Isolecyl-Aspartate</t>
  </si>
  <si>
    <t>Isolecyl-Glutaminyl-Glutamate</t>
  </si>
  <si>
    <t>Isolecyl-Glycyl-Arginine</t>
  </si>
  <si>
    <t>Isolecyl-Prolyl-Lysine</t>
  </si>
  <si>
    <t>Isolecyl-Seryl-Arginine</t>
  </si>
  <si>
    <t>Isolecyl-Tryptophanyl-Tyrosine</t>
  </si>
  <si>
    <t>Leucyl-Alanyl-Arginine</t>
  </si>
  <si>
    <t>Leucyl-Asparaginyl-Aspartate</t>
  </si>
  <si>
    <t>Leucyl-Aspartyl-Lysine</t>
  </si>
  <si>
    <t>Leucyl-Leucyl-Tryptophan</t>
  </si>
  <si>
    <t>Leucyl-Proline</t>
  </si>
  <si>
    <t>Leucyl-Prolyl-Arginine</t>
  </si>
  <si>
    <t>Leucyl-Seryl-Tryptophan</t>
  </si>
  <si>
    <t>Leucyl-Tryptophan</t>
  </si>
  <si>
    <t>Leucyl-Tryptophanyl-Arginine</t>
  </si>
  <si>
    <t>Leucyl-Tyrosyl-Tyrosine</t>
  </si>
  <si>
    <t>Leucyl-Valine</t>
  </si>
  <si>
    <t>Lysyl-Arginyl-Leucine</t>
  </si>
  <si>
    <t>Lysyl-Cysteinyl-Histidine</t>
  </si>
  <si>
    <t>Lysyl-Glutaminyl-Phenylalanine</t>
  </si>
  <si>
    <t>Lysyl-Glutamyl-Glutamate</t>
  </si>
  <si>
    <t>Lysyl-Lysyl-Lysine</t>
  </si>
  <si>
    <t>Lysyl-Phenylalanyl-Isoleucine</t>
  </si>
  <si>
    <t>Lysyl-Tryptophanyl-Arginine</t>
  </si>
  <si>
    <t>Lysyl-Tyrosyl-Isoleucine</t>
  </si>
  <si>
    <t>Lysyl-Valyl-Phenylalanine</t>
  </si>
  <si>
    <t>Lysyl-Valyl-Tryptophan</t>
  </si>
  <si>
    <t>Methionyl-Arginyl-Leucine</t>
  </si>
  <si>
    <t>Methionyl-Asparaginyl-Tyrosine</t>
  </si>
  <si>
    <t>Methionyl-Glutaminyl-Tyrosine</t>
  </si>
  <si>
    <t>Methionyl-Glycyl-Arginine</t>
  </si>
  <si>
    <t>Methionyl-Histidyl-Lysine</t>
  </si>
  <si>
    <t>Methionyl-Methionyl-Isoleucine</t>
  </si>
  <si>
    <t>Methionyl-Phenylalanyl-Arginine</t>
  </si>
  <si>
    <t>Methionyl-Tryptophanyl-Phenylalanine</t>
  </si>
  <si>
    <t>Phenylalanyl-Asparaginyl-Methionine</t>
  </si>
  <si>
    <t>Phenylalanyl-Aspartate</t>
  </si>
  <si>
    <t>Phenylalanyl-Glutaminyl-Phenylalanine</t>
  </si>
  <si>
    <t>Phenylalanyl-Leucine</t>
  </si>
  <si>
    <t>Phenylalanyl-Leucyl-Aspartate</t>
  </si>
  <si>
    <t>Phenylalanyl-Leucyl-Histidine</t>
  </si>
  <si>
    <t>Phenylalanyl-Lysyl-Alanine</t>
  </si>
  <si>
    <t>Phenylalanyl-Lysyl-Proline</t>
  </si>
  <si>
    <t>Phenylalanyl-Phenylalanine</t>
  </si>
  <si>
    <t>Phenylalanyl-Phenylalaninyl-Asparagine</t>
  </si>
  <si>
    <t>Phenylalanyl-Phenylalaninyl-Threonine</t>
  </si>
  <si>
    <t>Phenylalanyl-Prolyl-Arginine</t>
  </si>
  <si>
    <t>Phenylalanyl-Seryl-Tryptophan</t>
  </si>
  <si>
    <t>Phenylalanyl-Threonyl-Lysine</t>
  </si>
  <si>
    <t>Phenylalanyl-Tryptophanyl-Leucine</t>
  </si>
  <si>
    <t>Phenylalanyl-Tyrosine</t>
  </si>
  <si>
    <t>Phenylalanyl-Tyrosinyl-Glutamine</t>
  </si>
  <si>
    <t>Phenylalanyl-Tyrosinyl-Lysine</t>
  </si>
  <si>
    <t>Prolyl-Arginyl-Aspartate</t>
  </si>
  <si>
    <t>Prolyl-Arginyl-Cysteine</t>
  </si>
  <si>
    <t>Prolyl-Asparaginyl-Cysteine</t>
  </si>
  <si>
    <t>Prolyl-Cysteine</t>
  </si>
  <si>
    <t>Prolyl-Glutaminyl-Proline</t>
  </si>
  <si>
    <t>Prolyl-Glutamatsyl-Lysine</t>
  </si>
  <si>
    <t>Prolyl-Histidine</t>
  </si>
  <si>
    <t>Prolyl-Histidyl-Tyrosine</t>
  </si>
  <si>
    <t>Prolyl-Leucyl-Arginine</t>
  </si>
  <si>
    <t>Prolyl-Lysyl-Proline</t>
  </si>
  <si>
    <t>Prolyl-Phenylalanine</t>
  </si>
  <si>
    <t>Prolyl-Prolyl-Arginine</t>
  </si>
  <si>
    <t>Prolyl-Prolyl-Proline</t>
  </si>
  <si>
    <t>Prolyl-Tryptophanyl-Lysine</t>
  </si>
  <si>
    <t>Prolyl-Tryptophanyl-Threonine</t>
  </si>
  <si>
    <t>Prolyl-Valyl-Glutamine</t>
  </si>
  <si>
    <t>Seryl-Arginyl-Alanine</t>
  </si>
  <si>
    <t>Seryl-Arginyl-Tryptophan</t>
  </si>
  <si>
    <t>Seryl-Cysteinyl-Arginine</t>
  </si>
  <si>
    <t>Seryl-Glycyl-Glutamate</t>
  </si>
  <si>
    <t>Seryl-Lysyl-Histidine</t>
  </si>
  <si>
    <t>Seryl-Phenylalanyl-Lysine</t>
  </si>
  <si>
    <t>Seryl-Tryptophanyl-Histidine</t>
  </si>
  <si>
    <t>Threonyl-Arginyl-Tyrosine</t>
  </si>
  <si>
    <t>Threonyl-Asparaginyl-Tyrosine</t>
  </si>
  <si>
    <t>Threonyl-Glutaminyl-Glutamate</t>
  </si>
  <si>
    <t>Threonyl-Glutaminyl-Tyrosine</t>
  </si>
  <si>
    <t>Threonyl-Histidinyl-Histidine</t>
  </si>
  <si>
    <t>Threonyl-Isoleucyl-Arginine</t>
  </si>
  <si>
    <t>Threonyl-Methionyl-Arginine</t>
  </si>
  <si>
    <t>Threonyl-Phenylalanyl-Arginine</t>
  </si>
  <si>
    <t>Threonyl-Seryl-Arginine</t>
  </si>
  <si>
    <t>Threonyl-Threonyl-Arginine</t>
  </si>
  <si>
    <t>Threonyl-Tyrosyl-Methionine</t>
  </si>
  <si>
    <t>Tryptophanyl-Alanyl-Proline</t>
  </si>
  <si>
    <t>Tryptophanyl-Arginyl-Alanine</t>
  </si>
  <si>
    <t>Tryptophanyl-Aspartyl-Aspartate</t>
  </si>
  <si>
    <t>Tryptophanyl-Glutaminyl-Glutamine</t>
  </si>
  <si>
    <t>Tryptophanyl-Glutamyl-Glycine</t>
  </si>
  <si>
    <t>Tryptophanyl-Glutamyl-Leucine</t>
  </si>
  <si>
    <t>Tryptophanyl-Glutamyl-Proline</t>
  </si>
  <si>
    <t>Tryptophanyl-Glutamyl-Tyrosine</t>
  </si>
  <si>
    <t>Tryptophanyl-Glycyl-Leucine</t>
  </si>
  <si>
    <t>Tryptophanyl-Glycyl-Phenylalanine</t>
  </si>
  <si>
    <t>Tryptophanyl-Glycyl-Valine</t>
  </si>
  <si>
    <t>Tryptophanyl-Histidyl-Methionine</t>
  </si>
  <si>
    <t>Tryptophanyl-Isoleucyl-Lysine</t>
  </si>
  <si>
    <t>Tryptophanyl-Isoleucyl-Tryptophan</t>
  </si>
  <si>
    <t>Tryptophanyl-Leucyl-Valine</t>
  </si>
  <si>
    <t>Tryptophanyl-Lysine</t>
  </si>
  <si>
    <t>Tryptophanyl-Methionyl-Arginine</t>
  </si>
  <si>
    <t>Tryptophanyl-Methionyl-Valine</t>
  </si>
  <si>
    <t>Tryptophanyl-Phenylalanine</t>
  </si>
  <si>
    <t>Tryptophanyl-Prolyl-Glycine</t>
  </si>
  <si>
    <t>Tryptophanyl-Prolyl-Leucine</t>
  </si>
  <si>
    <t>Tryptophanyl-Prolyl-Valine</t>
  </si>
  <si>
    <t>Tryptophanyl-Seryl-Tyrosine</t>
  </si>
  <si>
    <t>Tryptophanyl-Threonyl-Glutamate</t>
  </si>
  <si>
    <t>Tryptophanyl-Threonyl-Isoleucine</t>
  </si>
  <si>
    <t>Tryptophanyl-Threonyl-Tyrosine</t>
  </si>
  <si>
    <t>Tryptophanyl-Tyrosyl-Glutamine</t>
  </si>
  <si>
    <t>Tryptophanyl-Tyrosyl-Tyrosine</t>
  </si>
  <si>
    <t>Tryptophanyl-Valyl-Aspartate</t>
  </si>
  <si>
    <t>Tyrosyl-Alanine</t>
  </si>
  <si>
    <t>Tyrosyl-Alaninyl-Phenylalanine</t>
  </si>
  <si>
    <t>Tyrosyl-Arginyl-Glutamate</t>
  </si>
  <si>
    <t>Tyrosyl-Arginyl-Serine</t>
  </si>
  <si>
    <t>Tyrosyl-Aspartyl-Arginine</t>
  </si>
  <si>
    <t>Tyrosyl-Cysteinyl-Glycine</t>
  </si>
  <si>
    <t>Tyrosyl-Cysteinyl-Threonine</t>
  </si>
  <si>
    <t>Tyrosyl-Glutamate</t>
  </si>
  <si>
    <t>Tyrosyl-Leucyl-Arginine</t>
  </si>
  <si>
    <t>Tyrosyl-Phenylalanyl-Tyrosine</t>
  </si>
  <si>
    <t>Tyrosyl-Threonine</t>
  </si>
  <si>
    <t>Tyrosyl-Tryptophanyl-Phenylalanine</t>
  </si>
  <si>
    <t>Tyrosyl-Tyrosine</t>
  </si>
  <si>
    <t>Tyrosyl-Valyl-Methionine</t>
  </si>
  <si>
    <t>Valyl-Arginyl-Glycine</t>
  </si>
  <si>
    <t>Valyl-Histidyl-Asparagine</t>
  </si>
  <si>
    <t>Valyl-Leucyl-Phenylalanine</t>
  </si>
  <si>
    <t>Valyl-Lysyl-Tyrosine</t>
  </si>
  <si>
    <t>Valyl-Phenylalanyl-Arginine</t>
  </si>
  <si>
    <t>Valyl-Prolyl-Tryptophan</t>
  </si>
  <si>
    <t>Valyl-Seryl-Arginine</t>
  </si>
  <si>
    <t>Valyl-Tryptophanyl-Phenylalanine</t>
  </si>
  <si>
    <t>Valyl-Tryptophanyl-Valine</t>
  </si>
  <si>
    <t>Valyl-Valine</t>
  </si>
  <si>
    <t>Tryptophanyl-Glycyl-Aspartate</t>
  </si>
  <si>
    <t xml:space="preserve">Sphingomyelin </t>
  </si>
  <si>
    <t>Ethanolamine</t>
  </si>
  <si>
    <t>Lipoamide</t>
  </si>
  <si>
    <t>2-Oxobutanoate</t>
  </si>
  <si>
    <t>D-Glucarate</t>
  </si>
  <si>
    <t>Aldehydo-D-Xylose</t>
  </si>
  <si>
    <t>Pyridoxine</t>
  </si>
  <si>
    <t>Keto-Phenylpyruvate</t>
  </si>
  <si>
    <t>Vanil-Lactate</t>
  </si>
  <si>
    <t>2-Hydroxy-3-Methyl-Valerate</t>
  </si>
  <si>
    <t>2-Hydroxy-Isovalerate</t>
  </si>
  <si>
    <t>2-Methyl-3-Hydroxy-Valerate</t>
  </si>
  <si>
    <t>3-Hydroxy-Adipate</t>
  </si>
  <si>
    <t>3-Hydroxy-Sebacic Acid</t>
  </si>
  <si>
    <t>3-Hydoxy-Suberic Acid</t>
  </si>
  <si>
    <t>Trans,Cis,Cis-2,11,14-Eicosatrienoic Acid</t>
  </si>
  <si>
    <t>Coproporphyrin I</t>
  </si>
  <si>
    <t>N(Tele)-Methylhistaminium</t>
  </si>
  <si>
    <t>Tryptamine</t>
  </si>
  <si>
    <t>18R-Hydroxy-5Z,8Z,11Z,14Z,16E-Eicosapentaenoic Acid</t>
  </si>
  <si>
    <t>(+-)-5-Hydroxy-6E,8Z,11Z,14Z,17Z-Eicosapentaenoic Acid</t>
  </si>
  <si>
    <t>15-Deoxy-Prostaglandin J2</t>
  </si>
  <si>
    <t>11-Dehydrothromboxane B2</t>
  </si>
  <si>
    <t>N(1)-Acetylspermidine</t>
  </si>
  <si>
    <t>N-Acetyl-L-Cysteine</t>
  </si>
  <si>
    <t>15R-Hydroxy-5Z,8Z,11Z,13E,17Z-Eicosapentaenoic Acid</t>
  </si>
  <si>
    <t>Sphingosine</t>
  </si>
  <si>
    <t>Imidazol-4-Ylacetate</t>
  </si>
  <si>
    <t>Pristanic Acid</t>
  </si>
  <si>
    <t>12,13-Hydroxyoctadec-9(Z)-Enoate</t>
  </si>
  <si>
    <t>9,10-Hydroxyoctadec-12(Z)-Enoate</t>
  </si>
  <si>
    <t>Dopamine 4-O-Sulphate</t>
  </si>
  <si>
    <t>Dopamine-4-O-Glucuronide</t>
  </si>
  <si>
    <t>Dopamine-3-O-Glucuronide</t>
  </si>
  <si>
    <t>5-S-Glutathionyl-L-Dopa</t>
  </si>
  <si>
    <t>5-S-Cysteinylglycine Dopa</t>
  </si>
  <si>
    <t>5-S-Cysteinyldopamine</t>
  </si>
  <si>
    <t>Indole-5,6-Quinone</t>
  </si>
  <si>
    <t>5-S-Glutathionyl-Dopamine</t>
  </si>
  <si>
    <t>Sphingosine 1-Phosphate</t>
  </si>
  <si>
    <t>(2S,3R)-2-Azaniumyl-3-Hydroxyoctadecyl Phosphate</t>
  </si>
  <si>
    <t>2-Hydroxyhexadecanal</t>
  </si>
  <si>
    <t>3,4-Dihydroxyphenylethanol</t>
  </si>
  <si>
    <t>7Z-Tetradecenoic Acid</t>
  </si>
  <si>
    <t>12Z,15Z,18Z,21Z-Tetracosatetraenoic Acid</t>
  </si>
  <si>
    <t>Dolichol, Human Liver Homolog</t>
  </si>
  <si>
    <t>Chenodeoxycholic acid-24glucuronide, CDCA-24G</t>
  </si>
  <si>
    <t>Chenodeoxycholic acid-3glucuronide, CDCA-3G</t>
  </si>
  <si>
    <t>Caproic Acid</t>
  </si>
  <si>
    <t>3-methyladipic acid</t>
  </si>
  <si>
    <t>Summary:</t>
  </si>
  <si>
    <t>Arginyl-Tyrosinyl-Valine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</si>
</sst>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11" fontId="0" fillId="0" borderId="0" xfId="0" applyNumberFormat="1" applyBorder="1"/>
    <xf numFmtId="10" fontId="0" fillId="0" borderId="0" xfId="0" applyNumberForma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10" fontId="0" fillId="0" borderId="11" xfId="0" applyNumberFormat="1" applyBorder="1"/>
    <xf numFmtId="0" fontId="0" fillId="0" borderId="20" xfId="0" applyBorder="1"/>
    <xf numFmtId="11" fontId="0" fillId="0" borderId="15" xfId="0" applyNumberFormat="1" applyBorder="1"/>
    <xf numFmtId="11" fontId="0" fillId="0" borderId="16" xfId="0" applyNumberFormat="1" applyBorder="1"/>
    <xf numFmtId="11" fontId="0" fillId="0" borderId="19" xfId="0" applyNumberFormat="1" applyBorder="1"/>
    <xf numFmtId="11" fontId="0" fillId="0" borderId="11" xfId="0" applyNumberFormat="1" applyBorder="1"/>
    <xf numFmtId="11" fontId="0" fillId="0" borderId="20" xfId="0" applyNumberFormat="1" applyBorder="1"/>
    <xf numFmtId="11" fontId="0" fillId="33" borderId="15" xfId="0" applyNumberFormat="1" applyFill="1" applyBorder="1"/>
    <xf numFmtId="11" fontId="0" fillId="33" borderId="0" xfId="0" applyNumberFormat="1" applyFill="1" applyBorder="1"/>
    <xf numFmtId="11" fontId="0" fillId="33" borderId="16" xfId="0" applyNumberFormat="1" applyFill="1" applyBorder="1"/>
    <xf numFmtId="0" fontId="0" fillId="33" borderId="15" xfId="0" applyFill="1" applyBorder="1"/>
    <xf numFmtId="10" fontId="0" fillId="33" borderId="0" xfId="0" applyNumberFormat="1" applyFill="1" applyBorder="1"/>
    <xf numFmtId="0" fontId="0" fillId="33" borderId="16" xfId="0" applyFill="1" applyBorder="1"/>
    <xf numFmtId="11" fontId="0" fillId="34" borderId="15" xfId="0" applyNumberFormat="1" applyFill="1" applyBorder="1"/>
    <xf numFmtId="11" fontId="0" fillId="34" borderId="0" xfId="0" applyNumberFormat="1" applyFill="1" applyBorder="1"/>
    <xf numFmtId="11" fontId="0" fillId="34" borderId="16" xfId="0" applyNumberFormat="1" applyFill="1" applyBorder="1"/>
    <xf numFmtId="0" fontId="0" fillId="34" borderId="15" xfId="0" applyFill="1" applyBorder="1"/>
    <xf numFmtId="10" fontId="0" fillId="34" borderId="0" xfId="0" applyNumberFormat="1" applyFill="1" applyBorder="1"/>
    <xf numFmtId="0" fontId="0" fillId="34" borderId="16" xfId="0" applyFill="1" applyBorder="1"/>
    <xf numFmtId="11" fontId="0" fillId="34" borderId="17" xfId="0" applyNumberFormat="1" applyFill="1" applyBorder="1"/>
    <xf numFmtId="11" fontId="0" fillId="34" borderId="10" xfId="0" applyNumberFormat="1" applyFill="1" applyBorder="1"/>
    <xf numFmtId="11" fontId="0" fillId="34" borderId="18" xfId="0" applyNumberFormat="1" applyFill="1" applyBorder="1"/>
    <xf numFmtId="0" fontId="0" fillId="34" borderId="17" xfId="0" applyFill="1" applyBorder="1"/>
    <xf numFmtId="10" fontId="0" fillId="34" borderId="10" xfId="0" applyNumberFormat="1" applyFill="1" applyBorder="1"/>
    <xf numFmtId="0" fontId="0" fillId="34" borderId="18" xfId="0" applyFill="1" applyBorder="1"/>
    <xf numFmtId="0" fontId="16" fillId="0" borderId="0" xfId="0" applyFont="1" applyFill="1" applyBorder="1"/>
    <xf numFmtId="0" fontId="0" fillId="33" borderId="0" xfId="0" applyFill="1"/>
    <xf numFmtId="0" fontId="0" fillId="34" borderId="0" xfId="0" applyFill="1"/>
    <xf numFmtId="0" fontId="0" fillId="0" borderId="16" xfId="0" applyFill="1" applyBorder="1"/>
    <xf numFmtId="0" fontId="0" fillId="0" borderId="2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1"/>
  <sheetViews>
    <sheetView tabSelected="1" topLeftCell="A19" workbookViewId="0">
      <selection activeCell="B44" sqref="B44"/>
    </sheetView>
  </sheetViews>
  <sheetFormatPr defaultRowHeight="15" x14ac:dyDescent="0.25"/>
  <cols>
    <col min="1" max="1" width="38.42578125" bestFit="1" customWidth="1"/>
    <col min="2" max="2" width="38.42578125" customWidth="1"/>
    <col min="3" max="6" width="12.7109375" bestFit="1" customWidth="1"/>
    <col min="7" max="7" width="10.42578125" customWidth="1"/>
    <col min="8" max="8" width="13.140625" customWidth="1"/>
    <col min="9" max="9" width="11.42578125" customWidth="1"/>
    <col min="10" max="10" width="10" customWidth="1"/>
    <col min="11" max="11" width="12" bestFit="1" customWidth="1"/>
    <col min="12" max="12" width="15.140625" bestFit="1" customWidth="1"/>
    <col min="13" max="13" width="14.7109375" bestFit="1" customWidth="1"/>
  </cols>
  <sheetData>
    <row r="1" spans="1:15" x14ac:dyDescent="0.25">
      <c r="A1" s="3" t="s">
        <v>0</v>
      </c>
      <c r="B1" s="5" t="s">
        <v>564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3" t="s">
        <v>559</v>
      </c>
      <c r="L1" s="4" t="s">
        <v>561</v>
      </c>
      <c r="M1" s="5" t="s">
        <v>560</v>
      </c>
      <c r="N1" s="34" t="s">
        <v>1108</v>
      </c>
    </row>
    <row r="2" spans="1:15" x14ac:dyDescent="0.25">
      <c r="A2" s="19" t="s">
        <v>524</v>
      </c>
      <c r="B2" s="21" t="s">
        <v>1086</v>
      </c>
      <c r="C2" s="16">
        <v>0.55395780589094301</v>
      </c>
      <c r="D2" s="17">
        <v>7.9666332038186302E-12</v>
      </c>
      <c r="E2" s="17">
        <v>1.43812996569399E-11</v>
      </c>
      <c r="F2" s="17">
        <v>-36.017014983846401</v>
      </c>
      <c r="G2" s="17">
        <v>0</v>
      </c>
      <c r="H2" s="17">
        <v>0</v>
      </c>
      <c r="I2" s="17">
        <v>0</v>
      </c>
      <c r="J2" s="18">
        <v>0</v>
      </c>
      <c r="K2" s="19">
        <f>ABS(F2)</f>
        <v>36.017014983846401</v>
      </c>
      <c r="L2" s="20">
        <f t="shared" ref="L2:L65" si="0">(C2-D2)/C2</f>
        <v>0.99999999998561873</v>
      </c>
      <c r="M2" s="21" t="str">
        <f>IF(F2&lt;0,"downregulated", "upregulated")</f>
        <v>downregulated</v>
      </c>
      <c r="N2" s="35">
        <f>COUNTIF(M2:M52,"downregulated")</f>
        <v>27</v>
      </c>
      <c r="O2" s="35" t="s">
        <v>563</v>
      </c>
    </row>
    <row r="3" spans="1:15" x14ac:dyDescent="0.25">
      <c r="A3" s="19" t="s">
        <v>31</v>
      </c>
      <c r="B3" s="21" t="s">
        <v>609</v>
      </c>
      <c r="C3" s="16">
        <v>0.79124072571602</v>
      </c>
      <c r="D3" s="17">
        <v>1.1656052472085899E-11</v>
      </c>
      <c r="E3" s="17">
        <v>1.47313606254758E-11</v>
      </c>
      <c r="F3" s="17">
        <v>-35.982318356294797</v>
      </c>
      <c r="G3" s="17">
        <v>0</v>
      </c>
      <c r="H3" s="17">
        <v>0</v>
      </c>
      <c r="I3" s="17">
        <v>0</v>
      </c>
      <c r="J3" s="18">
        <v>0</v>
      </c>
      <c r="K3" s="19">
        <f>ABS(F3)</f>
        <v>35.982318356294797</v>
      </c>
      <c r="L3" s="20">
        <f t="shared" si="0"/>
        <v>0.99999999998526867</v>
      </c>
      <c r="M3" s="21" t="str">
        <f t="shared" ref="M3:M66" si="1">IF(F3&lt;0,"downregulated", "upregulated")</f>
        <v>downregulated</v>
      </c>
      <c r="N3" s="36">
        <f>COUNTIF(M3:M53,"upregulated")</f>
        <v>24</v>
      </c>
      <c r="O3" s="36" t="s">
        <v>562</v>
      </c>
    </row>
    <row r="4" spans="1:15" x14ac:dyDescent="0.25">
      <c r="A4" s="19" t="s">
        <v>415</v>
      </c>
      <c r="B4" s="21" t="s">
        <v>1027</v>
      </c>
      <c r="C4" s="16">
        <v>86.997767944235903</v>
      </c>
      <c r="D4" s="17">
        <v>7.5135051927779601</v>
      </c>
      <c r="E4" s="17">
        <v>8.6364344400122903E-2</v>
      </c>
      <c r="F4" s="17">
        <v>-3.5334203724579698</v>
      </c>
      <c r="G4" s="17">
        <v>0</v>
      </c>
      <c r="H4" s="17">
        <v>0</v>
      </c>
      <c r="I4" s="17">
        <v>0</v>
      </c>
      <c r="J4" s="18">
        <v>0</v>
      </c>
      <c r="K4" s="19">
        <f>ABS(F4)</f>
        <v>3.5334203724579698</v>
      </c>
      <c r="L4" s="20">
        <f t="shared" si="0"/>
        <v>0.91363565559987714</v>
      </c>
      <c r="M4" s="21" t="str">
        <f t="shared" si="1"/>
        <v>downregulated</v>
      </c>
    </row>
    <row r="5" spans="1:15" x14ac:dyDescent="0.25">
      <c r="A5" s="25" t="s">
        <v>82</v>
      </c>
      <c r="B5" s="27" t="s">
        <v>688</v>
      </c>
      <c r="C5" s="22">
        <v>0.74199577228743396</v>
      </c>
      <c r="D5" s="23">
        <v>7.52711546521207</v>
      </c>
      <c r="E5" s="23">
        <v>10.1444182653594</v>
      </c>
      <c r="F5" s="23">
        <v>3.3426142305837399</v>
      </c>
      <c r="G5" s="23">
        <v>2.32866186268575E-10</v>
      </c>
      <c r="H5" s="23">
        <v>2.3840783466093999E-8</v>
      </c>
      <c r="I5" s="23">
        <v>3.0563274956895698E-62</v>
      </c>
      <c r="J5" s="24">
        <v>6.6016673906894798E-60</v>
      </c>
      <c r="K5" s="25">
        <f>ABS(F5)</f>
        <v>3.3426142305837399</v>
      </c>
      <c r="L5" s="26">
        <f t="shared" si="0"/>
        <v>-9.1444182653593611</v>
      </c>
      <c r="M5" s="27" t="str">
        <f t="shared" si="1"/>
        <v>upregulated</v>
      </c>
    </row>
    <row r="6" spans="1:15" x14ac:dyDescent="0.25">
      <c r="A6" s="19" t="s">
        <v>51</v>
      </c>
      <c r="B6" s="21" t="s">
        <v>633</v>
      </c>
      <c r="C6" s="16">
        <v>-2.3122815559496899</v>
      </c>
      <c r="D6" s="17">
        <v>-0.33737057493873601</v>
      </c>
      <c r="E6" s="17">
        <v>0.14590376075554201</v>
      </c>
      <c r="F6" s="17">
        <v>-2.7769110248361799</v>
      </c>
      <c r="G6" s="17">
        <v>0</v>
      </c>
      <c r="H6" s="17">
        <v>0</v>
      </c>
      <c r="I6" s="17">
        <v>0</v>
      </c>
      <c r="J6" s="18">
        <v>0</v>
      </c>
      <c r="K6" s="19">
        <f>ABS(F6)</f>
        <v>2.7769110248361799</v>
      </c>
      <c r="L6" s="20">
        <f>(C6-D6)/C6</f>
        <v>0.85409623924445788</v>
      </c>
      <c r="M6" s="21" t="str">
        <f t="shared" si="1"/>
        <v>downregulated</v>
      </c>
    </row>
    <row r="7" spans="1:15" x14ac:dyDescent="0.25">
      <c r="A7" s="25" t="s">
        <v>45</v>
      </c>
      <c r="B7" s="27" t="s">
        <v>628</v>
      </c>
      <c r="C7" s="22">
        <v>27.056562349923102</v>
      </c>
      <c r="D7" s="23">
        <v>151.71411956505401</v>
      </c>
      <c r="E7" s="23">
        <v>5.6072947332677403</v>
      </c>
      <c r="F7" s="23">
        <v>2.48730490341373</v>
      </c>
      <c r="G7" s="23">
        <v>0</v>
      </c>
      <c r="H7" s="23">
        <v>0</v>
      </c>
      <c r="I7" s="23">
        <v>0</v>
      </c>
      <c r="J7" s="24">
        <v>0</v>
      </c>
      <c r="K7" s="25">
        <f>ABS(F7)</f>
        <v>2.48730490341373</v>
      </c>
      <c r="L7" s="26">
        <f t="shared" si="0"/>
        <v>-4.6072947332677394</v>
      </c>
      <c r="M7" s="27" t="str">
        <f t="shared" si="1"/>
        <v>upregulated</v>
      </c>
    </row>
    <row r="8" spans="1:15" x14ac:dyDescent="0.25">
      <c r="A8" s="19" t="s">
        <v>436</v>
      </c>
      <c r="B8" s="21" t="s">
        <v>1048</v>
      </c>
      <c r="C8" s="16">
        <v>24.080394741605399</v>
      </c>
      <c r="D8" s="17">
        <v>4.3367159880175796</v>
      </c>
      <c r="E8" s="17">
        <v>0.18009322664984101</v>
      </c>
      <c r="F8" s="17">
        <v>-2.4731841727350301</v>
      </c>
      <c r="G8" s="17">
        <v>0</v>
      </c>
      <c r="H8" s="17">
        <v>0</v>
      </c>
      <c r="I8" s="17">
        <v>0</v>
      </c>
      <c r="J8" s="18">
        <v>0</v>
      </c>
      <c r="K8" s="19">
        <f>ABS(F8)</f>
        <v>2.4731841727350301</v>
      </c>
      <c r="L8" s="20">
        <f t="shared" si="0"/>
        <v>0.81990677335015905</v>
      </c>
      <c r="M8" s="21" t="str">
        <f t="shared" si="1"/>
        <v>downregulated</v>
      </c>
    </row>
    <row r="9" spans="1:15" x14ac:dyDescent="0.25">
      <c r="A9" s="19" t="s">
        <v>431</v>
      </c>
      <c r="B9" s="21" t="s">
        <v>1043</v>
      </c>
      <c r="C9" s="16">
        <v>26.638024028355201</v>
      </c>
      <c r="D9" s="17">
        <v>5.0248366150490797</v>
      </c>
      <c r="E9" s="17">
        <v>0.18863398462664999</v>
      </c>
      <c r="F9" s="17">
        <v>-2.4063384770108698</v>
      </c>
      <c r="G9" s="17">
        <v>0</v>
      </c>
      <c r="H9" s="17">
        <v>0</v>
      </c>
      <c r="I9" s="17">
        <v>0</v>
      </c>
      <c r="J9" s="18">
        <v>0</v>
      </c>
      <c r="K9" s="19">
        <f>ABS(F9)</f>
        <v>2.4063384770108698</v>
      </c>
      <c r="L9" s="20">
        <f t="shared" si="0"/>
        <v>0.8113660153733504</v>
      </c>
      <c r="M9" s="21" t="str">
        <f t="shared" si="1"/>
        <v>downregulated</v>
      </c>
    </row>
    <row r="10" spans="1:15" x14ac:dyDescent="0.25">
      <c r="A10" s="19" t="s">
        <v>369</v>
      </c>
      <c r="B10" s="21" t="s">
        <v>981</v>
      </c>
      <c r="C10" s="16">
        <v>10.1086457818054</v>
      </c>
      <c r="D10" s="17">
        <v>2.0468520080581398</v>
      </c>
      <c r="E10" s="17">
        <v>0.202485283611606</v>
      </c>
      <c r="F10" s="17">
        <v>-2.3041110364311801</v>
      </c>
      <c r="G10" s="17">
        <v>0</v>
      </c>
      <c r="H10" s="17">
        <v>0</v>
      </c>
      <c r="I10" s="17">
        <v>0</v>
      </c>
      <c r="J10" s="18">
        <v>0</v>
      </c>
      <c r="K10" s="19">
        <f>ABS(F10)</f>
        <v>2.3041110364311801</v>
      </c>
      <c r="L10" s="20">
        <f t="shared" si="0"/>
        <v>0.79751471638839311</v>
      </c>
      <c r="M10" s="21" t="str">
        <f t="shared" si="1"/>
        <v>downregulated</v>
      </c>
    </row>
    <row r="11" spans="1:15" x14ac:dyDescent="0.25">
      <c r="A11" s="19" t="s">
        <v>300</v>
      </c>
      <c r="B11" s="21" t="s">
        <v>912</v>
      </c>
      <c r="C11" s="16">
        <v>39.241395319525097</v>
      </c>
      <c r="D11" s="17">
        <v>8.5791160469641792</v>
      </c>
      <c r="E11" s="17">
        <v>0.218624133446537</v>
      </c>
      <c r="F11" s="17">
        <v>-2.19347542909314</v>
      </c>
      <c r="G11" s="17">
        <v>3.2894147884326298E-190</v>
      </c>
      <c r="H11" s="17">
        <v>1.17761049425888E-187</v>
      </c>
      <c r="I11" s="17">
        <v>0</v>
      </c>
      <c r="J11" s="18">
        <v>0</v>
      </c>
      <c r="K11" s="19">
        <f>ABS(F11)</f>
        <v>2.19347542909314</v>
      </c>
      <c r="L11" s="20">
        <f t="shared" si="0"/>
        <v>0.78137586655346269</v>
      </c>
      <c r="M11" s="21" t="str">
        <f t="shared" si="1"/>
        <v>downregulated</v>
      </c>
    </row>
    <row r="12" spans="1:15" x14ac:dyDescent="0.25">
      <c r="A12" s="19" t="s">
        <v>113</v>
      </c>
      <c r="B12" s="21" t="s">
        <v>782</v>
      </c>
      <c r="C12" s="16">
        <v>75.299347370962806</v>
      </c>
      <c r="D12" s="17">
        <v>16.531645872509198</v>
      </c>
      <c r="E12" s="17">
        <v>0.21954567270106401</v>
      </c>
      <c r="F12" s="17">
        <v>-2.18740699601498</v>
      </c>
      <c r="G12" s="17">
        <v>0</v>
      </c>
      <c r="H12" s="17">
        <v>0</v>
      </c>
      <c r="I12" s="17">
        <v>0</v>
      </c>
      <c r="J12" s="18">
        <v>0</v>
      </c>
      <c r="K12" s="19">
        <f>ABS(F12)</f>
        <v>2.18740699601498</v>
      </c>
      <c r="L12" s="20">
        <f t="shared" si="0"/>
        <v>0.78045432729893494</v>
      </c>
      <c r="M12" s="21" t="str">
        <f t="shared" si="1"/>
        <v>downregulated</v>
      </c>
    </row>
    <row r="13" spans="1:15" x14ac:dyDescent="0.25">
      <c r="A13" s="19" t="s">
        <v>271</v>
      </c>
      <c r="B13" s="21" t="s">
        <v>883</v>
      </c>
      <c r="C13" s="16">
        <v>19.1680580838757</v>
      </c>
      <c r="D13" s="17">
        <v>4.2560566034811496</v>
      </c>
      <c r="E13" s="17">
        <v>0.222039008065265</v>
      </c>
      <c r="F13" s="17">
        <v>-2.1711149417415201</v>
      </c>
      <c r="G13" s="17">
        <v>0</v>
      </c>
      <c r="H13" s="17">
        <v>0</v>
      </c>
      <c r="I13" s="17">
        <v>0</v>
      </c>
      <c r="J13" s="18">
        <v>0</v>
      </c>
      <c r="K13" s="19">
        <f>ABS(F13)</f>
        <v>2.1711149417415201</v>
      </c>
      <c r="L13" s="20">
        <f t="shared" si="0"/>
        <v>0.77796099193473478</v>
      </c>
      <c r="M13" s="21" t="str">
        <f t="shared" si="1"/>
        <v>downregulated</v>
      </c>
    </row>
    <row r="14" spans="1:15" x14ac:dyDescent="0.25">
      <c r="A14" s="19" t="s">
        <v>217</v>
      </c>
      <c r="B14" s="21" t="s">
        <v>830</v>
      </c>
      <c r="C14" s="16">
        <v>13.798672167935701</v>
      </c>
      <c r="D14" s="17">
        <v>3.2413947128549898</v>
      </c>
      <c r="E14" s="17">
        <v>0.234906277459588</v>
      </c>
      <c r="F14" s="17">
        <v>-2.0898428275193499</v>
      </c>
      <c r="G14" s="17">
        <v>0</v>
      </c>
      <c r="H14" s="17">
        <v>0</v>
      </c>
      <c r="I14" s="17">
        <v>0</v>
      </c>
      <c r="J14" s="18">
        <v>0</v>
      </c>
      <c r="K14" s="19">
        <f>ABS(F14)</f>
        <v>2.0898428275193499</v>
      </c>
      <c r="L14" s="20">
        <f t="shared" si="0"/>
        <v>0.76509372254041264</v>
      </c>
      <c r="M14" s="21" t="str">
        <f t="shared" si="1"/>
        <v>downregulated</v>
      </c>
    </row>
    <row r="15" spans="1:15" x14ac:dyDescent="0.25">
      <c r="A15" s="19" t="s">
        <v>545</v>
      </c>
      <c r="B15" s="21" t="s">
        <v>1106</v>
      </c>
      <c r="C15" s="16">
        <v>-0.21449217648357699</v>
      </c>
      <c r="D15" s="17">
        <v>-5.1473164486789798E-2</v>
      </c>
      <c r="E15" s="17">
        <v>0.23997688554729599</v>
      </c>
      <c r="F15" s="17">
        <v>-2.05903264202118</v>
      </c>
      <c r="G15" s="17">
        <v>0</v>
      </c>
      <c r="H15" s="17">
        <v>0</v>
      </c>
      <c r="I15" s="17">
        <v>0</v>
      </c>
      <c r="J15" s="18">
        <v>0</v>
      </c>
      <c r="K15" s="19">
        <f>ABS(F15)</f>
        <v>2.05903264202118</v>
      </c>
      <c r="L15" s="20">
        <f t="shared" si="0"/>
        <v>0.76002311445270387</v>
      </c>
      <c r="M15" s="21" t="str">
        <f t="shared" si="1"/>
        <v>downregulated</v>
      </c>
    </row>
    <row r="16" spans="1:15" x14ac:dyDescent="0.25">
      <c r="A16" s="25" t="s">
        <v>367</v>
      </c>
      <c r="B16" s="27" t="s">
        <v>979</v>
      </c>
      <c r="C16" s="22">
        <v>1.4668946352386401</v>
      </c>
      <c r="D16" s="23">
        <v>5.5545454384857003</v>
      </c>
      <c r="E16" s="23">
        <v>3.78660150841853</v>
      </c>
      <c r="F16" s="23">
        <v>1.9209036039321501</v>
      </c>
      <c r="G16" s="23">
        <v>0</v>
      </c>
      <c r="H16" s="23">
        <v>0</v>
      </c>
      <c r="I16" s="23">
        <v>0</v>
      </c>
      <c r="J16" s="24">
        <v>0</v>
      </c>
      <c r="K16" s="25">
        <f>ABS(F16)</f>
        <v>1.9209036039321501</v>
      </c>
      <c r="L16" s="26">
        <f t="shared" si="0"/>
        <v>-2.7866015084185412</v>
      </c>
      <c r="M16" s="27" t="str">
        <f t="shared" si="1"/>
        <v>upregulated</v>
      </c>
    </row>
    <row r="17" spans="1:13" x14ac:dyDescent="0.25">
      <c r="A17" s="19" t="s">
        <v>323</v>
      </c>
      <c r="B17" s="21" t="s">
        <v>935</v>
      </c>
      <c r="C17" s="16">
        <v>17.8197912647896</v>
      </c>
      <c r="D17" s="17">
        <v>4.7222895359551096</v>
      </c>
      <c r="E17" s="17">
        <v>0.265002516908599</v>
      </c>
      <c r="F17" s="17">
        <v>-1.9159220328933699</v>
      </c>
      <c r="G17" s="17">
        <v>0</v>
      </c>
      <c r="H17" s="17">
        <v>0</v>
      </c>
      <c r="I17" s="17">
        <v>0</v>
      </c>
      <c r="J17" s="18">
        <v>0</v>
      </c>
      <c r="K17" s="19">
        <f>ABS(F17)</f>
        <v>1.9159220328933699</v>
      </c>
      <c r="L17" s="20">
        <f t="shared" si="0"/>
        <v>0.73499748309140112</v>
      </c>
      <c r="M17" s="21" t="str">
        <f t="shared" si="1"/>
        <v>downregulated</v>
      </c>
    </row>
    <row r="18" spans="1:13" x14ac:dyDescent="0.25">
      <c r="A18" s="25" t="s">
        <v>341</v>
      </c>
      <c r="B18" s="27" t="s">
        <v>953</v>
      </c>
      <c r="C18" s="22">
        <v>15.928508031135101</v>
      </c>
      <c r="D18" s="23">
        <v>57.982180681579798</v>
      </c>
      <c r="E18" s="23">
        <v>3.64015139197239</v>
      </c>
      <c r="F18" s="23">
        <v>1.8639984525959301</v>
      </c>
      <c r="G18" s="23">
        <v>0</v>
      </c>
      <c r="H18" s="23">
        <v>0</v>
      </c>
      <c r="I18" s="23">
        <v>0</v>
      </c>
      <c r="J18" s="24">
        <v>0</v>
      </c>
      <c r="K18" s="25">
        <f>ABS(F18)</f>
        <v>1.8639984525959301</v>
      </c>
      <c r="L18" s="26">
        <f t="shared" si="0"/>
        <v>-2.6401513919723878</v>
      </c>
      <c r="M18" s="27" t="str">
        <f t="shared" si="1"/>
        <v>upregulated</v>
      </c>
    </row>
    <row r="19" spans="1:13" x14ac:dyDescent="0.25">
      <c r="A19" s="25" t="s">
        <v>405</v>
      </c>
      <c r="B19" s="27" t="s">
        <v>1017</v>
      </c>
      <c r="C19" s="22">
        <v>3.6010636438653698</v>
      </c>
      <c r="D19" s="23">
        <v>12.729690021266601</v>
      </c>
      <c r="E19" s="23">
        <v>3.53498057246293</v>
      </c>
      <c r="F19" s="23">
        <v>1.8217022862968</v>
      </c>
      <c r="G19" s="23">
        <v>0</v>
      </c>
      <c r="H19" s="23">
        <v>0</v>
      </c>
      <c r="I19" s="23">
        <v>0</v>
      </c>
      <c r="J19" s="24">
        <v>0</v>
      </c>
      <c r="K19" s="25">
        <f>ABS(F19)</f>
        <v>1.8217022862968</v>
      </c>
      <c r="L19" s="26">
        <f t="shared" si="0"/>
        <v>-2.5349805724629162</v>
      </c>
      <c r="M19" s="27" t="str">
        <f t="shared" si="1"/>
        <v>upregulated</v>
      </c>
    </row>
    <row r="20" spans="1:13" x14ac:dyDescent="0.25">
      <c r="A20" s="25" t="s">
        <v>297</v>
      </c>
      <c r="B20" s="27" t="s">
        <v>909</v>
      </c>
      <c r="C20" s="22">
        <v>4.41359190262214</v>
      </c>
      <c r="D20" s="23">
        <v>15.4631919483634</v>
      </c>
      <c r="E20" s="23">
        <v>3.5035391330985202</v>
      </c>
      <c r="F20" s="23">
        <v>1.8088130106347799</v>
      </c>
      <c r="G20" s="23">
        <v>0</v>
      </c>
      <c r="H20" s="23">
        <v>0</v>
      </c>
      <c r="I20" s="23">
        <v>0</v>
      </c>
      <c r="J20" s="24">
        <v>0</v>
      </c>
      <c r="K20" s="25">
        <f>ABS(F20)</f>
        <v>1.8088130106347799</v>
      </c>
      <c r="L20" s="26">
        <f t="shared" si="0"/>
        <v>-2.5035391330985157</v>
      </c>
      <c r="M20" s="27" t="str">
        <f t="shared" si="1"/>
        <v>upregulated</v>
      </c>
    </row>
    <row r="21" spans="1:13" x14ac:dyDescent="0.25">
      <c r="A21" s="19" t="s">
        <v>256</v>
      </c>
      <c r="B21" s="21" t="s">
        <v>868</v>
      </c>
      <c r="C21" s="16">
        <v>13.4039814159126</v>
      </c>
      <c r="D21" s="17">
        <v>3.8446315947205099</v>
      </c>
      <c r="E21" s="17">
        <v>0.28682758319526802</v>
      </c>
      <c r="F21" s="17">
        <v>-1.8017443252912899</v>
      </c>
      <c r="G21" s="17">
        <v>0</v>
      </c>
      <c r="H21" s="17">
        <v>0</v>
      </c>
      <c r="I21" s="17">
        <v>0</v>
      </c>
      <c r="J21" s="18">
        <v>0</v>
      </c>
      <c r="K21" s="19">
        <f>ABS(F21)</f>
        <v>1.8017443252912899</v>
      </c>
      <c r="L21" s="20">
        <f t="shared" si="0"/>
        <v>0.71317241680473098</v>
      </c>
      <c r="M21" s="21" t="str">
        <f t="shared" si="1"/>
        <v>downregulated</v>
      </c>
    </row>
    <row r="22" spans="1:13" x14ac:dyDescent="0.25">
      <c r="A22" s="25" t="s">
        <v>378</v>
      </c>
      <c r="B22" s="27" t="s">
        <v>990</v>
      </c>
      <c r="C22" s="22">
        <v>3.3587110895426799</v>
      </c>
      <c r="D22" s="23">
        <v>11.5295639319242</v>
      </c>
      <c r="E22" s="23">
        <v>3.43273464866372</v>
      </c>
      <c r="F22" s="23">
        <v>1.7793583408801801</v>
      </c>
      <c r="G22" s="23">
        <v>0</v>
      </c>
      <c r="H22" s="23">
        <v>0</v>
      </c>
      <c r="I22" s="23">
        <v>0</v>
      </c>
      <c r="J22" s="24">
        <v>0</v>
      </c>
      <c r="K22" s="25">
        <f>ABS(F22)</f>
        <v>1.7793583408801801</v>
      </c>
      <c r="L22" s="26">
        <f t="shared" si="0"/>
        <v>-2.4327346486637103</v>
      </c>
      <c r="M22" s="27" t="str">
        <f t="shared" si="1"/>
        <v>upregulated</v>
      </c>
    </row>
    <row r="23" spans="1:13" x14ac:dyDescent="0.25">
      <c r="A23" s="19" t="s">
        <v>428</v>
      </c>
      <c r="B23" s="21" t="s">
        <v>1040</v>
      </c>
      <c r="C23" s="16">
        <v>19.918673541189602</v>
      </c>
      <c r="D23" s="17">
        <v>5.8803820701416099</v>
      </c>
      <c r="E23" s="17">
        <v>0.29521956158283502</v>
      </c>
      <c r="F23" s="17">
        <v>-1.7601397757128501</v>
      </c>
      <c r="G23" s="17">
        <v>0</v>
      </c>
      <c r="H23" s="17">
        <v>0</v>
      </c>
      <c r="I23" s="17">
        <v>0</v>
      </c>
      <c r="J23" s="18">
        <v>0</v>
      </c>
      <c r="K23" s="19">
        <f>ABS(F23)</f>
        <v>1.7601397757128501</v>
      </c>
      <c r="L23" s="20">
        <f t="shared" si="0"/>
        <v>0.70478043841716498</v>
      </c>
      <c r="M23" s="21" t="str">
        <f t="shared" si="1"/>
        <v>downregulated</v>
      </c>
    </row>
    <row r="24" spans="1:13" x14ac:dyDescent="0.25">
      <c r="A24" s="25" t="s">
        <v>228</v>
      </c>
      <c r="B24" s="27" t="s">
        <v>1109</v>
      </c>
      <c r="C24" s="22">
        <v>4.7857709031093298</v>
      </c>
      <c r="D24" s="23">
        <v>16.075307720916499</v>
      </c>
      <c r="E24" s="23">
        <v>3.3589797853617198</v>
      </c>
      <c r="F24" s="23">
        <v>1.74802311333182</v>
      </c>
      <c r="G24" s="23">
        <v>0</v>
      </c>
      <c r="H24" s="23">
        <v>0</v>
      </c>
      <c r="I24" s="23">
        <v>0</v>
      </c>
      <c r="J24" s="24">
        <v>0</v>
      </c>
      <c r="K24" s="25">
        <f>ABS(F24)</f>
        <v>1.74802311333182</v>
      </c>
      <c r="L24" s="26">
        <f t="shared" si="0"/>
        <v>-2.3589797853617109</v>
      </c>
      <c r="M24" s="27" t="str">
        <f t="shared" si="1"/>
        <v>upregulated</v>
      </c>
    </row>
    <row r="25" spans="1:13" x14ac:dyDescent="0.25">
      <c r="A25" s="25" t="s">
        <v>359</v>
      </c>
      <c r="B25" s="27" t="s">
        <v>971</v>
      </c>
      <c r="C25" s="22">
        <v>5.0479261095766299</v>
      </c>
      <c r="D25" s="23">
        <v>16.443215526220602</v>
      </c>
      <c r="E25" s="23">
        <v>3.2574200115618699</v>
      </c>
      <c r="F25" s="23">
        <v>1.7037297527489399</v>
      </c>
      <c r="G25" s="23">
        <v>0</v>
      </c>
      <c r="H25" s="23">
        <v>0</v>
      </c>
      <c r="I25" s="23">
        <v>0</v>
      </c>
      <c r="J25" s="24">
        <v>0</v>
      </c>
      <c r="K25" s="25">
        <f>ABS(F25)</f>
        <v>1.7037297527489399</v>
      </c>
      <c r="L25" s="26">
        <f t="shared" si="0"/>
        <v>-2.2574200115618761</v>
      </c>
      <c r="M25" s="27" t="str">
        <f t="shared" si="1"/>
        <v>upregulated</v>
      </c>
    </row>
    <row r="26" spans="1:13" x14ac:dyDescent="0.25">
      <c r="A26" s="25" t="s">
        <v>264</v>
      </c>
      <c r="B26" s="27" t="s">
        <v>876</v>
      </c>
      <c r="C26" s="22">
        <v>6.3473535684577698</v>
      </c>
      <c r="D26" s="23">
        <v>20.106390878042198</v>
      </c>
      <c r="E26" s="23">
        <v>3.1676809336662699</v>
      </c>
      <c r="F26" s="23">
        <v>1.6634270265162101</v>
      </c>
      <c r="G26" s="23">
        <v>0</v>
      </c>
      <c r="H26" s="23">
        <v>0</v>
      </c>
      <c r="I26" s="23">
        <v>0</v>
      </c>
      <c r="J26" s="24">
        <v>0</v>
      </c>
      <c r="K26" s="25">
        <f>ABS(F26)</f>
        <v>1.6634270265162101</v>
      </c>
      <c r="L26" s="26">
        <f t="shared" si="0"/>
        <v>-2.1676809336662637</v>
      </c>
      <c r="M26" s="27" t="str">
        <f t="shared" si="1"/>
        <v>upregulated</v>
      </c>
    </row>
    <row r="27" spans="1:13" x14ac:dyDescent="0.25">
      <c r="A27" s="19" t="s">
        <v>98</v>
      </c>
      <c r="B27" s="21" t="s">
        <v>709</v>
      </c>
      <c r="C27" s="16">
        <v>21.908629407360699</v>
      </c>
      <c r="D27" s="17">
        <v>6.9923349298292097</v>
      </c>
      <c r="E27" s="17">
        <v>0.31915893960395197</v>
      </c>
      <c r="F27" s="17">
        <v>-1.6476530368111499</v>
      </c>
      <c r="G27" s="17">
        <v>0</v>
      </c>
      <c r="H27" s="17">
        <v>0</v>
      </c>
      <c r="I27" s="17">
        <v>0</v>
      </c>
      <c r="J27" s="18">
        <v>0</v>
      </c>
      <c r="K27" s="19">
        <f>ABS(F27)</f>
        <v>1.6476530368111499</v>
      </c>
      <c r="L27" s="20">
        <f t="shared" si="0"/>
        <v>0.68084106039604764</v>
      </c>
      <c r="M27" s="21" t="str">
        <f t="shared" si="1"/>
        <v>downregulated</v>
      </c>
    </row>
    <row r="28" spans="1:13" x14ac:dyDescent="0.25">
      <c r="A28" s="25" t="s">
        <v>239</v>
      </c>
      <c r="B28" s="27" t="s">
        <v>851</v>
      </c>
      <c r="C28" s="22">
        <v>5.9654386492772602</v>
      </c>
      <c r="D28" s="23">
        <v>18.596281128899701</v>
      </c>
      <c r="E28" s="23">
        <v>3.1173367496039299</v>
      </c>
      <c r="F28" s="23">
        <v>1.6403140101900999</v>
      </c>
      <c r="G28" s="23">
        <v>0</v>
      </c>
      <c r="H28" s="23">
        <v>0</v>
      </c>
      <c r="I28" s="23">
        <v>0</v>
      </c>
      <c r="J28" s="24">
        <v>0</v>
      </c>
      <c r="K28" s="25">
        <f>ABS(F28)</f>
        <v>1.6403140101900999</v>
      </c>
      <c r="L28" s="26">
        <f t="shared" si="0"/>
        <v>-2.1173367496039415</v>
      </c>
      <c r="M28" s="27" t="str">
        <f t="shared" si="1"/>
        <v>upregulated</v>
      </c>
    </row>
    <row r="29" spans="1:13" x14ac:dyDescent="0.25">
      <c r="A29" s="25" t="s">
        <v>229</v>
      </c>
      <c r="B29" s="27" t="s">
        <v>841</v>
      </c>
      <c r="C29" s="22">
        <v>3.3912301145585499</v>
      </c>
      <c r="D29" s="23">
        <v>10.5375901969329</v>
      </c>
      <c r="E29" s="23">
        <v>3.10730615173975</v>
      </c>
      <c r="F29" s="23">
        <v>1.63566439203498</v>
      </c>
      <c r="G29" s="23">
        <v>0</v>
      </c>
      <c r="H29" s="23">
        <v>0</v>
      </c>
      <c r="I29" s="23">
        <v>0</v>
      </c>
      <c r="J29" s="24">
        <v>0</v>
      </c>
      <c r="K29" s="25">
        <f>ABS(F29)</f>
        <v>1.63566439203498</v>
      </c>
      <c r="L29" s="26">
        <f t="shared" si="0"/>
        <v>-2.1073061517397562</v>
      </c>
      <c r="M29" s="27" t="str">
        <f t="shared" si="1"/>
        <v>upregulated</v>
      </c>
    </row>
    <row r="30" spans="1:13" x14ac:dyDescent="0.25">
      <c r="A30" s="19" t="s">
        <v>291</v>
      </c>
      <c r="B30" s="21" t="s">
        <v>903</v>
      </c>
      <c r="C30" s="16">
        <v>7.3718746509663404</v>
      </c>
      <c r="D30" s="17">
        <v>2.4082521375986001</v>
      </c>
      <c r="E30" s="17">
        <v>0.32668110238186399</v>
      </c>
      <c r="F30" s="17">
        <v>-1.6140450937034101</v>
      </c>
      <c r="G30" s="17">
        <v>0</v>
      </c>
      <c r="H30" s="17">
        <v>0</v>
      </c>
      <c r="I30" s="17">
        <v>0</v>
      </c>
      <c r="J30" s="18">
        <v>0</v>
      </c>
      <c r="K30" s="19">
        <f>ABS(F30)</f>
        <v>1.6140450937034101</v>
      </c>
      <c r="L30" s="20">
        <f t="shared" si="0"/>
        <v>0.67331889761813635</v>
      </c>
      <c r="M30" s="21" t="str">
        <f t="shared" si="1"/>
        <v>downregulated</v>
      </c>
    </row>
    <row r="31" spans="1:13" x14ac:dyDescent="0.25">
      <c r="A31" s="19" t="s">
        <v>357</v>
      </c>
      <c r="B31" s="21" t="s">
        <v>969</v>
      </c>
      <c r="C31" s="16">
        <v>28.268650928265</v>
      </c>
      <c r="D31" s="17">
        <v>9.2730623662044405</v>
      </c>
      <c r="E31" s="17">
        <v>0.32803342436594901</v>
      </c>
      <c r="F31" s="17">
        <v>-1.60808527178116</v>
      </c>
      <c r="G31" s="17">
        <v>0</v>
      </c>
      <c r="H31" s="17">
        <v>0</v>
      </c>
      <c r="I31" s="17">
        <v>0</v>
      </c>
      <c r="J31" s="18">
        <v>0</v>
      </c>
      <c r="K31" s="19">
        <f>ABS(F31)</f>
        <v>1.60808527178116</v>
      </c>
      <c r="L31" s="20">
        <f t="shared" si="0"/>
        <v>0.67196657563405071</v>
      </c>
      <c r="M31" s="21" t="str">
        <f t="shared" si="1"/>
        <v>downregulated</v>
      </c>
    </row>
    <row r="32" spans="1:13" x14ac:dyDescent="0.25">
      <c r="A32" s="25" t="s">
        <v>442</v>
      </c>
      <c r="B32" s="27" t="s">
        <v>1054</v>
      </c>
      <c r="C32" s="22">
        <v>2.8147542351615602</v>
      </c>
      <c r="D32" s="23">
        <v>8.3803564117962299</v>
      </c>
      <c r="E32" s="23">
        <v>2.97729595966491</v>
      </c>
      <c r="F32" s="23">
        <v>1.57400264056087</v>
      </c>
      <c r="G32" s="23">
        <v>0</v>
      </c>
      <c r="H32" s="23">
        <v>0</v>
      </c>
      <c r="I32" s="23">
        <v>0</v>
      </c>
      <c r="J32" s="24">
        <v>0</v>
      </c>
      <c r="K32" s="25">
        <f>ABS(F32)</f>
        <v>1.57400264056087</v>
      </c>
      <c r="L32" s="26">
        <f t="shared" si="0"/>
        <v>-1.977295959664918</v>
      </c>
      <c r="M32" s="27" t="str">
        <f t="shared" si="1"/>
        <v>upregulated</v>
      </c>
    </row>
    <row r="33" spans="1:13" x14ac:dyDescent="0.25">
      <c r="A33" s="19" t="s">
        <v>354</v>
      </c>
      <c r="B33" s="21" t="s">
        <v>966</v>
      </c>
      <c r="C33" s="16">
        <v>13.0879379977012</v>
      </c>
      <c r="D33" s="17">
        <v>4.4350398375351396</v>
      </c>
      <c r="E33" s="17">
        <v>0.33886467358831501</v>
      </c>
      <c r="F33" s="17">
        <v>-1.56121885020297</v>
      </c>
      <c r="G33" s="17">
        <v>0</v>
      </c>
      <c r="H33" s="17">
        <v>0</v>
      </c>
      <c r="I33" s="17">
        <v>0</v>
      </c>
      <c r="J33" s="18">
        <v>0</v>
      </c>
      <c r="K33" s="19">
        <f>ABS(F33)</f>
        <v>1.56121885020297</v>
      </c>
      <c r="L33" s="20">
        <f t="shared" si="0"/>
        <v>0.66113532641168371</v>
      </c>
      <c r="M33" s="21" t="str">
        <f t="shared" si="1"/>
        <v>downregulated</v>
      </c>
    </row>
    <row r="34" spans="1:13" x14ac:dyDescent="0.25">
      <c r="A34" s="19" t="s">
        <v>534</v>
      </c>
      <c r="B34" s="21" t="s">
        <v>682</v>
      </c>
      <c r="C34" s="16">
        <v>6.5958453893810001</v>
      </c>
      <c r="D34" s="17">
        <v>2.2537899113654598</v>
      </c>
      <c r="E34" s="17">
        <v>0.34169841442826399</v>
      </c>
      <c r="F34" s="17">
        <v>-1.5492045415942399</v>
      </c>
      <c r="G34" s="17">
        <v>0</v>
      </c>
      <c r="H34" s="17">
        <v>0</v>
      </c>
      <c r="I34" s="17">
        <v>0</v>
      </c>
      <c r="J34" s="18">
        <v>0</v>
      </c>
      <c r="K34" s="19">
        <f>ABS(F34)</f>
        <v>1.5492045415942399</v>
      </c>
      <c r="L34" s="20">
        <f t="shared" si="0"/>
        <v>0.65830158557173657</v>
      </c>
      <c r="M34" s="21" t="str">
        <f t="shared" si="1"/>
        <v>downregulated</v>
      </c>
    </row>
    <row r="35" spans="1:13" x14ac:dyDescent="0.25">
      <c r="A35" s="19" t="s">
        <v>213</v>
      </c>
      <c r="B35" s="21" t="s">
        <v>826</v>
      </c>
      <c r="C35" s="16">
        <v>20.878183611589701</v>
      </c>
      <c r="D35" s="17">
        <v>7.1421966512995096</v>
      </c>
      <c r="E35" s="17">
        <v>0.34208898552529299</v>
      </c>
      <c r="F35" s="17">
        <v>-1.54755644147975</v>
      </c>
      <c r="G35" s="17">
        <v>0</v>
      </c>
      <c r="H35" s="17">
        <v>0</v>
      </c>
      <c r="I35" s="17">
        <v>0</v>
      </c>
      <c r="J35" s="18">
        <v>0</v>
      </c>
      <c r="K35" s="19">
        <f>ABS(F35)</f>
        <v>1.54755644147975</v>
      </c>
      <c r="L35" s="20">
        <f t="shared" si="0"/>
        <v>0.65791101447470746</v>
      </c>
      <c r="M35" s="21" t="str">
        <f t="shared" si="1"/>
        <v>downregulated</v>
      </c>
    </row>
    <row r="36" spans="1:13" x14ac:dyDescent="0.25">
      <c r="A36" s="19" t="s">
        <v>411</v>
      </c>
      <c r="B36" s="21" t="s">
        <v>1023</v>
      </c>
      <c r="C36" s="16">
        <v>8.5526823917324606</v>
      </c>
      <c r="D36" s="17">
        <v>2.9725535853640102</v>
      </c>
      <c r="E36" s="17">
        <v>0.34755804661207301</v>
      </c>
      <c r="F36" s="17">
        <v>-1.52467414851634</v>
      </c>
      <c r="G36" s="17">
        <v>0</v>
      </c>
      <c r="H36" s="17">
        <v>0</v>
      </c>
      <c r="I36" s="17">
        <v>0</v>
      </c>
      <c r="J36" s="18">
        <v>0</v>
      </c>
      <c r="K36" s="19">
        <f>ABS(F36)</f>
        <v>1.52467414851634</v>
      </c>
      <c r="L36" s="20">
        <f t="shared" si="0"/>
        <v>0.65244195338792654</v>
      </c>
      <c r="M36" s="21" t="str">
        <f t="shared" si="1"/>
        <v>downregulated</v>
      </c>
    </row>
    <row r="37" spans="1:13" x14ac:dyDescent="0.25">
      <c r="A37" s="25" t="s">
        <v>362</v>
      </c>
      <c r="B37" s="27" t="s">
        <v>974</v>
      </c>
      <c r="C37" s="22">
        <v>2.6338498675405102</v>
      </c>
      <c r="D37" s="23">
        <v>7.54964046208302</v>
      </c>
      <c r="E37" s="23">
        <v>2.8663898254507898</v>
      </c>
      <c r="F37" s="23">
        <v>1.5192348276740799</v>
      </c>
      <c r="G37" s="23">
        <v>0</v>
      </c>
      <c r="H37" s="23">
        <v>0</v>
      </c>
      <c r="I37" s="23">
        <v>0</v>
      </c>
      <c r="J37" s="24">
        <v>0</v>
      </c>
      <c r="K37" s="25">
        <f>ABS(F37)</f>
        <v>1.5192348276740799</v>
      </c>
      <c r="L37" s="26">
        <f>D37/C37</f>
        <v>2.8663898254507862</v>
      </c>
      <c r="M37" s="27" t="str">
        <f t="shared" si="1"/>
        <v>upregulated</v>
      </c>
    </row>
    <row r="38" spans="1:13" x14ac:dyDescent="0.25">
      <c r="A38" s="25" t="s">
        <v>298</v>
      </c>
      <c r="B38" s="27" t="s">
        <v>910</v>
      </c>
      <c r="C38" s="22">
        <v>5.0398879280153404</v>
      </c>
      <c r="D38" s="23">
        <v>14.391600673269799</v>
      </c>
      <c r="E38" s="23">
        <v>2.8555398212866798</v>
      </c>
      <c r="F38" s="23">
        <v>1.51376350351292</v>
      </c>
      <c r="G38" s="23">
        <v>0</v>
      </c>
      <c r="H38" s="23">
        <v>0</v>
      </c>
      <c r="I38" s="23">
        <v>0</v>
      </c>
      <c r="J38" s="24">
        <v>0</v>
      </c>
      <c r="K38" s="25">
        <f>ABS(F38)</f>
        <v>1.51376350351292</v>
      </c>
      <c r="L38" s="26">
        <f t="shared" si="0"/>
        <v>-1.8555398212866758</v>
      </c>
      <c r="M38" s="27" t="str">
        <f t="shared" si="1"/>
        <v>upregulated</v>
      </c>
    </row>
    <row r="39" spans="1:13" x14ac:dyDescent="0.25">
      <c r="A39" s="19" t="s">
        <v>374</v>
      </c>
      <c r="B39" s="21" t="s">
        <v>986</v>
      </c>
      <c r="C39" s="16">
        <v>10.101223626401699</v>
      </c>
      <c r="D39" s="17">
        <v>3.5443335973879999</v>
      </c>
      <c r="E39" s="17">
        <v>0.35088160885025199</v>
      </c>
      <c r="F39" s="17">
        <v>-1.5109437627525</v>
      </c>
      <c r="G39" s="17">
        <v>0</v>
      </c>
      <c r="H39" s="17">
        <v>0</v>
      </c>
      <c r="I39" s="17">
        <v>0</v>
      </c>
      <c r="J39" s="18">
        <v>0</v>
      </c>
      <c r="K39" s="19">
        <f>ABS(F39)</f>
        <v>1.5109437627525</v>
      </c>
      <c r="L39" s="20">
        <f t="shared" si="0"/>
        <v>0.64911839114974845</v>
      </c>
      <c r="M39" s="21" t="str">
        <f t="shared" si="1"/>
        <v>downregulated</v>
      </c>
    </row>
    <row r="40" spans="1:13" x14ac:dyDescent="0.25">
      <c r="A40" s="25" t="s">
        <v>212</v>
      </c>
      <c r="B40" s="27" t="s">
        <v>825</v>
      </c>
      <c r="C40" s="22">
        <v>3.4860824897377301</v>
      </c>
      <c r="D40" s="23">
        <v>9.8467986374266196</v>
      </c>
      <c r="E40" s="23">
        <v>2.8246028791382498</v>
      </c>
      <c r="F40" s="23">
        <v>1.4980480482107601</v>
      </c>
      <c r="G40" s="23">
        <v>0</v>
      </c>
      <c r="H40" s="23">
        <v>0</v>
      </c>
      <c r="I40" s="23">
        <v>0</v>
      </c>
      <c r="J40" s="24">
        <v>0</v>
      </c>
      <c r="K40" s="25">
        <f>ABS(F40)</f>
        <v>1.4980480482107601</v>
      </c>
      <c r="L40" s="26">
        <f t="shared" si="0"/>
        <v>-1.8246028791382467</v>
      </c>
      <c r="M40" s="27" t="str">
        <f t="shared" si="1"/>
        <v>upregulated</v>
      </c>
    </row>
    <row r="41" spans="1:13" x14ac:dyDescent="0.25">
      <c r="A41" s="25" t="s">
        <v>270</v>
      </c>
      <c r="B41" s="27" t="s">
        <v>882</v>
      </c>
      <c r="C41" s="22">
        <v>26.678893451368999</v>
      </c>
      <c r="D41" s="23">
        <v>74.263793689852307</v>
      </c>
      <c r="E41" s="23">
        <v>2.7836159631291499</v>
      </c>
      <c r="F41" s="23">
        <v>1.47696018593287</v>
      </c>
      <c r="G41" s="23">
        <v>0</v>
      </c>
      <c r="H41" s="23">
        <v>0</v>
      </c>
      <c r="I41" s="23">
        <v>0</v>
      </c>
      <c r="J41" s="24">
        <v>0</v>
      </c>
      <c r="K41" s="25">
        <f>ABS(F41)</f>
        <v>1.47696018593287</v>
      </c>
      <c r="L41" s="26">
        <f t="shared" si="0"/>
        <v>-1.7836159631291431</v>
      </c>
      <c r="M41" s="27" t="str">
        <f t="shared" si="1"/>
        <v>upregulated</v>
      </c>
    </row>
    <row r="42" spans="1:13" x14ac:dyDescent="0.25">
      <c r="A42" s="25" t="s">
        <v>14</v>
      </c>
      <c r="B42" s="27" t="s">
        <v>567</v>
      </c>
      <c r="C42" s="22">
        <v>30.365439145252701</v>
      </c>
      <c r="D42" s="23">
        <v>83.951963194311901</v>
      </c>
      <c r="E42" s="23">
        <v>2.7647208654789699</v>
      </c>
      <c r="F42" s="23">
        <v>1.4671338289888201</v>
      </c>
      <c r="G42" s="23">
        <v>0</v>
      </c>
      <c r="H42" s="23">
        <v>0</v>
      </c>
      <c r="I42" s="23">
        <v>6.3626530925910097E-304</v>
      </c>
      <c r="J42" s="24">
        <v>2.4687093999253098E-301</v>
      </c>
      <c r="K42" s="25">
        <f>ABS(F42)</f>
        <v>1.4671338289888201</v>
      </c>
      <c r="L42" s="26">
        <f t="shared" si="0"/>
        <v>-1.7647208654789655</v>
      </c>
      <c r="M42" s="27" t="str">
        <f t="shared" si="1"/>
        <v>upregulated</v>
      </c>
    </row>
    <row r="43" spans="1:13" x14ac:dyDescent="0.25">
      <c r="A43" s="25" t="s">
        <v>424</v>
      </c>
      <c r="B43" s="27" t="s">
        <v>1036</v>
      </c>
      <c r="C43" s="22">
        <v>5.7171498749505298</v>
      </c>
      <c r="D43" s="23">
        <v>15.625045088628299</v>
      </c>
      <c r="E43" s="23">
        <v>2.7330130275382198</v>
      </c>
      <c r="F43" s="23">
        <v>1.4504923368168401</v>
      </c>
      <c r="G43" s="23">
        <v>0</v>
      </c>
      <c r="H43" s="23">
        <v>0</v>
      </c>
      <c r="I43" s="23">
        <v>0</v>
      </c>
      <c r="J43" s="24">
        <v>0</v>
      </c>
      <c r="K43" s="25">
        <f>ABS(F43)</f>
        <v>1.4504923368168401</v>
      </c>
      <c r="L43" s="26">
        <f t="shared" si="0"/>
        <v>-1.7330130275382192</v>
      </c>
      <c r="M43" s="27" t="str">
        <f t="shared" si="1"/>
        <v>upregulated</v>
      </c>
    </row>
    <row r="44" spans="1:13" x14ac:dyDescent="0.25">
      <c r="A44" s="19" t="s">
        <v>102</v>
      </c>
      <c r="B44" s="21" t="s">
        <v>715</v>
      </c>
      <c r="C44" s="16">
        <v>15.5880791418603</v>
      </c>
      <c r="D44" s="17">
        <v>5.7264096074511004</v>
      </c>
      <c r="E44" s="17">
        <v>0.36735825853445597</v>
      </c>
      <c r="F44" s="17">
        <v>-1.4447403868553601</v>
      </c>
      <c r="G44" s="17">
        <v>0</v>
      </c>
      <c r="H44" s="17">
        <v>0</v>
      </c>
      <c r="I44" s="17">
        <v>0</v>
      </c>
      <c r="J44" s="18">
        <v>0</v>
      </c>
      <c r="K44" s="19">
        <f>ABS(F44)</f>
        <v>1.4447403868553601</v>
      </c>
      <c r="L44" s="20">
        <f t="shared" si="0"/>
        <v>0.63264174146554242</v>
      </c>
      <c r="M44" s="21" t="str">
        <f t="shared" si="1"/>
        <v>downregulated</v>
      </c>
    </row>
    <row r="45" spans="1:13" x14ac:dyDescent="0.25">
      <c r="A45" s="25" t="s">
        <v>85</v>
      </c>
      <c r="B45" s="27" t="s">
        <v>690</v>
      </c>
      <c r="C45" s="22">
        <v>4.6144405008907503</v>
      </c>
      <c r="D45" s="23">
        <v>12.1633833076942</v>
      </c>
      <c r="E45" s="23">
        <v>2.6359389194304899</v>
      </c>
      <c r="F45" s="23">
        <v>1.3983169402793101</v>
      </c>
      <c r="G45" s="23">
        <v>0</v>
      </c>
      <c r="H45" s="23">
        <v>0</v>
      </c>
      <c r="I45" s="23">
        <v>0</v>
      </c>
      <c r="J45" s="24">
        <v>0</v>
      </c>
      <c r="K45" s="25">
        <f>ABS(F45)</f>
        <v>1.3983169402793101</v>
      </c>
      <c r="L45" s="26">
        <f t="shared" si="0"/>
        <v>-1.6359389194304785</v>
      </c>
      <c r="M45" s="27" t="str">
        <f t="shared" si="1"/>
        <v>upregulated</v>
      </c>
    </row>
    <row r="46" spans="1:13" x14ac:dyDescent="0.25">
      <c r="A46" s="19" t="s">
        <v>69</v>
      </c>
      <c r="B46" s="21" t="s">
        <v>675</v>
      </c>
      <c r="C46" s="16">
        <v>6.1682871947010103</v>
      </c>
      <c r="D46" s="17">
        <v>2.3476336132742501</v>
      </c>
      <c r="E46" s="17">
        <v>0.38059732615741898</v>
      </c>
      <c r="F46" s="17">
        <v>-1.3936626687272999</v>
      </c>
      <c r="G46" s="17">
        <v>0</v>
      </c>
      <c r="H46" s="17">
        <v>0</v>
      </c>
      <c r="I46" s="17">
        <v>0</v>
      </c>
      <c r="J46" s="18">
        <v>0</v>
      </c>
      <c r="K46" s="19">
        <f>ABS(F46)</f>
        <v>1.3936626687272999</v>
      </c>
      <c r="L46" s="20">
        <f t="shared" si="0"/>
        <v>0.61940267384258119</v>
      </c>
      <c r="M46" s="21" t="str">
        <f t="shared" si="1"/>
        <v>downregulated</v>
      </c>
    </row>
    <row r="47" spans="1:13" x14ac:dyDescent="0.25">
      <c r="A47" s="25" t="s">
        <v>390</v>
      </c>
      <c r="B47" s="27" t="s">
        <v>1002</v>
      </c>
      <c r="C47" s="22">
        <v>1.0812261473957001</v>
      </c>
      <c r="D47" s="23">
        <v>2.8191507588808502</v>
      </c>
      <c r="E47" s="23">
        <v>2.6073645792521898</v>
      </c>
      <c r="F47" s="23">
        <v>1.3825923243021701</v>
      </c>
      <c r="G47" s="23">
        <v>0</v>
      </c>
      <c r="H47" s="23">
        <v>0</v>
      </c>
      <c r="I47" s="23">
        <v>0</v>
      </c>
      <c r="J47" s="24">
        <v>0</v>
      </c>
      <c r="K47" s="25">
        <f>ABS(F47)</f>
        <v>1.3825923243021701</v>
      </c>
      <c r="L47" s="26">
        <f t="shared" si="0"/>
        <v>-1.6073645792521847</v>
      </c>
      <c r="M47" s="27" t="str">
        <f t="shared" si="1"/>
        <v>upregulated</v>
      </c>
    </row>
    <row r="48" spans="1:13" x14ac:dyDescent="0.25">
      <c r="A48" s="19" t="s">
        <v>40</v>
      </c>
      <c r="B48" s="21" t="s">
        <v>604</v>
      </c>
      <c r="C48" s="16">
        <v>722.32556022436495</v>
      </c>
      <c r="D48" s="17">
        <v>277.602441110249</v>
      </c>
      <c r="E48" s="17">
        <v>0.38431762130087299</v>
      </c>
      <c r="F48" s="17">
        <v>-1.3796289681339</v>
      </c>
      <c r="G48" s="17">
        <v>0</v>
      </c>
      <c r="H48" s="17">
        <v>0</v>
      </c>
      <c r="I48" s="17">
        <v>0</v>
      </c>
      <c r="J48" s="18">
        <v>0</v>
      </c>
      <c r="K48" s="19">
        <f>ABS(F48)</f>
        <v>1.3796289681339</v>
      </c>
      <c r="L48" s="20">
        <f t="shared" si="0"/>
        <v>0.61568237869912623</v>
      </c>
      <c r="M48" s="21" t="str">
        <f t="shared" si="1"/>
        <v>downregulated</v>
      </c>
    </row>
    <row r="49" spans="1:13" x14ac:dyDescent="0.25">
      <c r="A49" s="25" t="s">
        <v>326</v>
      </c>
      <c r="B49" s="27" t="s">
        <v>938</v>
      </c>
      <c r="C49" s="22">
        <v>3.1030630746829</v>
      </c>
      <c r="D49" s="23">
        <v>7.98370230550423</v>
      </c>
      <c r="E49" s="23">
        <v>2.5728456410187799</v>
      </c>
      <c r="F49" s="23">
        <v>1.36336490455835</v>
      </c>
      <c r="G49" s="23">
        <v>0</v>
      </c>
      <c r="H49" s="23">
        <v>0</v>
      </c>
      <c r="I49" s="23">
        <v>0</v>
      </c>
      <c r="J49" s="24">
        <v>0</v>
      </c>
      <c r="K49" s="25">
        <f>ABS(F49)</f>
        <v>1.36336490455835</v>
      </c>
      <c r="L49" s="26">
        <f t="shared" si="0"/>
        <v>-1.5728456410187794</v>
      </c>
      <c r="M49" s="27" t="str">
        <f t="shared" si="1"/>
        <v>upregulated</v>
      </c>
    </row>
    <row r="50" spans="1:13" x14ac:dyDescent="0.25">
      <c r="A50" s="19" t="s">
        <v>263</v>
      </c>
      <c r="B50" s="21" t="s">
        <v>875</v>
      </c>
      <c r="C50" s="16">
        <v>7.3031228727198902</v>
      </c>
      <c r="D50" s="17">
        <v>2.8900415740527801</v>
      </c>
      <c r="E50" s="17">
        <v>0.39572681774919199</v>
      </c>
      <c r="F50" s="17">
        <v>-1.33742325721697</v>
      </c>
      <c r="G50" s="17">
        <v>0</v>
      </c>
      <c r="H50" s="17">
        <v>0</v>
      </c>
      <c r="I50" s="17">
        <v>0</v>
      </c>
      <c r="J50" s="18">
        <v>0</v>
      </c>
      <c r="K50" s="19">
        <f>ABS(F50)</f>
        <v>1.33742325721697</v>
      </c>
      <c r="L50" s="20">
        <f t="shared" si="0"/>
        <v>0.60427318225080795</v>
      </c>
      <c r="M50" s="21" t="str">
        <f t="shared" si="1"/>
        <v>downregulated</v>
      </c>
    </row>
    <row r="51" spans="1:13" x14ac:dyDescent="0.25">
      <c r="A51" s="25" t="s">
        <v>402</v>
      </c>
      <c r="B51" s="27" t="s">
        <v>1014</v>
      </c>
      <c r="C51" s="22">
        <v>6.4199673743467596</v>
      </c>
      <c r="D51" s="23">
        <v>16.1609690338931</v>
      </c>
      <c r="E51" s="23">
        <v>2.51729768884339</v>
      </c>
      <c r="F51" s="23">
        <v>1.33187583581667</v>
      </c>
      <c r="G51" s="23">
        <v>0</v>
      </c>
      <c r="H51" s="23">
        <v>0</v>
      </c>
      <c r="I51" s="23">
        <v>0</v>
      </c>
      <c r="J51" s="24">
        <v>0</v>
      </c>
      <c r="K51" s="25">
        <f>ABS(F51)</f>
        <v>1.33187583581667</v>
      </c>
      <c r="L51" s="26">
        <f t="shared" si="0"/>
        <v>-1.5172976888433953</v>
      </c>
      <c r="M51" s="27" t="str">
        <f t="shared" si="1"/>
        <v>upregulated</v>
      </c>
    </row>
    <row r="52" spans="1:13" ht="15.75" thickBot="1" x14ac:dyDescent="0.3">
      <c r="A52" s="31" t="s">
        <v>292</v>
      </c>
      <c r="B52" s="33" t="s">
        <v>904</v>
      </c>
      <c r="C52" s="28">
        <v>4.1980714833185999</v>
      </c>
      <c r="D52" s="29">
        <v>10.5136011758532</v>
      </c>
      <c r="E52" s="29">
        <v>2.5043883167854402</v>
      </c>
      <c r="F52" s="29">
        <v>1.32445827603486</v>
      </c>
      <c r="G52" s="29">
        <v>0</v>
      </c>
      <c r="H52" s="29">
        <v>0</v>
      </c>
      <c r="I52" s="29">
        <v>0</v>
      </c>
      <c r="J52" s="30">
        <v>0</v>
      </c>
      <c r="K52" s="31">
        <f>ABS(F52)</f>
        <v>1.32445827603486</v>
      </c>
      <c r="L52" s="32">
        <f t="shared" si="0"/>
        <v>-1.5043883167854344</v>
      </c>
      <c r="M52" s="33" t="str">
        <f t="shared" si="1"/>
        <v>upregulated</v>
      </c>
    </row>
    <row r="53" spans="1:13" ht="15.75" thickTop="1" x14ac:dyDescent="0.25">
      <c r="A53" s="6" t="s">
        <v>490</v>
      </c>
      <c r="B53" s="37" t="s">
        <v>813</v>
      </c>
      <c r="C53" s="11">
        <v>10.4843556805252</v>
      </c>
      <c r="D53" s="1">
        <v>4.2822171783442604</v>
      </c>
      <c r="E53" s="1">
        <v>0.40843875473421198</v>
      </c>
      <c r="F53" s="1">
        <v>-1.29180833197673</v>
      </c>
      <c r="G53" s="1">
        <v>0</v>
      </c>
      <c r="H53" s="1">
        <v>0</v>
      </c>
      <c r="I53" s="1">
        <v>0</v>
      </c>
      <c r="J53" s="12">
        <v>0</v>
      </c>
      <c r="K53" s="6">
        <f>ABS(F53)</f>
        <v>1.29180833197673</v>
      </c>
      <c r="L53" s="2">
        <f t="shared" si="0"/>
        <v>0.59156124526578935</v>
      </c>
      <c r="M53" s="7" t="str">
        <f t="shared" si="1"/>
        <v>downregulated</v>
      </c>
    </row>
    <row r="54" spans="1:13" x14ac:dyDescent="0.25">
      <c r="A54" s="6" t="s">
        <v>211</v>
      </c>
      <c r="B54" s="37" t="s">
        <v>824</v>
      </c>
      <c r="C54" s="11">
        <v>3.5236147135372602</v>
      </c>
      <c r="D54" s="1">
        <v>8.6203541915548598</v>
      </c>
      <c r="E54" s="1">
        <v>2.44645197967774</v>
      </c>
      <c r="F54" s="1">
        <v>1.29069096502695</v>
      </c>
      <c r="G54" s="1">
        <v>0</v>
      </c>
      <c r="H54" s="1">
        <v>0</v>
      </c>
      <c r="I54" s="1">
        <v>0</v>
      </c>
      <c r="J54" s="12">
        <v>0</v>
      </c>
      <c r="K54" s="6">
        <f>ABS(F54)</f>
        <v>1.29069096502695</v>
      </c>
      <c r="L54" s="2">
        <f t="shared" si="0"/>
        <v>-1.4464519796777449</v>
      </c>
      <c r="M54" s="7" t="str">
        <f t="shared" si="1"/>
        <v>upregulated</v>
      </c>
    </row>
    <row r="55" spans="1:13" x14ac:dyDescent="0.25">
      <c r="A55" s="6" t="s">
        <v>554</v>
      </c>
      <c r="B55" s="37" t="s">
        <v>596</v>
      </c>
      <c r="C55" s="11">
        <v>4.1036921340940804</v>
      </c>
      <c r="D55" s="1">
        <v>9.9910341200710597</v>
      </c>
      <c r="E55" s="1">
        <v>2.4346451423741202</v>
      </c>
      <c r="F55" s="1">
        <v>1.28371151003059</v>
      </c>
      <c r="G55" s="1">
        <v>0</v>
      </c>
      <c r="H55" s="1">
        <v>0</v>
      </c>
      <c r="I55" s="1">
        <v>0</v>
      </c>
      <c r="J55" s="12">
        <v>0</v>
      </c>
      <c r="K55" s="6">
        <f>ABS(F55)</f>
        <v>1.28371151003059</v>
      </c>
      <c r="L55" s="2">
        <f t="shared" si="0"/>
        <v>-1.4346451423741251</v>
      </c>
      <c r="M55" s="7" t="str">
        <f t="shared" si="1"/>
        <v>upregulated</v>
      </c>
    </row>
    <row r="56" spans="1:13" x14ac:dyDescent="0.25">
      <c r="A56" s="6" t="s">
        <v>499</v>
      </c>
      <c r="B56" s="37" t="s">
        <v>596</v>
      </c>
      <c r="C56" s="11">
        <v>-4.1036921340956596</v>
      </c>
      <c r="D56" s="1">
        <v>-9.9910341200708803</v>
      </c>
      <c r="E56" s="1">
        <v>2.4346451423731401</v>
      </c>
      <c r="F56" s="1">
        <v>1.2837115100300101</v>
      </c>
      <c r="G56" s="1">
        <v>0</v>
      </c>
      <c r="H56" s="1">
        <v>0</v>
      </c>
      <c r="I56" s="1">
        <v>0</v>
      </c>
      <c r="J56" s="12">
        <v>0</v>
      </c>
      <c r="K56" s="6">
        <f>ABS(F56)</f>
        <v>1.2837115100300101</v>
      </c>
      <c r="L56" s="2">
        <f t="shared" si="0"/>
        <v>-1.4346451423731446</v>
      </c>
      <c r="M56" s="7" t="str">
        <f t="shared" si="1"/>
        <v>upregulated</v>
      </c>
    </row>
    <row r="57" spans="1:13" x14ac:dyDescent="0.25">
      <c r="A57" s="6" t="s">
        <v>370</v>
      </c>
      <c r="B57" s="37" t="s">
        <v>982</v>
      </c>
      <c r="C57" s="11">
        <v>22.7767461991705</v>
      </c>
      <c r="D57" s="1">
        <v>9.3845278841908808</v>
      </c>
      <c r="E57" s="1">
        <v>0.41202232321193799</v>
      </c>
      <c r="F57" s="1">
        <v>-1.2792055906956199</v>
      </c>
      <c r="G57" s="1">
        <v>0</v>
      </c>
      <c r="H57" s="1">
        <v>0</v>
      </c>
      <c r="I57" s="1">
        <v>0</v>
      </c>
      <c r="J57" s="12">
        <v>0</v>
      </c>
      <c r="K57" s="6">
        <f>ABS(F57)</f>
        <v>1.2792055906956199</v>
      </c>
      <c r="L57" s="2">
        <f t="shared" si="0"/>
        <v>0.58797767678806323</v>
      </c>
      <c r="M57" s="7" t="str">
        <f t="shared" si="1"/>
        <v>downregulated</v>
      </c>
    </row>
    <row r="58" spans="1:13" x14ac:dyDescent="0.25">
      <c r="A58" s="6" t="s">
        <v>364</v>
      </c>
      <c r="B58" s="37" t="s">
        <v>976</v>
      </c>
      <c r="C58" s="11">
        <v>33.6796633080967</v>
      </c>
      <c r="D58" s="1">
        <v>13.919357578583799</v>
      </c>
      <c r="E58" s="1">
        <v>0.41328671997850602</v>
      </c>
      <c r="F58" s="1">
        <v>-1.27478508812861</v>
      </c>
      <c r="G58" s="1">
        <v>0</v>
      </c>
      <c r="H58" s="1">
        <v>0</v>
      </c>
      <c r="I58" s="1">
        <v>0</v>
      </c>
      <c r="J58" s="12">
        <v>0</v>
      </c>
      <c r="K58" s="6">
        <f>ABS(F58)</f>
        <v>1.27478508812861</v>
      </c>
      <c r="L58" s="2">
        <f t="shared" si="0"/>
        <v>0.58671328002149181</v>
      </c>
      <c r="M58" s="7" t="str">
        <f t="shared" si="1"/>
        <v>downregulated</v>
      </c>
    </row>
    <row r="59" spans="1:13" x14ac:dyDescent="0.25">
      <c r="A59" s="6" t="s">
        <v>205</v>
      </c>
      <c r="B59" s="37" t="s">
        <v>818</v>
      </c>
      <c r="C59" s="11">
        <v>2.50993349624627</v>
      </c>
      <c r="D59" s="1">
        <v>6.0615573638873599</v>
      </c>
      <c r="E59" s="1">
        <v>2.4150270805791201</v>
      </c>
      <c r="F59" s="1">
        <v>1.2720393666172201</v>
      </c>
      <c r="G59" s="1">
        <v>0</v>
      </c>
      <c r="H59" s="1">
        <v>0</v>
      </c>
      <c r="I59" s="1">
        <v>0</v>
      </c>
      <c r="J59" s="12">
        <v>0</v>
      </c>
      <c r="K59" s="6">
        <f>ABS(F59)</f>
        <v>1.2720393666172201</v>
      </c>
      <c r="L59" s="2">
        <f t="shared" si="0"/>
        <v>-1.4150270805791147</v>
      </c>
      <c r="M59" s="7" t="str">
        <f t="shared" si="1"/>
        <v>upregulated</v>
      </c>
    </row>
    <row r="60" spans="1:13" x14ac:dyDescent="0.25">
      <c r="A60" s="6" t="s">
        <v>386</v>
      </c>
      <c r="B60" s="37" t="s">
        <v>998</v>
      </c>
      <c r="C60" s="11">
        <v>11.7977825436137</v>
      </c>
      <c r="D60" s="1">
        <v>4.9069297366469602</v>
      </c>
      <c r="E60" s="1">
        <v>0.41591966274231401</v>
      </c>
      <c r="F60" s="1">
        <v>-1.2656232043962901</v>
      </c>
      <c r="G60" s="1">
        <v>0</v>
      </c>
      <c r="H60" s="1">
        <v>0</v>
      </c>
      <c r="I60" s="1">
        <v>0</v>
      </c>
      <c r="J60" s="12">
        <v>0</v>
      </c>
      <c r="K60" s="6">
        <f>ABS(F60)</f>
        <v>1.2656232043962901</v>
      </c>
      <c r="L60" s="2">
        <f t="shared" si="0"/>
        <v>0.58408033725768682</v>
      </c>
      <c r="M60" s="7" t="str">
        <f t="shared" si="1"/>
        <v>downregulated</v>
      </c>
    </row>
    <row r="61" spans="1:13" x14ac:dyDescent="0.25">
      <c r="A61" s="6" t="s">
        <v>296</v>
      </c>
      <c r="B61" s="37" t="s">
        <v>908</v>
      </c>
      <c r="C61" s="11">
        <v>4.4891996742097797</v>
      </c>
      <c r="D61" s="1">
        <v>10.7326640959025</v>
      </c>
      <c r="E61" s="1">
        <v>2.39077449763733</v>
      </c>
      <c r="F61" s="1">
        <v>1.2574780587476699</v>
      </c>
      <c r="G61" s="1">
        <v>0</v>
      </c>
      <c r="H61" s="1">
        <v>0</v>
      </c>
      <c r="I61" s="1">
        <v>0</v>
      </c>
      <c r="J61" s="12">
        <v>0</v>
      </c>
      <c r="K61" s="6">
        <f>ABS(F61)</f>
        <v>1.2574780587476699</v>
      </c>
      <c r="L61" s="2">
        <f t="shared" si="0"/>
        <v>-1.3907744976373184</v>
      </c>
      <c r="M61" s="7" t="str">
        <f t="shared" si="1"/>
        <v>upregulated</v>
      </c>
    </row>
    <row r="62" spans="1:13" x14ac:dyDescent="0.25">
      <c r="A62" s="6" t="s">
        <v>18</v>
      </c>
      <c r="B62" s="37" t="s">
        <v>571</v>
      </c>
      <c r="C62" s="11">
        <v>1.6149090488946001</v>
      </c>
      <c r="D62" s="1">
        <v>3.8597444526851401</v>
      </c>
      <c r="E62" s="1">
        <v>2.3900692458978501</v>
      </c>
      <c r="F62" s="1">
        <v>1.25705241706219</v>
      </c>
      <c r="G62" s="1">
        <v>0</v>
      </c>
      <c r="H62" s="1">
        <v>0</v>
      </c>
      <c r="I62" s="1">
        <v>0</v>
      </c>
      <c r="J62" s="12">
        <v>0</v>
      </c>
      <c r="K62" s="6">
        <f>ABS(F62)</f>
        <v>1.25705241706219</v>
      </c>
      <c r="L62" s="2">
        <f t="shared" si="0"/>
        <v>-1.3900692458978554</v>
      </c>
      <c r="M62" s="7" t="str">
        <f t="shared" si="1"/>
        <v>upregulated</v>
      </c>
    </row>
    <row r="63" spans="1:13" x14ac:dyDescent="0.25">
      <c r="A63" s="6" t="s">
        <v>322</v>
      </c>
      <c r="B63" s="37" t="s">
        <v>934</v>
      </c>
      <c r="C63" s="11">
        <v>2.70626146249508</v>
      </c>
      <c r="D63" s="1">
        <v>6.4306563307784401</v>
      </c>
      <c r="E63" s="1">
        <v>2.3762139837181899</v>
      </c>
      <c r="F63" s="1">
        <v>1.2486647601068901</v>
      </c>
      <c r="G63" s="1">
        <v>8.4693281240916896E-263</v>
      </c>
      <c r="H63" s="1">
        <v>3.3030379683957603E-260</v>
      </c>
      <c r="I63" s="1">
        <v>1.86821623383128E-165</v>
      </c>
      <c r="J63" s="12">
        <v>6.2772065456730898E-163</v>
      </c>
      <c r="K63" s="6">
        <f>ABS(F63)</f>
        <v>1.2486647601068901</v>
      </c>
      <c r="L63" s="2">
        <f t="shared" si="0"/>
        <v>-1.3762139837181866</v>
      </c>
      <c r="M63" s="7" t="str">
        <f t="shared" si="1"/>
        <v>upregulated</v>
      </c>
    </row>
    <row r="64" spans="1:13" x14ac:dyDescent="0.25">
      <c r="A64" s="6" t="s">
        <v>356</v>
      </c>
      <c r="B64" s="37" t="s">
        <v>968</v>
      </c>
      <c r="C64" s="11">
        <v>3.2126570036159698</v>
      </c>
      <c r="D64" s="1">
        <v>7.4312058874533804</v>
      </c>
      <c r="E64" s="1">
        <v>2.3131027928251502</v>
      </c>
      <c r="F64" s="1">
        <v>1.20982937985386</v>
      </c>
      <c r="G64" s="1">
        <v>0</v>
      </c>
      <c r="H64" s="1">
        <v>0</v>
      </c>
      <c r="I64" s="1">
        <v>0</v>
      </c>
      <c r="J64" s="12">
        <v>0</v>
      </c>
      <c r="K64" s="6">
        <f>ABS(F64)</f>
        <v>1.20982937985386</v>
      </c>
      <c r="L64" s="2">
        <f t="shared" si="0"/>
        <v>-1.3131027928251509</v>
      </c>
      <c r="M64" s="7" t="str">
        <f t="shared" si="1"/>
        <v>upregulated</v>
      </c>
    </row>
    <row r="65" spans="1:13" x14ac:dyDescent="0.25">
      <c r="A65" s="6" t="s">
        <v>218</v>
      </c>
      <c r="B65" s="37" t="s">
        <v>831</v>
      </c>
      <c r="C65" s="11">
        <v>6.5993183715227799</v>
      </c>
      <c r="D65" s="1">
        <v>2.8633759316187302</v>
      </c>
      <c r="E65" s="1">
        <v>0.43388964896355098</v>
      </c>
      <c r="F65" s="1">
        <v>-1.2045999258036499</v>
      </c>
      <c r="G65" s="1">
        <v>1.14912005171776E-185</v>
      </c>
      <c r="H65" s="1">
        <v>4.0793761835980499E-183</v>
      </c>
      <c r="I65" s="1">
        <v>0</v>
      </c>
      <c r="J65" s="12">
        <v>0</v>
      </c>
      <c r="K65" s="6">
        <f>ABS(F65)</f>
        <v>1.2045999258036499</v>
      </c>
      <c r="L65" s="2">
        <f t="shared" si="0"/>
        <v>0.56611035103644924</v>
      </c>
      <c r="M65" s="7" t="str">
        <f t="shared" si="1"/>
        <v>downregulated</v>
      </c>
    </row>
    <row r="66" spans="1:13" x14ac:dyDescent="0.25">
      <c r="A66" s="19" t="s">
        <v>480</v>
      </c>
      <c r="B66" s="21" t="s">
        <v>580</v>
      </c>
      <c r="C66" s="16">
        <v>-355.84971196679498</v>
      </c>
      <c r="D66" s="17">
        <v>-154.77253536840101</v>
      </c>
      <c r="E66" s="17">
        <v>0.43493792509474599</v>
      </c>
      <c r="F66" s="17">
        <v>-1.20111858254297</v>
      </c>
      <c r="G66" s="17">
        <v>0</v>
      </c>
      <c r="H66" s="17">
        <v>0</v>
      </c>
      <c r="I66" s="17">
        <v>0</v>
      </c>
      <c r="J66" s="18">
        <v>0</v>
      </c>
      <c r="K66" s="19">
        <f>ABS(F66)</f>
        <v>1.20111858254297</v>
      </c>
      <c r="L66" s="20">
        <f t="shared" ref="L66:L129" si="2">(C66-D66)/C66</f>
        <v>0.56506207490525351</v>
      </c>
      <c r="M66" s="21" t="str">
        <f t="shared" si="1"/>
        <v>downregulated</v>
      </c>
    </row>
    <row r="67" spans="1:13" x14ac:dyDescent="0.25">
      <c r="A67" s="6" t="s">
        <v>430</v>
      </c>
      <c r="B67" s="37" t="s">
        <v>1042</v>
      </c>
      <c r="C67" s="11">
        <v>5.5484847593481996</v>
      </c>
      <c r="D67" s="1">
        <v>2.4273135321346402</v>
      </c>
      <c r="E67" s="1">
        <v>0.437473226910293</v>
      </c>
      <c r="F67" s="1">
        <v>-1.1927333672810301</v>
      </c>
      <c r="G67" s="1">
        <v>0</v>
      </c>
      <c r="H67" s="1">
        <v>0</v>
      </c>
      <c r="I67" s="1">
        <v>0</v>
      </c>
      <c r="J67" s="12">
        <v>0</v>
      </c>
      <c r="K67" s="6">
        <f>ABS(F67)</f>
        <v>1.1927333672810301</v>
      </c>
      <c r="L67" s="2">
        <f t="shared" si="2"/>
        <v>0.56252677308970644</v>
      </c>
      <c r="M67" s="7" t="str">
        <f t="shared" ref="M67:M130" si="3">IF(F67&lt;0,"downregulated", "upregulated")</f>
        <v>downregulated</v>
      </c>
    </row>
    <row r="68" spans="1:13" x14ac:dyDescent="0.25">
      <c r="A68" s="6" t="s">
        <v>375</v>
      </c>
      <c r="B68" s="37" t="s">
        <v>987</v>
      </c>
      <c r="C68" s="11">
        <v>3.3708008499364701</v>
      </c>
      <c r="D68" s="1">
        <v>7.6404901162349104</v>
      </c>
      <c r="E68" s="1">
        <v>2.2666690962709701</v>
      </c>
      <c r="F68" s="1">
        <v>1.1805737920430901</v>
      </c>
      <c r="G68" s="1">
        <v>0</v>
      </c>
      <c r="H68" s="1">
        <v>0</v>
      </c>
      <c r="I68" s="1">
        <v>0</v>
      </c>
      <c r="J68" s="12">
        <v>0</v>
      </c>
      <c r="K68" s="6">
        <f>ABS(F68)</f>
        <v>1.1805737920430901</v>
      </c>
      <c r="L68" s="2">
        <f t="shared" si="2"/>
        <v>-1.2666690962709684</v>
      </c>
      <c r="M68" s="7" t="str">
        <f t="shared" si="3"/>
        <v>upregulated</v>
      </c>
    </row>
    <row r="69" spans="1:13" x14ac:dyDescent="0.25">
      <c r="A69" s="6" t="s">
        <v>265</v>
      </c>
      <c r="B69" s="37" t="s">
        <v>877</v>
      </c>
      <c r="C69" s="11">
        <v>10.465969871591501</v>
      </c>
      <c r="D69" s="1">
        <v>4.6271144113182103</v>
      </c>
      <c r="E69" s="1">
        <v>0.44211042723120297</v>
      </c>
      <c r="F69" s="1">
        <v>-1.17752133404631</v>
      </c>
      <c r="G69" s="1">
        <v>0</v>
      </c>
      <c r="H69" s="1">
        <v>0</v>
      </c>
      <c r="I69" s="1">
        <v>0</v>
      </c>
      <c r="J69" s="12">
        <v>0</v>
      </c>
      <c r="K69" s="6">
        <f>ABS(F69)</f>
        <v>1.17752133404631</v>
      </c>
      <c r="L69" s="2">
        <f t="shared" si="2"/>
        <v>0.55788957276879769</v>
      </c>
      <c r="M69" s="7" t="str">
        <f t="shared" si="3"/>
        <v>downregulated</v>
      </c>
    </row>
    <row r="70" spans="1:13" x14ac:dyDescent="0.25">
      <c r="A70" s="6" t="s">
        <v>49</v>
      </c>
      <c r="B70" s="37" t="s">
        <v>632</v>
      </c>
      <c r="C70" s="11">
        <v>-8.0217974274581394</v>
      </c>
      <c r="D70" s="1">
        <v>-17.960633588050499</v>
      </c>
      <c r="E70" s="1">
        <v>2.2389787015279499</v>
      </c>
      <c r="F70" s="1">
        <v>1.16284080449862</v>
      </c>
      <c r="G70" s="1">
        <v>2.5114006071469499E-167</v>
      </c>
      <c r="H70" s="1">
        <v>8.5889900764425801E-165</v>
      </c>
      <c r="I70" s="1">
        <v>1.8618102482824801E-131</v>
      </c>
      <c r="J70" s="12">
        <v>5.5854307448474501E-129</v>
      </c>
      <c r="K70" s="6">
        <f>ABS(F70)</f>
        <v>1.16284080449862</v>
      </c>
      <c r="L70" s="2">
        <f t="shared" si="2"/>
        <v>-1.238978701527953</v>
      </c>
      <c r="M70" s="7" t="str">
        <f t="shared" si="3"/>
        <v>upregulated</v>
      </c>
    </row>
    <row r="71" spans="1:13" x14ac:dyDescent="0.25">
      <c r="A71" s="6" t="s">
        <v>26</v>
      </c>
      <c r="B71" s="37" t="s">
        <v>597</v>
      </c>
      <c r="C71" s="11">
        <v>73.504356371755804</v>
      </c>
      <c r="D71" s="1">
        <v>32.940547590711901</v>
      </c>
      <c r="E71" s="1">
        <v>0.44814415385275502</v>
      </c>
      <c r="F71" s="1">
        <v>-1.1579652184165301</v>
      </c>
      <c r="G71" s="1">
        <v>0</v>
      </c>
      <c r="H71" s="1">
        <v>0</v>
      </c>
      <c r="I71" s="1">
        <v>0</v>
      </c>
      <c r="J71" s="12">
        <v>0</v>
      </c>
      <c r="K71" s="6">
        <f>ABS(F71)</f>
        <v>1.1579652184165301</v>
      </c>
      <c r="L71" s="2">
        <f t="shared" si="2"/>
        <v>0.55185584614724448</v>
      </c>
      <c r="M71" s="7" t="str">
        <f t="shared" si="3"/>
        <v>downregulated</v>
      </c>
    </row>
    <row r="72" spans="1:13" x14ac:dyDescent="0.25">
      <c r="A72" s="6" t="s">
        <v>12</v>
      </c>
      <c r="B72" s="37" t="s">
        <v>608</v>
      </c>
      <c r="C72" s="11">
        <v>4.3615565305204704</v>
      </c>
      <c r="D72" s="1">
        <v>1.95997601204372</v>
      </c>
      <c r="E72" s="1">
        <v>0.44937535449295901</v>
      </c>
      <c r="F72" s="1">
        <v>-1.15400709125469</v>
      </c>
      <c r="G72" s="1">
        <v>0</v>
      </c>
      <c r="H72" s="1">
        <v>0</v>
      </c>
      <c r="I72" s="1">
        <v>0</v>
      </c>
      <c r="J72" s="12">
        <v>0</v>
      </c>
      <c r="K72" s="6">
        <f>ABS(F72)</f>
        <v>1.15400709125469</v>
      </c>
      <c r="L72" s="2">
        <f t="shared" si="2"/>
        <v>0.55062464550704027</v>
      </c>
      <c r="M72" s="7" t="str">
        <f t="shared" si="3"/>
        <v>downregulated</v>
      </c>
    </row>
    <row r="73" spans="1:13" x14ac:dyDescent="0.25">
      <c r="A73" s="6" t="s">
        <v>353</v>
      </c>
      <c r="B73" s="37" t="s">
        <v>965</v>
      </c>
      <c r="C73" s="11">
        <v>13.520389301711299</v>
      </c>
      <c r="D73" s="1">
        <v>6.1353335117605301</v>
      </c>
      <c r="E73" s="1">
        <v>0.45378379089897602</v>
      </c>
      <c r="F73" s="1">
        <v>-1.1399230178456199</v>
      </c>
      <c r="G73" s="1">
        <v>0</v>
      </c>
      <c r="H73" s="1">
        <v>0</v>
      </c>
      <c r="I73" s="1">
        <v>0</v>
      </c>
      <c r="J73" s="12">
        <v>0</v>
      </c>
      <c r="K73" s="6">
        <f>ABS(F73)</f>
        <v>1.1399230178456199</v>
      </c>
      <c r="L73" s="2">
        <f t="shared" si="2"/>
        <v>0.54621620910102264</v>
      </c>
      <c r="M73" s="7" t="str">
        <f t="shared" si="3"/>
        <v>downregulated</v>
      </c>
    </row>
    <row r="74" spans="1:13" x14ac:dyDescent="0.25">
      <c r="A74" s="6" t="s">
        <v>130</v>
      </c>
      <c r="B74" s="37" t="s">
        <v>726</v>
      </c>
      <c r="C74" s="11">
        <v>1.94205049717296</v>
      </c>
      <c r="D74" s="1">
        <v>0.88388297271290694</v>
      </c>
      <c r="E74" s="1">
        <v>0.45512872811472899</v>
      </c>
      <c r="F74" s="1">
        <v>-1.1356534415617601</v>
      </c>
      <c r="G74" s="1">
        <v>0</v>
      </c>
      <c r="H74" s="1">
        <v>0</v>
      </c>
      <c r="I74" s="1">
        <v>0</v>
      </c>
      <c r="J74" s="12">
        <v>0</v>
      </c>
      <c r="K74" s="6">
        <f>ABS(F74)</f>
        <v>1.1356534415617601</v>
      </c>
      <c r="L74" s="2">
        <f t="shared" si="2"/>
        <v>0.54487127188527074</v>
      </c>
      <c r="M74" s="7" t="str">
        <f t="shared" si="3"/>
        <v>downregulated</v>
      </c>
    </row>
    <row r="75" spans="1:13" x14ac:dyDescent="0.25">
      <c r="A75" s="6" t="s">
        <v>303</v>
      </c>
      <c r="B75" s="37" t="s">
        <v>915</v>
      </c>
      <c r="C75" s="11">
        <v>3.4249178816463801</v>
      </c>
      <c r="D75" s="1">
        <v>1.5873433980637399</v>
      </c>
      <c r="E75" s="1">
        <v>0.463469038650553</v>
      </c>
      <c r="F75" s="1">
        <v>-1.1094551298817701</v>
      </c>
      <c r="G75" s="1">
        <v>0</v>
      </c>
      <c r="H75" s="1">
        <v>0</v>
      </c>
      <c r="I75" s="1">
        <v>0</v>
      </c>
      <c r="J75" s="12">
        <v>0</v>
      </c>
      <c r="K75" s="6">
        <f>ABS(F75)</f>
        <v>1.1094551298817701</v>
      </c>
      <c r="L75" s="2">
        <f t="shared" si="2"/>
        <v>0.53653096134944589</v>
      </c>
      <c r="M75" s="7" t="str">
        <f t="shared" si="3"/>
        <v>downregulated</v>
      </c>
    </row>
    <row r="76" spans="1:13" x14ac:dyDescent="0.25">
      <c r="A76" s="6" t="s">
        <v>391</v>
      </c>
      <c r="B76" s="37" t="s">
        <v>1003</v>
      </c>
      <c r="C76" s="11">
        <v>5.7987137800168096</v>
      </c>
      <c r="D76" s="1">
        <v>12.446161770572701</v>
      </c>
      <c r="E76" s="1">
        <v>2.14636594298962</v>
      </c>
      <c r="F76" s="1">
        <v>1.1018960682324099</v>
      </c>
      <c r="G76" s="1">
        <v>0</v>
      </c>
      <c r="H76" s="1">
        <v>0</v>
      </c>
      <c r="I76" s="1">
        <v>0</v>
      </c>
      <c r="J76" s="12">
        <v>0</v>
      </c>
      <c r="K76" s="6">
        <f>ABS(F76)</f>
        <v>1.1018960682324099</v>
      </c>
      <c r="L76" s="2">
        <f t="shared" si="2"/>
        <v>-1.1463659429896229</v>
      </c>
      <c r="M76" s="7" t="str">
        <f t="shared" si="3"/>
        <v>upregulated</v>
      </c>
    </row>
    <row r="77" spans="1:13" x14ac:dyDescent="0.25">
      <c r="A77" s="6" t="s">
        <v>373</v>
      </c>
      <c r="B77" s="37" t="s">
        <v>985</v>
      </c>
      <c r="C77" s="11">
        <v>9.9597943271236993</v>
      </c>
      <c r="D77" s="1">
        <v>4.7507790703400401</v>
      </c>
      <c r="E77" s="1">
        <v>0.47699570034314298</v>
      </c>
      <c r="F77" s="1">
        <v>-1.0679518331043401</v>
      </c>
      <c r="G77" s="1">
        <v>0</v>
      </c>
      <c r="H77" s="1">
        <v>0</v>
      </c>
      <c r="I77" s="1">
        <v>0</v>
      </c>
      <c r="J77" s="12">
        <v>0</v>
      </c>
      <c r="K77" s="6">
        <f>ABS(F77)</f>
        <v>1.0679518331043401</v>
      </c>
      <c r="L77" s="2">
        <f t="shared" si="2"/>
        <v>0.52300429965685613</v>
      </c>
      <c r="M77" s="7" t="str">
        <f t="shared" si="3"/>
        <v>downregulated</v>
      </c>
    </row>
    <row r="78" spans="1:13" x14ac:dyDescent="0.25">
      <c r="A78" s="6" t="s">
        <v>321</v>
      </c>
      <c r="B78" s="37" t="s">
        <v>933</v>
      </c>
      <c r="C78" s="11">
        <v>10.9152473252894</v>
      </c>
      <c r="D78" s="1">
        <v>5.2159706271285202</v>
      </c>
      <c r="E78" s="1">
        <v>0.477860965646075</v>
      </c>
      <c r="F78" s="1">
        <v>-1.0653371698826399</v>
      </c>
      <c r="G78" s="1">
        <v>0</v>
      </c>
      <c r="H78" s="1">
        <v>0</v>
      </c>
      <c r="I78" s="1">
        <v>3.2157113112351602E-255</v>
      </c>
      <c r="J78" s="12">
        <v>1.1769503399120701E-252</v>
      </c>
      <c r="K78" s="6">
        <f>ABS(F78)</f>
        <v>1.0653371698826399</v>
      </c>
      <c r="L78" s="2">
        <f t="shared" si="2"/>
        <v>0.52213903435392583</v>
      </c>
      <c r="M78" s="7" t="str">
        <f t="shared" si="3"/>
        <v>downregulated</v>
      </c>
    </row>
    <row r="79" spans="1:13" x14ac:dyDescent="0.25">
      <c r="A79" s="6" t="s">
        <v>398</v>
      </c>
      <c r="B79" s="37" t="s">
        <v>1010</v>
      </c>
      <c r="C79" s="11">
        <v>11.642115784274701</v>
      </c>
      <c r="D79" s="1">
        <v>5.6165933797698901</v>
      </c>
      <c r="E79" s="1">
        <v>0.48243751254873901</v>
      </c>
      <c r="F79" s="1">
        <v>-1.0515860046810199</v>
      </c>
      <c r="G79" s="1">
        <v>0</v>
      </c>
      <c r="H79" s="1">
        <v>0</v>
      </c>
      <c r="I79" s="1">
        <v>0</v>
      </c>
      <c r="J79" s="12">
        <v>0</v>
      </c>
      <c r="K79" s="6">
        <f>ABS(F79)</f>
        <v>1.0515860046810199</v>
      </c>
      <c r="L79" s="2">
        <f t="shared" si="2"/>
        <v>0.51756248745126165</v>
      </c>
      <c r="M79" s="7" t="str">
        <f t="shared" si="3"/>
        <v>downregulated</v>
      </c>
    </row>
    <row r="80" spans="1:13" x14ac:dyDescent="0.25">
      <c r="A80" s="6" t="s">
        <v>489</v>
      </c>
      <c r="B80" s="37" t="s">
        <v>649</v>
      </c>
      <c r="C80" s="11">
        <v>-128.565706212869</v>
      </c>
      <c r="D80" s="1">
        <v>-266.12673756148303</v>
      </c>
      <c r="E80" s="1">
        <v>2.06996675397132</v>
      </c>
      <c r="F80" s="1">
        <v>1.04960759658166</v>
      </c>
      <c r="G80" s="1">
        <v>0</v>
      </c>
      <c r="H80" s="1">
        <v>0</v>
      </c>
      <c r="I80" s="1">
        <v>0</v>
      </c>
      <c r="J80" s="12">
        <v>0</v>
      </c>
      <c r="K80" s="6">
        <f>ABS(F80)</f>
        <v>1.04960759658166</v>
      </c>
      <c r="L80" s="2">
        <f t="shared" si="2"/>
        <v>-1.0699667539713216</v>
      </c>
      <c r="M80" s="7" t="str">
        <f t="shared" si="3"/>
        <v>upregulated</v>
      </c>
    </row>
    <row r="81" spans="1:13" x14ac:dyDescent="0.25">
      <c r="A81" s="6" t="s">
        <v>56</v>
      </c>
      <c r="B81" s="37" t="s">
        <v>639</v>
      </c>
      <c r="C81" s="11">
        <v>128.56570621286701</v>
      </c>
      <c r="D81" s="1">
        <v>266.12673756146899</v>
      </c>
      <c r="E81" s="1">
        <v>2.0699667539712499</v>
      </c>
      <c r="F81" s="1">
        <v>1.0496075965816201</v>
      </c>
      <c r="G81" s="1">
        <v>0</v>
      </c>
      <c r="H81" s="1">
        <v>0</v>
      </c>
      <c r="I81" s="1">
        <v>0</v>
      </c>
      <c r="J81" s="12">
        <v>0</v>
      </c>
      <c r="K81" s="6">
        <f>ABS(F81)</f>
        <v>1.0496075965816201</v>
      </c>
      <c r="L81" s="2">
        <f t="shared" si="2"/>
        <v>-1.0699667539712445</v>
      </c>
      <c r="M81" s="7" t="str">
        <f t="shared" si="3"/>
        <v>upregulated</v>
      </c>
    </row>
    <row r="82" spans="1:13" x14ac:dyDescent="0.25">
      <c r="A82" s="6" t="s">
        <v>336</v>
      </c>
      <c r="B82" s="37" t="s">
        <v>948</v>
      </c>
      <c r="C82" s="11">
        <v>3.2875037598271999</v>
      </c>
      <c r="D82" s="1">
        <v>6.7715091503289697</v>
      </c>
      <c r="E82" s="1">
        <v>2.0597722907805598</v>
      </c>
      <c r="F82" s="1">
        <v>1.04248485531152</v>
      </c>
      <c r="G82" s="1">
        <v>0</v>
      </c>
      <c r="H82" s="1">
        <v>0</v>
      </c>
      <c r="I82" s="1">
        <v>0</v>
      </c>
      <c r="J82" s="12">
        <v>0</v>
      </c>
      <c r="K82" s="6">
        <f>ABS(F82)</f>
        <v>1.04248485531152</v>
      </c>
      <c r="L82" s="2">
        <f t="shared" si="2"/>
        <v>-1.0597722907805582</v>
      </c>
      <c r="M82" s="7" t="str">
        <f t="shared" si="3"/>
        <v>upregulated</v>
      </c>
    </row>
    <row r="83" spans="1:13" x14ac:dyDescent="0.25">
      <c r="A83" s="6" t="s">
        <v>426</v>
      </c>
      <c r="B83" s="37" t="s">
        <v>1038</v>
      </c>
      <c r="C83" s="11">
        <v>4.7230636651654603</v>
      </c>
      <c r="D83" s="1">
        <v>9.7243940889485501</v>
      </c>
      <c r="E83" s="1">
        <v>2.0589165800728</v>
      </c>
      <c r="F83" s="1">
        <v>1.0418853783172699</v>
      </c>
      <c r="G83" s="1">
        <v>0</v>
      </c>
      <c r="H83" s="1">
        <v>0</v>
      </c>
      <c r="I83" s="1">
        <v>0</v>
      </c>
      <c r="J83" s="12">
        <v>0</v>
      </c>
      <c r="K83" s="6">
        <f>ABS(F83)</f>
        <v>1.0418853783172699</v>
      </c>
      <c r="L83" s="2">
        <f t="shared" si="2"/>
        <v>-1.0589165800727951</v>
      </c>
      <c r="M83" s="7" t="str">
        <f t="shared" si="3"/>
        <v>upregulated</v>
      </c>
    </row>
    <row r="84" spans="1:13" x14ac:dyDescent="0.25">
      <c r="A84" s="6" t="s">
        <v>290</v>
      </c>
      <c r="B84" s="37" t="s">
        <v>902</v>
      </c>
      <c r="C84" s="11">
        <v>3.9833070480149</v>
      </c>
      <c r="D84" s="1">
        <v>8.1880639728162805</v>
      </c>
      <c r="E84" s="1">
        <v>2.0555944781853701</v>
      </c>
      <c r="F84" s="1">
        <v>1.0395556818396301</v>
      </c>
      <c r="G84" s="1">
        <v>0</v>
      </c>
      <c r="H84" s="1">
        <v>0</v>
      </c>
      <c r="I84" s="1">
        <v>0</v>
      </c>
      <c r="J84" s="12">
        <v>0</v>
      </c>
      <c r="K84" s="6">
        <f>ABS(F84)</f>
        <v>1.0395556818396301</v>
      </c>
      <c r="L84" s="2">
        <f t="shared" si="2"/>
        <v>-1.0555944781853663</v>
      </c>
      <c r="M84" s="7" t="str">
        <f t="shared" si="3"/>
        <v>upregulated</v>
      </c>
    </row>
    <row r="85" spans="1:13" x14ac:dyDescent="0.25">
      <c r="A85" s="6" t="s">
        <v>434</v>
      </c>
      <c r="B85" s="37" t="s">
        <v>1046</v>
      </c>
      <c r="C85" s="11">
        <v>8.4738253221569195</v>
      </c>
      <c r="D85" s="1">
        <v>17.414958864513</v>
      </c>
      <c r="E85" s="1">
        <v>2.0551472566914102</v>
      </c>
      <c r="F85" s="1">
        <v>1.03924177049434</v>
      </c>
      <c r="G85" s="1">
        <v>0</v>
      </c>
      <c r="H85" s="1">
        <v>0</v>
      </c>
      <c r="I85" s="1">
        <v>0</v>
      </c>
      <c r="J85" s="12">
        <v>0</v>
      </c>
      <c r="K85" s="6">
        <f>ABS(F85)</f>
        <v>1.03924177049434</v>
      </c>
      <c r="L85" s="2">
        <f t="shared" si="2"/>
        <v>-1.0551472566914104</v>
      </c>
      <c r="M85" s="7" t="str">
        <f t="shared" si="3"/>
        <v>upregulated</v>
      </c>
    </row>
    <row r="86" spans="1:13" x14ac:dyDescent="0.25">
      <c r="A86" s="6" t="s">
        <v>360</v>
      </c>
      <c r="B86" s="37" t="s">
        <v>972</v>
      </c>
      <c r="C86" s="11">
        <v>5.1212175328173002</v>
      </c>
      <c r="D86" s="1">
        <v>10.4536315992976</v>
      </c>
      <c r="E86" s="1">
        <v>2.0412395162497199</v>
      </c>
      <c r="F86" s="1">
        <v>1.0294454761637599</v>
      </c>
      <c r="G86" s="1">
        <v>4.62298032716373E-274</v>
      </c>
      <c r="H86" s="1">
        <v>1.81220828824818E-271</v>
      </c>
      <c r="I86" s="1">
        <v>8.9659379516050399E-303</v>
      </c>
      <c r="J86" s="12">
        <v>3.4698179872711498E-300</v>
      </c>
      <c r="K86" s="6">
        <f>ABS(F86)</f>
        <v>1.0294454761637599</v>
      </c>
      <c r="L86" s="2">
        <f t="shared" si="2"/>
        <v>-1.0412395162497257</v>
      </c>
      <c r="M86" s="7" t="str">
        <f t="shared" si="3"/>
        <v>upregulated</v>
      </c>
    </row>
    <row r="87" spans="1:13" x14ac:dyDescent="0.25">
      <c r="A87" s="6" t="s">
        <v>47</v>
      </c>
      <c r="B87" s="37" t="s">
        <v>630</v>
      </c>
      <c r="C87" s="11">
        <v>7.4816024561710401</v>
      </c>
      <c r="D87" s="1">
        <v>3.6759952090922599</v>
      </c>
      <c r="E87" s="1">
        <v>0.49133794940684</v>
      </c>
      <c r="F87" s="1">
        <v>-1.02521242224121</v>
      </c>
      <c r="G87" s="1">
        <v>0</v>
      </c>
      <c r="H87" s="1">
        <v>0</v>
      </c>
      <c r="I87" s="1">
        <v>0</v>
      </c>
      <c r="J87" s="12">
        <v>0</v>
      </c>
      <c r="K87" s="6">
        <f>ABS(F87)</f>
        <v>1.02521242224121</v>
      </c>
      <c r="L87" s="2">
        <f t="shared" si="2"/>
        <v>0.5086620505931595</v>
      </c>
      <c r="M87" s="7" t="str">
        <f t="shared" si="3"/>
        <v>downregulated</v>
      </c>
    </row>
    <row r="88" spans="1:13" x14ac:dyDescent="0.25">
      <c r="A88" s="6" t="s">
        <v>261</v>
      </c>
      <c r="B88" s="37" t="s">
        <v>873</v>
      </c>
      <c r="C88" s="11">
        <v>4.5765688191484202</v>
      </c>
      <c r="D88" s="1">
        <v>9.2653375856192604</v>
      </c>
      <c r="E88" s="1">
        <v>2.0245161717776399</v>
      </c>
      <c r="F88" s="1">
        <v>1.0175771672673799</v>
      </c>
      <c r="G88" s="1">
        <v>0</v>
      </c>
      <c r="H88" s="1">
        <v>0</v>
      </c>
      <c r="I88" s="1">
        <v>0</v>
      </c>
      <c r="J88" s="12">
        <v>0</v>
      </c>
      <c r="K88" s="6">
        <f>ABS(F88)</f>
        <v>1.0175771672673799</v>
      </c>
      <c r="L88" s="2">
        <f t="shared" si="2"/>
        <v>-1.024516171777637</v>
      </c>
      <c r="M88" s="7" t="str">
        <f t="shared" si="3"/>
        <v>upregulated</v>
      </c>
    </row>
    <row r="89" spans="1:13" x14ac:dyDescent="0.25">
      <c r="A89" s="6" t="s">
        <v>231</v>
      </c>
      <c r="B89" s="37" t="s">
        <v>843</v>
      </c>
      <c r="C89" s="11">
        <v>2.0036182448186599</v>
      </c>
      <c r="D89" s="1">
        <v>3.99376764831917</v>
      </c>
      <c r="E89" s="1">
        <v>1.99327774073081</v>
      </c>
      <c r="F89" s="1">
        <v>0.99514274743614195</v>
      </c>
      <c r="G89" s="1">
        <v>0</v>
      </c>
      <c r="H89" s="1">
        <v>0</v>
      </c>
      <c r="I89" s="1">
        <v>0</v>
      </c>
      <c r="J89" s="12">
        <v>0</v>
      </c>
      <c r="K89" s="6">
        <f>ABS(F89)</f>
        <v>0.99514274743614195</v>
      </c>
      <c r="L89" s="2">
        <f t="shared" si="2"/>
        <v>-0.99327774073081032</v>
      </c>
      <c r="M89" s="7" t="str">
        <f t="shared" si="3"/>
        <v>upregulated</v>
      </c>
    </row>
    <row r="90" spans="1:13" x14ac:dyDescent="0.25">
      <c r="A90" s="6" t="s">
        <v>539</v>
      </c>
      <c r="B90" s="37" t="s">
        <v>1092</v>
      </c>
      <c r="C90" s="11">
        <v>1.3815840807192901</v>
      </c>
      <c r="D90" s="1">
        <v>2.7068283512356701</v>
      </c>
      <c r="E90" s="1">
        <v>1.95922086032319</v>
      </c>
      <c r="F90" s="1">
        <v>0.97028003983761901</v>
      </c>
      <c r="G90" s="1">
        <v>7.5699170802067504E-233</v>
      </c>
      <c r="H90" s="1">
        <v>2.8917083246389801E-230</v>
      </c>
      <c r="I90" s="1">
        <v>0</v>
      </c>
      <c r="J90" s="12">
        <v>0</v>
      </c>
      <c r="K90" s="6">
        <f>ABS(F90)</f>
        <v>0.97028003983761901</v>
      </c>
      <c r="L90" s="2">
        <f t="shared" si="2"/>
        <v>-0.95922086032318932</v>
      </c>
      <c r="M90" s="7" t="str">
        <f t="shared" si="3"/>
        <v>upregulated</v>
      </c>
    </row>
    <row r="91" spans="1:13" x14ac:dyDescent="0.25">
      <c r="A91" s="6" t="s">
        <v>479</v>
      </c>
      <c r="B91" s="37" t="s">
        <v>582</v>
      </c>
      <c r="C91" s="11">
        <v>606.423010764997</v>
      </c>
      <c r="D91" s="1">
        <v>310.98126984378899</v>
      </c>
      <c r="E91" s="1">
        <v>0.51281244992911701</v>
      </c>
      <c r="F91" s="1">
        <v>-0.96349680712539898</v>
      </c>
      <c r="G91" s="1">
        <v>0</v>
      </c>
      <c r="H91" s="1">
        <v>0</v>
      </c>
      <c r="I91" s="1">
        <v>0</v>
      </c>
      <c r="J91" s="12">
        <v>0</v>
      </c>
      <c r="K91" s="6">
        <f>ABS(F91)</f>
        <v>0.96349680712539898</v>
      </c>
      <c r="L91" s="2">
        <f t="shared" si="2"/>
        <v>0.48718755007088366</v>
      </c>
      <c r="M91" s="7" t="str">
        <f t="shared" si="3"/>
        <v>downregulated</v>
      </c>
    </row>
    <row r="92" spans="1:13" x14ac:dyDescent="0.25">
      <c r="A92" s="6" t="s">
        <v>288</v>
      </c>
      <c r="B92" s="37" t="s">
        <v>900</v>
      </c>
      <c r="C92" s="11">
        <v>3.1667561022950901</v>
      </c>
      <c r="D92" s="1">
        <v>6.1702239144453204</v>
      </c>
      <c r="E92" s="1">
        <v>1.9484367330889401</v>
      </c>
      <c r="F92" s="1">
        <v>0.96231708709294395</v>
      </c>
      <c r="G92" s="1">
        <v>0</v>
      </c>
      <c r="H92" s="1">
        <v>0</v>
      </c>
      <c r="I92" s="1">
        <v>0</v>
      </c>
      <c r="J92" s="12">
        <v>0</v>
      </c>
      <c r="K92" s="6">
        <f>ABS(F92)</f>
        <v>0.96231708709294395</v>
      </c>
      <c r="L92" s="2">
        <f t="shared" si="2"/>
        <v>-0.94843673308894316</v>
      </c>
      <c r="M92" s="7" t="str">
        <f t="shared" si="3"/>
        <v>upregulated</v>
      </c>
    </row>
    <row r="93" spans="1:13" x14ac:dyDescent="0.25">
      <c r="A93" s="6" t="s">
        <v>306</v>
      </c>
      <c r="B93" s="37" t="s">
        <v>918</v>
      </c>
      <c r="C93" s="11">
        <v>8.7353545992136894</v>
      </c>
      <c r="D93" s="1">
        <v>4.50143206671095</v>
      </c>
      <c r="E93" s="1">
        <v>0.51531188752385104</v>
      </c>
      <c r="F93" s="1">
        <v>-0.95648222105760405</v>
      </c>
      <c r="G93" s="1">
        <v>3.6560422836262098E-229</v>
      </c>
      <c r="H93" s="1">
        <v>1.3819839832107101E-226</v>
      </c>
      <c r="I93" s="1">
        <v>0</v>
      </c>
      <c r="J93" s="12">
        <v>0</v>
      </c>
      <c r="K93" s="6">
        <f>ABS(F93)</f>
        <v>0.95648222105760405</v>
      </c>
      <c r="L93" s="2">
        <f t="shared" si="2"/>
        <v>0.48468811247615007</v>
      </c>
      <c r="M93" s="7" t="str">
        <f t="shared" si="3"/>
        <v>downregulated</v>
      </c>
    </row>
    <row r="94" spans="1:13" x14ac:dyDescent="0.25">
      <c r="A94" s="6" t="s">
        <v>267</v>
      </c>
      <c r="B94" s="37" t="s">
        <v>879</v>
      </c>
      <c r="C94" s="11">
        <v>6.5466908295893802</v>
      </c>
      <c r="D94" s="1">
        <v>12.5545766576367</v>
      </c>
      <c r="E94" s="1">
        <v>1.9176981141209899</v>
      </c>
      <c r="F94" s="1">
        <v>0.93937562779114303</v>
      </c>
      <c r="G94" s="1">
        <v>0</v>
      </c>
      <c r="H94" s="1">
        <v>0</v>
      </c>
      <c r="I94" s="1">
        <v>0</v>
      </c>
      <c r="J94" s="12">
        <v>0</v>
      </c>
      <c r="K94" s="6">
        <f>ABS(F94)</f>
        <v>0.93937562779114303</v>
      </c>
      <c r="L94" s="2">
        <f t="shared" si="2"/>
        <v>-0.91769811412098479</v>
      </c>
      <c r="M94" s="7" t="str">
        <f t="shared" si="3"/>
        <v>upregulated</v>
      </c>
    </row>
    <row r="95" spans="1:13" x14ac:dyDescent="0.25">
      <c r="A95" s="6" t="s">
        <v>289</v>
      </c>
      <c r="B95" s="37" t="s">
        <v>901</v>
      </c>
      <c r="C95" s="11">
        <v>25.129358638559602</v>
      </c>
      <c r="D95" s="1">
        <v>13.110126135021201</v>
      </c>
      <c r="E95" s="1">
        <v>0.52170556055913098</v>
      </c>
      <c r="F95" s="1">
        <v>-0.93869228458413401</v>
      </c>
      <c r="G95" s="1">
        <v>0</v>
      </c>
      <c r="H95" s="1">
        <v>0</v>
      </c>
      <c r="I95" s="1">
        <v>0</v>
      </c>
      <c r="J95" s="12">
        <v>0</v>
      </c>
      <c r="K95" s="6">
        <f>ABS(F95)</f>
        <v>0.93869228458413401</v>
      </c>
      <c r="L95" s="2">
        <f t="shared" si="2"/>
        <v>0.47829443944086808</v>
      </c>
      <c r="M95" s="7" t="str">
        <f t="shared" si="3"/>
        <v>downregulated</v>
      </c>
    </row>
    <row r="96" spans="1:13" x14ac:dyDescent="0.25">
      <c r="A96" s="6" t="s">
        <v>396</v>
      </c>
      <c r="B96" s="37" t="s">
        <v>1008</v>
      </c>
      <c r="C96" s="11">
        <v>3.4614535038116401</v>
      </c>
      <c r="D96" s="1">
        <v>6.6273221406654796</v>
      </c>
      <c r="E96" s="1">
        <v>1.9146067203756101</v>
      </c>
      <c r="F96" s="1">
        <v>0.93704807839939197</v>
      </c>
      <c r="G96" s="1">
        <v>0</v>
      </c>
      <c r="H96" s="1">
        <v>0</v>
      </c>
      <c r="I96" s="1">
        <v>1.5539503572806599E-305</v>
      </c>
      <c r="J96" s="12">
        <v>6.0604063933945897E-303</v>
      </c>
      <c r="K96" s="6">
        <f>ABS(F96)</f>
        <v>0.93704807839939197</v>
      </c>
      <c r="L96" s="2">
        <f t="shared" si="2"/>
        <v>-0.9146067203756133</v>
      </c>
      <c r="M96" s="7" t="str">
        <f t="shared" si="3"/>
        <v>upregulated</v>
      </c>
    </row>
    <row r="97" spans="1:13" x14ac:dyDescent="0.25">
      <c r="A97" s="6" t="s">
        <v>439</v>
      </c>
      <c r="B97" s="37" t="s">
        <v>1051</v>
      </c>
      <c r="C97" s="11">
        <v>4.9497924664895496</v>
      </c>
      <c r="D97" s="1">
        <v>9.3098676162375202</v>
      </c>
      <c r="E97" s="1">
        <v>1.88086019348609</v>
      </c>
      <c r="F97" s="1">
        <v>0.91139261565518204</v>
      </c>
      <c r="G97" s="1">
        <v>0</v>
      </c>
      <c r="H97" s="1">
        <v>0</v>
      </c>
      <c r="I97" s="1">
        <v>0</v>
      </c>
      <c r="J97" s="12">
        <v>0</v>
      </c>
      <c r="K97" s="6">
        <f>ABS(F97)</f>
        <v>0.91139261565518204</v>
      </c>
      <c r="L97" s="2">
        <f t="shared" si="2"/>
        <v>-0.88086019348608902</v>
      </c>
      <c r="M97" s="7" t="str">
        <f t="shared" si="3"/>
        <v>upregulated</v>
      </c>
    </row>
    <row r="98" spans="1:13" x14ac:dyDescent="0.25">
      <c r="A98" s="6" t="s">
        <v>39</v>
      </c>
      <c r="B98" s="37" t="s">
        <v>623</v>
      </c>
      <c r="C98" s="11">
        <v>-11.1890375765168</v>
      </c>
      <c r="D98" s="1">
        <v>-5.9641636515809902</v>
      </c>
      <c r="E98" s="1">
        <v>0.53303634122190902</v>
      </c>
      <c r="F98" s="1">
        <v>-0.907694198838499</v>
      </c>
      <c r="G98" s="1">
        <v>0</v>
      </c>
      <c r="H98" s="1">
        <v>0</v>
      </c>
      <c r="I98" s="1">
        <v>0</v>
      </c>
      <c r="J98" s="12">
        <v>0</v>
      </c>
      <c r="K98" s="6">
        <f>ABS(F98)</f>
        <v>0.907694198838499</v>
      </c>
      <c r="L98" s="2">
        <f t="shared" si="2"/>
        <v>0.46696365877808926</v>
      </c>
      <c r="M98" s="7" t="str">
        <f t="shared" si="3"/>
        <v>downregulated</v>
      </c>
    </row>
    <row r="99" spans="1:13" x14ac:dyDescent="0.25">
      <c r="A99" s="6" t="s">
        <v>235</v>
      </c>
      <c r="B99" s="37" t="s">
        <v>847</v>
      </c>
      <c r="C99" s="11">
        <v>4.7839658112676497</v>
      </c>
      <c r="D99" s="1">
        <v>8.9674963622334101</v>
      </c>
      <c r="E99" s="1">
        <v>1.87449006034121</v>
      </c>
      <c r="F99" s="1">
        <v>0.90649817562095802</v>
      </c>
      <c r="G99" s="1">
        <v>0</v>
      </c>
      <c r="H99" s="1">
        <v>0</v>
      </c>
      <c r="I99" s="1">
        <v>0</v>
      </c>
      <c r="J99" s="12">
        <v>0</v>
      </c>
      <c r="K99" s="6">
        <f>ABS(F99)</f>
        <v>0.90649817562095802</v>
      </c>
      <c r="L99" s="2">
        <f t="shared" si="2"/>
        <v>-0.87449006034121579</v>
      </c>
      <c r="M99" s="7" t="str">
        <f t="shared" si="3"/>
        <v>upregulated</v>
      </c>
    </row>
    <row r="100" spans="1:13" x14ac:dyDescent="0.25">
      <c r="A100" s="6" t="s">
        <v>240</v>
      </c>
      <c r="B100" s="37" t="s">
        <v>852</v>
      </c>
      <c r="C100" s="11">
        <v>24.359338150163499</v>
      </c>
      <c r="D100" s="1">
        <v>13.013012083514001</v>
      </c>
      <c r="E100" s="1">
        <v>0.534210412585721</v>
      </c>
      <c r="F100" s="1">
        <v>-0.90451999828652396</v>
      </c>
      <c r="G100" s="1">
        <v>0</v>
      </c>
      <c r="H100" s="1">
        <v>0</v>
      </c>
      <c r="I100" s="1">
        <v>0</v>
      </c>
      <c r="J100" s="12">
        <v>0</v>
      </c>
      <c r="K100" s="6">
        <f>ABS(F100)</f>
        <v>0.90451999828652396</v>
      </c>
      <c r="L100" s="2">
        <f t="shared" si="2"/>
        <v>0.46578958741427634</v>
      </c>
      <c r="M100" s="7" t="str">
        <f t="shared" si="3"/>
        <v>downregulated</v>
      </c>
    </row>
    <row r="101" spans="1:13" x14ac:dyDescent="0.25">
      <c r="A101" s="6" t="s">
        <v>452</v>
      </c>
      <c r="B101" s="37" t="s">
        <v>1061</v>
      </c>
      <c r="C101" s="11">
        <v>37.931797389612598</v>
      </c>
      <c r="D101" s="1">
        <v>20.291187057371701</v>
      </c>
      <c r="E101" s="1">
        <v>0.53493871774524404</v>
      </c>
      <c r="F101" s="1">
        <v>-0.902554468175499</v>
      </c>
      <c r="G101" s="1">
        <v>0</v>
      </c>
      <c r="H101" s="1">
        <v>0</v>
      </c>
      <c r="I101" s="1">
        <v>0</v>
      </c>
      <c r="J101" s="12">
        <v>0</v>
      </c>
      <c r="K101" s="6">
        <f>ABS(F101)</f>
        <v>0.902554468175499</v>
      </c>
      <c r="L101" s="2">
        <f t="shared" si="2"/>
        <v>0.46506128225475746</v>
      </c>
      <c r="M101" s="7" t="str">
        <f t="shared" si="3"/>
        <v>downregulated</v>
      </c>
    </row>
    <row r="102" spans="1:13" x14ac:dyDescent="0.25">
      <c r="A102" s="6" t="s">
        <v>395</v>
      </c>
      <c r="B102" s="37" t="s">
        <v>1007</v>
      </c>
      <c r="C102" s="11">
        <v>5.8622487197625404</v>
      </c>
      <c r="D102" s="1">
        <v>3.1818575623502299</v>
      </c>
      <c r="E102" s="1">
        <v>0.54277082301603896</v>
      </c>
      <c r="F102" s="1">
        <v>-0.88158492501753305</v>
      </c>
      <c r="G102" s="1">
        <v>0</v>
      </c>
      <c r="H102" s="1">
        <v>0</v>
      </c>
      <c r="I102" s="1">
        <v>0</v>
      </c>
      <c r="J102" s="12">
        <v>0</v>
      </c>
      <c r="K102" s="6">
        <f>ABS(F102)</f>
        <v>0.88158492501753305</v>
      </c>
      <c r="L102" s="2">
        <f t="shared" si="2"/>
        <v>0.45722917698396187</v>
      </c>
      <c r="M102" s="7" t="str">
        <f t="shared" si="3"/>
        <v>downregulated</v>
      </c>
    </row>
    <row r="103" spans="1:13" x14ac:dyDescent="0.25">
      <c r="A103" s="6" t="s">
        <v>250</v>
      </c>
      <c r="B103" s="37" t="s">
        <v>862</v>
      </c>
      <c r="C103" s="11">
        <v>11.8735857577741</v>
      </c>
      <c r="D103" s="1">
        <v>21.870821811565101</v>
      </c>
      <c r="E103" s="1">
        <v>1.84197278376883</v>
      </c>
      <c r="F103" s="1">
        <v>0.88125174491903402</v>
      </c>
      <c r="G103" s="1">
        <v>1.72667751205742E-128</v>
      </c>
      <c r="H103" s="1">
        <v>5.42176738786031E-126</v>
      </c>
      <c r="I103" s="1">
        <v>2.1845743180292398E-183</v>
      </c>
      <c r="J103" s="12">
        <v>7.6023186267417499E-181</v>
      </c>
      <c r="K103" s="6">
        <f>ABS(F103)</f>
        <v>0.88125174491903402</v>
      </c>
      <c r="L103" s="2">
        <f t="shared" si="2"/>
        <v>-0.84197278376883078</v>
      </c>
      <c r="M103" s="7" t="str">
        <f t="shared" si="3"/>
        <v>upregulated</v>
      </c>
    </row>
    <row r="104" spans="1:13" x14ac:dyDescent="0.25">
      <c r="A104" s="6" t="s">
        <v>24</v>
      </c>
      <c r="B104" s="37" t="s">
        <v>588</v>
      </c>
      <c r="C104" s="11">
        <v>-6.5839883923514897</v>
      </c>
      <c r="D104" s="1">
        <v>-3.5843733729161502</v>
      </c>
      <c r="E104" s="1">
        <v>0.54440760817258804</v>
      </c>
      <c r="F104" s="1">
        <v>-0.87724086603927498</v>
      </c>
      <c r="G104" s="1">
        <v>0</v>
      </c>
      <c r="H104" s="1">
        <v>0</v>
      </c>
      <c r="I104" s="1">
        <v>0</v>
      </c>
      <c r="J104" s="12">
        <v>0</v>
      </c>
      <c r="K104" s="6">
        <f>ABS(F104)</f>
        <v>0.87724086603927498</v>
      </c>
      <c r="L104" s="2">
        <f t="shared" si="2"/>
        <v>0.45559239182741307</v>
      </c>
      <c r="M104" s="7" t="str">
        <f t="shared" si="3"/>
        <v>downregulated</v>
      </c>
    </row>
    <row r="105" spans="1:13" x14ac:dyDescent="0.25">
      <c r="A105" s="6" t="s">
        <v>553</v>
      </c>
      <c r="B105" s="37" t="s">
        <v>598</v>
      </c>
      <c r="C105" s="11">
        <v>6.5839883923495197</v>
      </c>
      <c r="D105" s="1">
        <v>3.5843733729242202</v>
      </c>
      <c r="E105" s="1">
        <v>0.54440760817397504</v>
      </c>
      <c r="F105" s="1">
        <v>-0.87724086603559803</v>
      </c>
      <c r="G105" s="1">
        <v>0</v>
      </c>
      <c r="H105" s="1">
        <v>0</v>
      </c>
      <c r="I105" s="1">
        <v>0</v>
      </c>
      <c r="J105" s="12">
        <v>0</v>
      </c>
      <c r="K105" s="6">
        <f>ABS(F105)</f>
        <v>0.87724086603559803</v>
      </c>
      <c r="L105" s="2">
        <f t="shared" si="2"/>
        <v>0.45559239182602451</v>
      </c>
      <c r="M105" s="7" t="str">
        <f t="shared" si="3"/>
        <v>downregulated</v>
      </c>
    </row>
    <row r="106" spans="1:13" x14ac:dyDescent="0.25">
      <c r="A106" s="6" t="s">
        <v>393</v>
      </c>
      <c r="B106" s="37" t="s">
        <v>1005</v>
      </c>
      <c r="C106" s="11">
        <v>6.0511939881660197</v>
      </c>
      <c r="D106" s="1">
        <v>11.097077210451801</v>
      </c>
      <c r="E106" s="1">
        <v>1.8338657184274201</v>
      </c>
      <c r="F106" s="1">
        <v>0.87488800400857203</v>
      </c>
      <c r="G106" s="1">
        <v>0</v>
      </c>
      <c r="H106" s="1">
        <v>0</v>
      </c>
      <c r="I106" s="1">
        <v>0</v>
      </c>
      <c r="J106" s="12">
        <v>0</v>
      </c>
      <c r="K106" s="6">
        <f>ABS(F106)</f>
        <v>0.87488800400857203</v>
      </c>
      <c r="L106" s="2">
        <f t="shared" si="2"/>
        <v>-0.83386571842742629</v>
      </c>
      <c r="M106" s="7" t="str">
        <f t="shared" si="3"/>
        <v>upregulated</v>
      </c>
    </row>
    <row r="107" spans="1:13" x14ac:dyDescent="0.25">
      <c r="A107" s="6" t="s">
        <v>281</v>
      </c>
      <c r="B107" s="37" t="s">
        <v>893</v>
      </c>
      <c r="C107" s="11">
        <v>12.548860590475201</v>
      </c>
      <c r="D107" s="1">
        <v>6.8540089680935203</v>
      </c>
      <c r="E107" s="1">
        <v>0.54618576074515002</v>
      </c>
      <c r="F107" s="1">
        <v>-0.87253639186094001</v>
      </c>
      <c r="G107" s="1">
        <v>0</v>
      </c>
      <c r="H107" s="1">
        <v>0</v>
      </c>
      <c r="I107" s="1">
        <v>0</v>
      </c>
      <c r="J107" s="12">
        <v>0</v>
      </c>
      <c r="K107" s="6">
        <f>ABS(F107)</f>
        <v>0.87253639186094001</v>
      </c>
      <c r="L107" s="2">
        <f t="shared" si="2"/>
        <v>0.45381423925485076</v>
      </c>
      <c r="M107" s="7" t="str">
        <f t="shared" si="3"/>
        <v>downregulated</v>
      </c>
    </row>
    <row r="108" spans="1:13" x14ac:dyDescent="0.25">
      <c r="A108" s="6" t="s">
        <v>531</v>
      </c>
      <c r="B108" s="37" t="s">
        <v>1100</v>
      </c>
      <c r="C108" s="11">
        <v>2.2753190110417298</v>
      </c>
      <c r="D108" s="1">
        <v>4.1644180364201802</v>
      </c>
      <c r="E108" s="1">
        <v>1.8302567755162999</v>
      </c>
      <c r="F108" s="1">
        <v>0.87204606532721796</v>
      </c>
      <c r="G108" s="1">
        <v>0</v>
      </c>
      <c r="H108" s="1">
        <v>0</v>
      </c>
      <c r="I108" s="1">
        <v>0</v>
      </c>
      <c r="J108" s="12">
        <v>1.2155184716133E-306</v>
      </c>
      <c r="K108" s="6">
        <f>ABS(F108)</f>
        <v>0.87204606532721796</v>
      </c>
      <c r="L108" s="2">
        <f t="shared" si="2"/>
        <v>-0.83025677551630317</v>
      </c>
      <c r="M108" s="7" t="str">
        <f t="shared" si="3"/>
        <v>upregulated</v>
      </c>
    </row>
    <row r="109" spans="1:13" x14ac:dyDescent="0.25">
      <c r="A109" s="6" t="s">
        <v>106</v>
      </c>
      <c r="B109" s="37" t="s">
        <v>772</v>
      </c>
      <c r="C109" s="11">
        <v>5.39629812275329</v>
      </c>
      <c r="D109" s="1">
        <v>2.9835871254487198</v>
      </c>
      <c r="E109" s="1">
        <v>0.55289516212392498</v>
      </c>
      <c r="F109" s="1">
        <v>-0.85492214683722001</v>
      </c>
      <c r="G109" s="1">
        <v>1.46333313380522E-184</v>
      </c>
      <c r="H109" s="1">
        <v>5.18019929367049E-182</v>
      </c>
      <c r="I109" s="1">
        <v>1.33863692198938E-155</v>
      </c>
      <c r="J109" s="12">
        <v>4.3505699964654902E-153</v>
      </c>
      <c r="K109" s="6">
        <f>ABS(F109)</f>
        <v>0.85492214683722001</v>
      </c>
      <c r="L109" s="2">
        <f t="shared" si="2"/>
        <v>0.44710483787607364</v>
      </c>
      <c r="M109" s="7" t="str">
        <f t="shared" si="3"/>
        <v>downregulated</v>
      </c>
    </row>
    <row r="110" spans="1:13" x14ac:dyDescent="0.25">
      <c r="A110" s="6" t="s">
        <v>207</v>
      </c>
      <c r="B110" s="37" t="s">
        <v>820</v>
      </c>
      <c r="C110" s="11">
        <v>8.3872370435771693</v>
      </c>
      <c r="D110" s="1">
        <v>4.6705064548280699</v>
      </c>
      <c r="E110" s="1">
        <v>0.556858764162947</v>
      </c>
      <c r="F110" s="1">
        <v>-0.84461663101925</v>
      </c>
      <c r="G110" s="1">
        <v>2.9329674997867302E-212</v>
      </c>
      <c r="H110" s="1">
        <v>1.07933203992152E-209</v>
      </c>
      <c r="I110" s="1">
        <v>6.5842730963336597E-257</v>
      </c>
      <c r="J110" s="12">
        <v>2.4230124994507899E-254</v>
      </c>
      <c r="K110" s="6">
        <f>ABS(F110)</f>
        <v>0.84461663101925</v>
      </c>
      <c r="L110" s="2">
        <f t="shared" si="2"/>
        <v>0.44314123583705323</v>
      </c>
      <c r="M110" s="7" t="str">
        <f t="shared" si="3"/>
        <v>downregulated</v>
      </c>
    </row>
    <row r="111" spans="1:13" x14ac:dyDescent="0.25">
      <c r="A111" s="6" t="s">
        <v>401</v>
      </c>
      <c r="B111" s="37" t="s">
        <v>1013</v>
      </c>
      <c r="C111" s="11">
        <v>10.881003957248801</v>
      </c>
      <c r="D111" s="1">
        <v>19.5365480632071</v>
      </c>
      <c r="E111" s="1">
        <v>1.7954729306197901</v>
      </c>
      <c r="F111" s="1">
        <v>0.84436390242892501</v>
      </c>
      <c r="G111" s="1">
        <v>0</v>
      </c>
      <c r="H111" s="1">
        <v>0</v>
      </c>
      <c r="I111" s="1">
        <v>0</v>
      </c>
      <c r="J111" s="12">
        <v>0</v>
      </c>
      <c r="K111" s="6">
        <f>ABS(F111)</f>
        <v>0.84436390242892501</v>
      </c>
      <c r="L111" s="2">
        <f t="shared" si="2"/>
        <v>-0.79547293061979585</v>
      </c>
      <c r="M111" s="7" t="str">
        <f t="shared" si="3"/>
        <v>upregulated</v>
      </c>
    </row>
    <row r="112" spans="1:13" x14ac:dyDescent="0.25">
      <c r="A112" s="6" t="s">
        <v>343</v>
      </c>
      <c r="B112" s="37" t="s">
        <v>955</v>
      </c>
      <c r="C112" s="11">
        <v>4.55539862492168</v>
      </c>
      <c r="D112" s="1">
        <v>8.14771399576078</v>
      </c>
      <c r="E112" s="1">
        <v>1.78858419791986</v>
      </c>
      <c r="F112" s="1">
        <v>0.83881803505789798</v>
      </c>
      <c r="G112" s="1">
        <v>0</v>
      </c>
      <c r="H112" s="1">
        <v>0</v>
      </c>
      <c r="I112" s="1">
        <v>1.9895836040563301E-298</v>
      </c>
      <c r="J112" s="12">
        <v>7.6400010395762904E-296</v>
      </c>
      <c r="K112" s="6">
        <f>ABS(F112)</f>
        <v>0.83881803505789798</v>
      </c>
      <c r="L112" s="2">
        <f t="shared" si="2"/>
        <v>-0.78858419791986079</v>
      </c>
      <c r="M112" s="7" t="str">
        <f t="shared" si="3"/>
        <v>upregulated</v>
      </c>
    </row>
    <row r="113" spans="1:13" x14ac:dyDescent="0.25">
      <c r="A113" s="6" t="s">
        <v>247</v>
      </c>
      <c r="B113" s="37" t="s">
        <v>859</v>
      </c>
      <c r="C113" s="11">
        <v>6.96482800118065</v>
      </c>
      <c r="D113" s="1">
        <v>12.377883111783101</v>
      </c>
      <c r="E113" s="1">
        <v>1.7771986773664501</v>
      </c>
      <c r="F113" s="1">
        <v>0.82960497277297396</v>
      </c>
      <c r="G113" s="1">
        <v>2.8826936203464498E-227</v>
      </c>
      <c r="H113" s="1">
        <v>1.08389280125026E-224</v>
      </c>
      <c r="I113" s="1">
        <v>9.6897954637252105E-161</v>
      </c>
      <c r="J113" s="12">
        <v>3.21701209395677E-158</v>
      </c>
      <c r="K113" s="6">
        <f>ABS(F113)</f>
        <v>0.82960497277297396</v>
      </c>
      <c r="L113" s="2">
        <f t="shared" si="2"/>
        <v>-0.77719867736645487</v>
      </c>
      <c r="M113" s="7" t="str">
        <f t="shared" si="3"/>
        <v>upregulated</v>
      </c>
    </row>
    <row r="114" spans="1:13" x14ac:dyDescent="0.25">
      <c r="A114" s="6" t="s">
        <v>387</v>
      </c>
      <c r="B114" s="37" t="s">
        <v>999</v>
      </c>
      <c r="C114" s="11">
        <v>4.5522852248258996</v>
      </c>
      <c r="D114" s="1">
        <v>8.0031642658380093</v>
      </c>
      <c r="E114" s="1">
        <v>1.75805422344644</v>
      </c>
      <c r="F114" s="1">
        <v>0.81397956803017002</v>
      </c>
      <c r="G114" s="1">
        <v>0</v>
      </c>
      <c r="H114" s="1">
        <v>0</v>
      </c>
      <c r="I114" s="1">
        <v>0</v>
      </c>
      <c r="J114" s="12">
        <v>0</v>
      </c>
      <c r="K114" s="6">
        <f>ABS(F114)</f>
        <v>0.81397956803017002</v>
      </c>
      <c r="L114" s="2">
        <f t="shared" si="2"/>
        <v>-0.75805422344644213</v>
      </c>
      <c r="M114" s="7" t="str">
        <f t="shared" si="3"/>
        <v>upregulated</v>
      </c>
    </row>
    <row r="115" spans="1:13" x14ac:dyDescent="0.25">
      <c r="A115" s="6" t="s">
        <v>214</v>
      </c>
      <c r="B115" s="37" t="s">
        <v>827</v>
      </c>
      <c r="C115" s="11">
        <v>13.644853867244599</v>
      </c>
      <c r="D115" s="1">
        <v>7.7949612897616802</v>
      </c>
      <c r="E115" s="1">
        <v>0.57127480921389895</v>
      </c>
      <c r="F115" s="1">
        <v>-0.80774318026998204</v>
      </c>
      <c r="G115" s="1">
        <v>1.7994222583153602E-167</v>
      </c>
      <c r="H115" s="1">
        <v>6.1720183460216702E-165</v>
      </c>
      <c r="I115" s="1">
        <v>3.03193329585265E-178</v>
      </c>
      <c r="J115" s="12">
        <v>1.04298505377331E-175</v>
      </c>
      <c r="K115" s="6">
        <f>ABS(F115)</f>
        <v>0.80774318026998204</v>
      </c>
      <c r="L115" s="2">
        <f t="shared" si="2"/>
        <v>0.42872519078610172</v>
      </c>
      <c r="M115" s="7" t="str">
        <f t="shared" si="3"/>
        <v>downregulated</v>
      </c>
    </row>
    <row r="116" spans="1:13" x14ac:dyDescent="0.25">
      <c r="A116" s="6" t="s">
        <v>259</v>
      </c>
      <c r="B116" s="37" t="s">
        <v>871</v>
      </c>
      <c r="C116" s="11">
        <v>4.5721607646005902</v>
      </c>
      <c r="D116" s="1">
        <v>7.9895451260384904</v>
      </c>
      <c r="E116" s="1">
        <v>1.74743311475323</v>
      </c>
      <c r="F116" s="1">
        <v>0.80523723565190397</v>
      </c>
      <c r="G116" s="1">
        <v>0</v>
      </c>
      <c r="H116" s="1">
        <v>0</v>
      </c>
      <c r="I116" s="1">
        <v>0</v>
      </c>
      <c r="J116" s="12">
        <v>0</v>
      </c>
      <c r="K116" s="6">
        <f>ABS(F116)</f>
        <v>0.80523723565190397</v>
      </c>
      <c r="L116" s="2">
        <f t="shared" si="2"/>
        <v>-0.74743311475322372</v>
      </c>
      <c r="M116" s="7" t="str">
        <f t="shared" si="3"/>
        <v>upregulated</v>
      </c>
    </row>
    <row r="117" spans="1:13" x14ac:dyDescent="0.25">
      <c r="A117" s="6" t="s">
        <v>544</v>
      </c>
      <c r="B117" s="37" t="s">
        <v>1105</v>
      </c>
      <c r="C117" s="11">
        <v>1.4772284410377201</v>
      </c>
      <c r="D117" s="1">
        <v>0.84998619921708296</v>
      </c>
      <c r="E117" s="1">
        <v>0.57539252264868901</v>
      </c>
      <c r="F117" s="1">
        <v>-0.79738162182501904</v>
      </c>
      <c r="G117" s="1">
        <v>0</v>
      </c>
      <c r="H117" s="1">
        <v>0</v>
      </c>
      <c r="I117" s="1">
        <v>0</v>
      </c>
      <c r="J117" s="12">
        <v>0</v>
      </c>
      <c r="K117" s="6">
        <f>ABS(F117)</f>
        <v>0.79738162182501904</v>
      </c>
      <c r="L117" s="2">
        <f t="shared" si="2"/>
        <v>0.42460747735131166</v>
      </c>
      <c r="M117" s="7" t="str">
        <f t="shared" si="3"/>
        <v>downregulated</v>
      </c>
    </row>
    <row r="118" spans="1:13" x14ac:dyDescent="0.25">
      <c r="A118" s="6" t="s">
        <v>385</v>
      </c>
      <c r="B118" s="37" t="s">
        <v>997</v>
      </c>
      <c r="C118" s="11">
        <v>8.6397725761142894</v>
      </c>
      <c r="D118" s="1">
        <v>15.008346682365501</v>
      </c>
      <c r="E118" s="1">
        <v>1.73712288722251</v>
      </c>
      <c r="F118" s="1">
        <v>0.796699816521238</v>
      </c>
      <c r="G118" s="1">
        <v>1.7737866672650001E-151</v>
      </c>
      <c r="H118" s="1">
        <v>5.9067096019924403E-149</v>
      </c>
      <c r="I118" s="1">
        <v>5.04518304816449E-107</v>
      </c>
      <c r="J118" s="12">
        <v>1.4328319856787199E-104</v>
      </c>
      <c r="K118" s="6">
        <f>ABS(F118)</f>
        <v>0.796699816521238</v>
      </c>
      <c r="L118" s="2">
        <f t="shared" si="2"/>
        <v>-0.73712288722250807</v>
      </c>
      <c r="M118" s="7" t="str">
        <f t="shared" si="3"/>
        <v>upregulated</v>
      </c>
    </row>
    <row r="119" spans="1:13" x14ac:dyDescent="0.25">
      <c r="A119" s="6" t="s">
        <v>474</v>
      </c>
      <c r="B119" s="37" t="s">
        <v>661</v>
      </c>
      <c r="C119" s="11">
        <v>43.1171329927679</v>
      </c>
      <c r="D119" s="1">
        <v>74.831752426805707</v>
      </c>
      <c r="E119" s="1">
        <v>1.7355456458423899</v>
      </c>
      <c r="F119" s="1">
        <v>0.79538930936964702</v>
      </c>
      <c r="G119" s="1">
        <v>0</v>
      </c>
      <c r="H119" s="1">
        <v>0</v>
      </c>
      <c r="I119" s="1">
        <v>0</v>
      </c>
      <c r="J119" s="12">
        <v>0</v>
      </c>
      <c r="K119" s="6">
        <f>ABS(F119)</f>
        <v>0.79538930936964702</v>
      </c>
      <c r="L119" s="2">
        <f t="shared" si="2"/>
        <v>-0.73554564584239279</v>
      </c>
      <c r="M119" s="7" t="str">
        <f t="shared" si="3"/>
        <v>upregulated</v>
      </c>
    </row>
    <row r="120" spans="1:13" x14ac:dyDescent="0.25">
      <c r="A120" s="6" t="s">
        <v>512</v>
      </c>
      <c r="B120" s="37" t="s">
        <v>1082</v>
      </c>
      <c r="C120" s="11">
        <v>3.7914205059977002</v>
      </c>
      <c r="D120" s="1">
        <v>6.5359434626063102</v>
      </c>
      <c r="E120" s="1">
        <v>1.7238772255061201</v>
      </c>
      <c r="F120" s="1">
        <v>0.78565702938015403</v>
      </c>
      <c r="G120" s="1">
        <v>0</v>
      </c>
      <c r="H120" s="1">
        <v>0</v>
      </c>
      <c r="I120" s="1">
        <v>0</v>
      </c>
      <c r="J120" s="12">
        <v>0</v>
      </c>
      <c r="K120" s="6">
        <f>ABS(F120)</f>
        <v>0.78565702938015403</v>
      </c>
      <c r="L120" s="2">
        <f t="shared" si="2"/>
        <v>-0.72387722550611611</v>
      </c>
      <c r="M120" s="7" t="str">
        <f t="shared" si="3"/>
        <v>upregulated</v>
      </c>
    </row>
    <row r="121" spans="1:13" x14ac:dyDescent="0.25">
      <c r="A121" s="6" t="s">
        <v>551</v>
      </c>
      <c r="B121" s="37" t="s">
        <v>1094</v>
      </c>
      <c r="C121" s="11">
        <v>2.5686130408132399</v>
      </c>
      <c r="D121" s="1">
        <v>4.3800922514152196</v>
      </c>
      <c r="E121" s="1">
        <v>1.7052363208544801</v>
      </c>
      <c r="F121" s="1">
        <v>0.76997168957153095</v>
      </c>
      <c r="G121" s="1">
        <v>0</v>
      </c>
      <c r="H121" s="1">
        <v>0</v>
      </c>
      <c r="I121" s="1">
        <v>0</v>
      </c>
      <c r="J121" s="12">
        <v>0</v>
      </c>
      <c r="K121" s="6">
        <f>ABS(F121)</f>
        <v>0.76997168957153095</v>
      </c>
      <c r="L121" s="2">
        <f t="shared" si="2"/>
        <v>-0.70523632085448473</v>
      </c>
      <c r="M121" s="7" t="str">
        <f t="shared" si="3"/>
        <v>upregulated</v>
      </c>
    </row>
    <row r="122" spans="1:13" x14ac:dyDescent="0.25">
      <c r="A122" s="6" t="s">
        <v>347</v>
      </c>
      <c r="B122" s="37" t="s">
        <v>959</v>
      </c>
      <c r="C122" s="11">
        <v>13.642051850353599</v>
      </c>
      <c r="D122" s="1">
        <v>8.0343941364263394</v>
      </c>
      <c r="E122" s="1">
        <v>0.58894323409407701</v>
      </c>
      <c r="F122" s="1">
        <v>-0.76379950979198397</v>
      </c>
      <c r="G122" s="1">
        <v>0</v>
      </c>
      <c r="H122" s="1">
        <v>0</v>
      </c>
      <c r="I122" s="1">
        <v>0</v>
      </c>
      <c r="J122" s="12">
        <v>0</v>
      </c>
      <c r="K122" s="6">
        <f>ABS(F122)</f>
        <v>0.76379950979198397</v>
      </c>
      <c r="L122" s="2">
        <f t="shared" si="2"/>
        <v>0.41105676590592277</v>
      </c>
      <c r="M122" s="7" t="str">
        <f t="shared" si="3"/>
        <v>downregulated</v>
      </c>
    </row>
    <row r="123" spans="1:13" x14ac:dyDescent="0.25">
      <c r="A123" s="6" t="s">
        <v>444</v>
      </c>
      <c r="B123" s="37" t="s">
        <v>1056</v>
      </c>
      <c r="C123" s="11">
        <v>22.9602801689533</v>
      </c>
      <c r="D123" s="1">
        <v>13.523462366322301</v>
      </c>
      <c r="E123" s="1">
        <v>0.58899378695772897</v>
      </c>
      <c r="F123" s="1">
        <v>-0.76367567912118295</v>
      </c>
      <c r="G123" s="1">
        <v>0</v>
      </c>
      <c r="H123" s="1">
        <v>0</v>
      </c>
      <c r="I123" s="1">
        <v>0</v>
      </c>
      <c r="J123" s="12">
        <v>0</v>
      </c>
      <c r="K123" s="6">
        <f>ABS(F123)</f>
        <v>0.76367567912118295</v>
      </c>
      <c r="L123" s="2">
        <f t="shared" si="2"/>
        <v>0.41100621304226881</v>
      </c>
      <c r="M123" s="7" t="str">
        <f t="shared" si="3"/>
        <v>downregulated</v>
      </c>
    </row>
    <row r="124" spans="1:13" x14ac:dyDescent="0.25">
      <c r="A124" s="6" t="s">
        <v>253</v>
      </c>
      <c r="B124" s="37" t="s">
        <v>865</v>
      </c>
      <c r="C124" s="11">
        <v>21.174851416975301</v>
      </c>
      <c r="D124" s="1">
        <v>12.4775494640978</v>
      </c>
      <c r="E124" s="1">
        <v>0.58926266911582303</v>
      </c>
      <c r="F124" s="1">
        <v>-0.76301722321237098</v>
      </c>
      <c r="G124" s="1">
        <v>1.3825600311886799E-220</v>
      </c>
      <c r="H124" s="1">
        <v>5.1431233160218995E-218</v>
      </c>
      <c r="I124" s="1">
        <v>1.25747405950184E-194</v>
      </c>
      <c r="J124" s="12">
        <v>4.4640329112315103E-192</v>
      </c>
      <c r="K124" s="6">
        <f>ABS(F124)</f>
        <v>0.76301722321237098</v>
      </c>
      <c r="L124" s="2">
        <f t="shared" si="2"/>
        <v>0.41073733088417852</v>
      </c>
      <c r="M124" s="7" t="str">
        <f t="shared" si="3"/>
        <v>downregulated</v>
      </c>
    </row>
    <row r="125" spans="1:13" x14ac:dyDescent="0.25">
      <c r="A125" s="6" t="s">
        <v>325</v>
      </c>
      <c r="B125" s="37" t="s">
        <v>937</v>
      </c>
      <c r="C125" s="11">
        <v>12.8492193101262</v>
      </c>
      <c r="D125" s="1">
        <v>7.5811176445253103</v>
      </c>
      <c r="E125" s="1">
        <v>0.59000608998484505</v>
      </c>
      <c r="F125" s="1">
        <v>-0.76119824897967903</v>
      </c>
      <c r="G125" s="1">
        <v>0</v>
      </c>
      <c r="H125" s="1">
        <v>0</v>
      </c>
      <c r="I125" s="1">
        <v>0</v>
      </c>
      <c r="J125" s="12">
        <v>0</v>
      </c>
      <c r="K125" s="6">
        <f>ABS(F125)</f>
        <v>0.76119824897967903</v>
      </c>
      <c r="L125" s="2">
        <f t="shared" si="2"/>
        <v>0.40999391001515628</v>
      </c>
      <c r="M125" s="7" t="str">
        <f t="shared" si="3"/>
        <v>downregulated</v>
      </c>
    </row>
    <row r="126" spans="1:13" x14ac:dyDescent="0.25">
      <c r="A126" s="6" t="s">
        <v>262</v>
      </c>
      <c r="B126" s="37" t="s">
        <v>874</v>
      </c>
      <c r="C126" s="11">
        <v>5.4266817603732704</v>
      </c>
      <c r="D126" s="1">
        <v>9.1911213824900209</v>
      </c>
      <c r="E126" s="1">
        <v>1.69369087562964</v>
      </c>
      <c r="F126" s="1">
        <v>0.76017058488734102</v>
      </c>
      <c r="G126" s="1">
        <v>6.14424500218437E-131</v>
      </c>
      <c r="H126" s="1">
        <v>1.9354371756880801E-128</v>
      </c>
      <c r="I126" s="1">
        <v>1.0780534666866E-286</v>
      </c>
      <c r="J126" s="12">
        <v>4.0966031734090899E-284</v>
      </c>
      <c r="K126" s="6">
        <f>ABS(F126)</f>
        <v>0.76017058488734102</v>
      </c>
      <c r="L126" s="2">
        <f t="shared" si="2"/>
        <v>-0.69369087562964371</v>
      </c>
      <c r="M126" s="7" t="str">
        <f t="shared" si="3"/>
        <v>upregulated</v>
      </c>
    </row>
    <row r="127" spans="1:13" x14ac:dyDescent="0.25">
      <c r="A127" s="6" t="s">
        <v>112</v>
      </c>
      <c r="B127" s="37" t="s">
        <v>781</v>
      </c>
      <c r="C127" s="11">
        <v>2.91803989104845</v>
      </c>
      <c r="D127" s="1">
        <v>4.9236174554669798</v>
      </c>
      <c r="E127" s="1">
        <v>1.6873029976632501</v>
      </c>
      <c r="F127" s="1">
        <v>0.75471906904616004</v>
      </c>
      <c r="G127" s="1">
        <v>0</v>
      </c>
      <c r="H127" s="1">
        <v>0</v>
      </c>
      <c r="I127" s="1">
        <v>0</v>
      </c>
      <c r="J127" s="12">
        <v>0</v>
      </c>
      <c r="K127" s="6">
        <f>ABS(F127)</f>
        <v>0.75471906904616004</v>
      </c>
      <c r="L127" s="2">
        <f t="shared" si="2"/>
        <v>-0.68730299766324543</v>
      </c>
      <c r="M127" s="7" t="str">
        <f t="shared" si="3"/>
        <v>upregulated</v>
      </c>
    </row>
    <row r="128" spans="1:13" x14ac:dyDescent="0.25">
      <c r="A128" s="6" t="s">
        <v>287</v>
      </c>
      <c r="B128" s="37" t="s">
        <v>899</v>
      </c>
      <c r="C128" s="11">
        <v>8.8506200104847093</v>
      </c>
      <c r="D128" s="1">
        <v>14.800913035806399</v>
      </c>
      <c r="E128" s="1">
        <v>1.67230239443935</v>
      </c>
      <c r="F128" s="1">
        <v>0.74183574664845997</v>
      </c>
      <c r="G128" s="1">
        <v>6.1319392090274196E-60</v>
      </c>
      <c r="H128" s="1">
        <v>1.50232510621172E-57</v>
      </c>
      <c r="I128" s="1">
        <v>1.34397201852431E-41</v>
      </c>
      <c r="J128" s="12">
        <v>2.2981921516765801E-39</v>
      </c>
      <c r="K128" s="6">
        <f>ABS(F128)</f>
        <v>0.74183574664845997</v>
      </c>
      <c r="L128" s="2">
        <f t="shared" si="2"/>
        <v>-0.67230239443934947</v>
      </c>
      <c r="M128" s="7" t="str">
        <f t="shared" si="3"/>
        <v>upregulated</v>
      </c>
    </row>
    <row r="129" spans="1:13" x14ac:dyDescent="0.25">
      <c r="A129" s="6" t="s">
        <v>536</v>
      </c>
      <c r="B129" s="37" t="s">
        <v>593</v>
      </c>
      <c r="C129" s="11">
        <v>30.190162502843702</v>
      </c>
      <c r="D129" s="1">
        <v>18.068976395767201</v>
      </c>
      <c r="E129" s="1">
        <v>0.59850543679800605</v>
      </c>
      <c r="F129" s="1">
        <v>-0.74056374227849298</v>
      </c>
      <c r="G129" s="1">
        <v>0</v>
      </c>
      <c r="H129" s="1">
        <v>0</v>
      </c>
      <c r="I129" s="1">
        <v>0</v>
      </c>
      <c r="J129" s="12">
        <v>0</v>
      </c>
      <c r="K129" s="6">
        <f>ABS(F129)</f>
        <v>0.74056374227849298</v>
      </c>
      <c r="L129" s="2">
        <f t="shared" si="2"/>
        <v>0.40149456320199567</v>
      </c>
      <c r="M129" s="7" t="str">
        <f t="shared" si="3"/>
        <v>downregulated</v>
      </c>
    </row>
    <row r="130" spans="1:13" x14ac:dyDescent="0.25">
      <c r="A130" s="6" t="s">
        <v>124</v>
      </c>
      <c r="B130" s="37" t="s">
        <v>768</v>
      </c>
      <c r="C130" s="11">
        <v>1.69101221996831</v>
      </c>
      <c r="D130" s="1">
        <v>1.0169547421603</v>
      </c>
      <c r="E130" s="1">
        <v>0.60138816866702105</v>
      </c>
      <c r="F130" s="1">
        <v>-0.73363160937204897</v>
      </c>
      <c r="G130" s="1">
        <v>0</v>
      </c>
      <c r="H130" s="1">
        <v>0</v>
      </c>
      <c r="I130" s="1">
        <v>0</v>
      </c>
      <c r="J130" s="12">
        <v>0</v>
      </c>
      <c r="K130" s="6">
        <f>ABS(F130)</f>
        <v>0.73363160937204897</v>
      </c>
      <c r="L130" s="2">
        <f t="shared" ref="L130:L193" si="4">(C130-D130)/C130</f>
        <v>0.3986118313329764</v>
      </c>
      <c r="M130" s="7" t="str">
        <f t="shared" si="3"/>
        <v>downregulated</v>
      </c>
    </row>
    <row r="131" spans="1:13" x14ac:dyDescent="0.25">
      <c r="A131" s="6" t="s">
        <v>34</v>
      </c>
      <c r="B131" s="37" t="s">
        <v>619</v>
      </c>
      <c r="C131" s="11">
        <v>4.1423590287364399E-2</v>
      </c>
      <c r="D131" s="1">
        <v>6.8792339336010006E-2</v>
      </c>
      <c r="E131" s="1">
        <v>1.6607044164637299</v>
      </c>
      <c r="F131" s="1">
        <v>0.73179531541360898</v>
      </c>
      <c r="G131" s="1">
        <v>6.2228050629771902E-178</v>
      </c>
      <c r="H131" s="1">
        <v>2.1655361619160601E-175</v>
      </c>
      <c r="I131" s="1">
        <v>0</v>
      </c>
      <c r="J131" s="12">
        <v>0</v>
      </c>
      <c r="K131" s="6">
        <f>ABS(F131)</f>
        <v>0.73179531541360898</v>
      </c>
      <c r="L131" s="2">
        <f t="shared" si="4"/>
        <v>-0.66070441646372702</v>
      </c>
      <c r="M131" s="7" t="str">
        <f t="shared" ref="M131:M194" si="5">IF(F131&lt;0,"downregulated", "upregulated")</f>
        <v>upregulated</v>
      </c>
    </row>
    <row r="132" spans="1:13" x14ac:dyDescent="0.25">
      <c r="A132" s="6" t="s">
        <v>410</v>
      </c>
      <c r="B132" s="37" t="s">
        <v>1022</v>
      </c>
      <c r="C132" s="11">
        <v>3.9142256445681101</v>
      </c>
      <c r="D132" s="1">
        <v>2.3583383992704401</v>
      </c>
      <c r="E132" s="1">
        <v>0.60250445769348604</v>
      </c>
      <c r="F132" s="1">
        <v>-0.73095617957215697</v>
      </c>
      <c r="G132" s="1">
        <v>0</v>
      </c>
      <c r="H132" s="1">
        <v>0</v>
      </c>
      <c r="I132" s="1">
        <v>9.9961984229754692E-267</v>
      </c>
      <c r="J132" s="12">
        <v>3.7385782101928299E-264</v>
      </c>
      <c r="K132" s="6">
        <f>ABS(F132)</f>
        <v>0.73095617957215697</v>
      </c>
      <c r="L132" s="2">
        <f t="shared" si="4"/>
        <v>0.39749554230651524</v>
      </c>
      <c r="M132" s="7" t="str">
        <f t="shared" si="5"/>
        <v>downregulated</v>
      </c>
    </row>
    <row r="133" spans="1:13" x14ac:dyDescent="0.25">
      <c r="A133" s="6" t="s">
        <v>294</v>
      </c>
      <c r="B133" s="37" t="s">
        <v>906</v>
      </c>
      <c r="C133" s="11">
        <v>9.6965687058247507</v>
      </c>
      <c r="D133" s="1">
        <v>5.8456727596425804</v>
      </c>
      <c r="E133" s="1">
        <v>0.60285993292978701</v>
      </c>
      <c r="F133" s="1">
        <v>-0.73010524622880002</v>
      </c>
      <c r="G133" s="1">
        <v>3.3249049126956199E-40</v>
      </c>
      <c r="H133" s="1">
        <v>6.9158022184069004E-38</v>
      </c>
      <c r="I133" s="1">
        <v>4.1464425010452E-135</v>
      </c>
      <c r="J133" s="12">
        <v>1.26466496281879E-132</v>
      </c>
      <c r="K133" s="6">
        <f>ABS(F133)</f>
        <v>0.73010524622880002</v>
      </c>
      <c r="L133" s="2">
        <f t="shared" si="4"/>
        <v>0.39714006707021304</v>
      </c>
      <c r="M133" s="7" t="str">
        <f t="shared" si="5"/>
        <v>downregulated</v>
      </c>
    </row>
    <row r="134" spans="1:13" x14ac:dyDescent="0.25">
      <c r="A134" s="6" t="s">
        <v>209</v>
      </c>
      <c r="B134" s="37" t="s">
        <v>822</v>
      </c>
      <c r="C134" s="11">
        <v>8.4774277510349592</v>
      </c>
      <c r="D134" s="1">
        <v>5.1366701956115799</v>
      </c>
      <c r="E134" s="1">
        <v>0.60592320530062604</v>
      </c>
      <c r="F134" s="1">
        <v>-0.722793136754322</v>
      </c>
      <c r="G134" s="1">
        <v>1.90043167104584E-250</v>
      </c>
      <c r="H134" s="1">
        <v>7.3356662502369307E-248</v>
      </c>
      <c r="I134" s="1">
        <v>8.1989210389378004E-251</v>
      </c>
      <c r="J134" s="12">
        <v>2.9926061792123001E-248</v>
      </c>
      <c r="K134" s="6">
        <f>ABS(F134)</f>
        <v>0.722793136754322</v>
      </c>
      <c r="L134" s="2">
        <f t="shared" si="4"/>
        <v>0.39407679469937396</v>
      </c>
      <c r="M134" s="7" t="str">
        <f t="shared" si="5"/>
        <v>downregulated</v>
      </c>
    </row>
    <row r="135" spans="1:13" x14ac:dyDescent="0.25">
      <c r="A135" s="6" t="s">
        <v>555</v>
      </c>
      <c r="B135" s="37" t="s">
        <v>1107</v>
      </c>
      <c r="C135" s="11">
        <v>0.55589992289978096</v>
      </c>
      <c r="D135" s="1">
        <v>0.33737057493565298</v>
      </c>
      <c r="E135" s="1">
        <v>0.60689084678372096</v>
      </c>
      <c r="F135" s="1">
        <v>-0.72049103304298101</v>
      </c>
      <c r="G135" s="1">
        <v>4.4802491234508304E-49</v>
      </c>
      <c r="H135" s="1">
        <v>1.0125363018998899E-46</v>
      </c>
      <c r="I135" s="1">
        <v>0</v>
      </c>
      <c r="J135" s="12">
        <v>0</v>
      </c>
      <c r="K135" s="6">
        <f>ABS(F135)</f>
        <v>0.72049103304298101</v>
      </c>
      <c r="L135" s="2">
        <f t="shared" si="4"/>
        <v>0.39310915321627954</v>
      </c>
      <c r="M135" s="7" t="str">
        <f t="shared" si="5"/>
        <v>downregulated</v>
      </c>
    </row>
    <row r="136" spans="1:13" x14ac:dyDescent="0.25">
      <c r="A136" s="6" t="s">
        <v>510</v>
      </c>
      <c r="B136" s="37" t="s">
        <v>1072</v>
      </c>
      <c r="C136" s="11">
        <v>1.1845376808691701</v>
      </c>
      <c r="D136" s="1">
        <v>0.72075355274233499</v>
      </c>
      <c r="E136" s="1">
        <v>0.60846823565247499</v>
      </c>
      <c r="F136" s="1">
        <v>-0.71674614413041904</v>
      </c>
      <c r="G136" s="1">
        <v>1.4146284532557799E-181</v>
      </c>
      <c r="H136" s="1">
        <v>4.9794921554603401E-179</v>
      </c>
      <c r="I136" s="1">
        <v>1.3749709797868301E-156</v>
      </c>
      <c r="J136" s="12">
        <v>4.4824053941050702E-154</v>
      </c>
      <c r="K136" s="6">
        <f>ABS(F136)</f>
        <v>0.71674614413041904</v>
      </c>
      <c r="L136" s="2">
        <f t="shared" si="4"/>
        <v>0.3915317643475279</v>
      </c>
      <c r="M136" s="7" t="str">
        <f t="shared" si="5"/>
        <v>downregulated</v>
      </c>
    </row>
    <row r="137" spans="1:13" x14ac:dyDescent="0.25">
      <c r="A137" s="6" t="s">
        <v>277</v>
      </c>
      <c r="B137" s="37" t="s">
        <v>889</v>
      </c>
      <c r="C137" s="11">
        <v>9.5871118526145107</v>
      </c>
      <c r="D137" s="1">
        <v>5.8361128951548302</v>
      </c>
      <c r="E137" s="1">
        <v>0.60874567699585702</v>
      </c>
      <c r="F137" s="1">
        <v>-0.71608847294705802</v>
      </c>
      <c r="G137" s="1">
        <v>2.56301030636803E-159</v>
      </c>
      <c r="H137" s="1">
        <v>8.6886049385876397E-157</v>
      </c>
      <c r="I137" s="1">
        <v>0</v>
      </c>
      <c r="J137" s="12">
        <v>0</v>
      </c>
      <c r="K137" s="6">
        <f>ABS(F137)</f>
        <v>0.71608847294705802</v>
      </c>
      <c r="L137" s="2">
        <f t="shared" si="4"/>
        <v>0.39125432300414248</v>
      </c>
      <c r="M137" s="7" t="str">
        <f t="shared" si="5"/>
        <v>downregulated</v>
      </c>
    </row>
    <row r="138" spans="1:13" x14ac:dyDescent="0.25">
      <c r="A138" s="6" t="s">
        <v>305</v>
      </c>
      <c r="B138" s="37" t="s">
        <v>917</v>
      </c>
      <c r="C138" s="11">
        <v>22.6645284719757</v>
      </c>
      <c r="D138" s="1">
        <v>37.173837948709298</v>
      </c>
      <c r="E138" s="1">
        <v>1.64017698381301</v>
      </c>
      <c r="F138" s="1">
        <v>0.71385149770489797</v>
      </c>
      <c r="G138" s="1">
        <v>0</v>
      </c>
      <c r="H138" s="1">
        <v>1.0359435207410801E-307</v>
      </c>
      <c r="I138" s="1">
        <v>0</v>
      </c>
      <c r="J138" s="12">
        <v>0</v>
      </c>
      <c r="K138" s="6">
        <f>ABS(F138)</f>
        <v>0.71385149770489797</v>
      </c>
      <c r="L138" s="2">
        <f t="shared" si="4"/>
        <v>-0.64017698381301469</v>
      </c>
      <c r="M138" s="7" t="str">
        <f t="shared" si="5"/>
        <v>upregulated</v>
      </c>
    </row>
    <row r="139" spans="1:13" x14ac:dyDescent="0.25">
      <c r="A139" s="6" t="s">
        <v>225</v>
      </c>
      <c r="B139" s="37" t="s">
        <v>838</v>
      </c>
      <c r="C139" s="11">
        <v>7.5648135713372202</v>
      </c>
      <c r="D139" s="1">
        <v>4.6286938407979203</v>
      </c>
      <c r="E139" s="1">
        <v>0.61187150180883099</v>
      </c>
      <c r="F139" s="1">
        <v>-0.70869938832217005</v>
      </c>
      <c r="G139" s="1">
        <v>3.01465599655374E-140</v>
      </c>
      <c r="H139" s="1">
        <v>9.70719230890304E-138</v>
      </c>
      <c r="I139" s="1">
        <v>2.7517416256363601E-154</v>
      </c>
      <c r="J139" s="12">
        <v>8.8881254508054306E-152</v>
      </c>
      <c r="K139" s="6">
        <f>ABS(F139)</f>
        <v>0.70869938832217005</v>
      </c>
      <c r="L139" s="2">
        <f t="shared" si="4"/>
        <v>0.38812849819117046</v>
      </c>
      <c r="M139" s="7" t="str">
        <f t="shared" si="5"/>
        <v>downregulated</v>
      </c>
    </row>
    <row r="140" spans="1:13" x14ac:dyDescent="0.25">
      <c r="A140" s="6" t="s">
        <v>83</v>
      </c>
      <c r="B140" s="37" t="s">
        <v>687</v>
      </c>
      <c r="C140" s="11">
        <v>1.9653509880440301</v>
      </c>
      <c r="D140" s="1">
        <v>1.20297808983863</v>
      </c>
      <c r="E140" s="1">
        <v>0.612093258230617</v>
      </c>
      <c r="F140" s="1">
        <v>-0.70817661690923095</v>
      </c>
      <c r="G140" s="1">
        <v>2.8437203069238799E-300</v>
      </c>
      <c r="H140" s="1">
        <v>1.13180068215571E-297</v>
      </c>
      <c r="I140" s="1">
        <v>1.1544119667078999E-259</v>
      </c>
      <c r="J140" s="12">
        <v>4.2713242768192397E-257</v>
      </c>
      <c r="K140" s="6">
        <f>ABS(F140)</f>
        <v>0.70817661690923095</v>
      </c>
      <c r="L140" s="2">
        <f t="shared" si="4"/>
        <v>0.38790674176938444</v>
      </c>
      <c r="M140" s="7" t="str">
        <f t="shared" si="5"/>
        <v>downregulated</v>
      </c>
    </row>
    <row r="141" spans="1:13" x14ac:dyDescent="0.25">
      <c r="A141" s="6" t="s">
        <v>417</v>
      </c>
      <c r="B141" s="37" t="s">
        <v>1029</v>
      </c>
      <c r="C141" s="11">
        <v>3.1751817066476198</v>
      </c>
      <c r="D141" s="1">
        <v>5.1672544330727996</v>
      </c>
      <c r="E141" s="1">
        <v>1.6273885750395101</v>
      </c>
      <c r="F141" s="1">
        <v>0.70255876751316004</v>
      </c>
      <c r="G141" s="1">
        <v>0</v>
      </c>
      <c r="H141" s="1">
        <v>0</v>
      </c>
      <c r="I141" s="1">
        <v>0</v>
      </c>
      <c r="J141" s="12">
        <v>0</v>
      </c>
      <c r="K141" s="6">
        <f>ABS(F141)</f>
        <v>0.70255876751316004</v>
      </c>
      <c r="L141" s="2">
        <f t="shared" si="4"/>
        <v>-0.62738857503951317</v>
      </c>
      <c r="M141" s="7" t="str">
        <f t="shared" si="5"/>
        <v>upregulated</v>
      </c>
    </row>
    <row r="142" spans="1:13" x14ac:dyDescent="0.25">
      <c r="A142" s="6" t="s">
        <v>266</v>
      </c>
      <c r="B142" s="37" t="s">
        <v>878</v>
      </c>
      <c r="C142" s="11">
        <v>6.0359813775541902</v>
      </c>
      <c r="D142" s="1">
        <v>3.7126921225535301</v>
      </c>
      <c r="E142" s="1">
        <v>0.61509336930027603</v>
      </c>
      <c r="F142" s="1">
        <v>-0.70112267109861104</v>
      </c>
      <c r="G142" s="1">
        <v>0</v>
      </c>
      <c r="H142" s="1">
        <v>0</v>
      </c>
      <c r="I142" s="1">
        <v>3.85207900269922E-287</v>
      </c>
      <c r="J142" s="12">
        <v>1.4676421000284E-284</v>
      </c>
      <c r="K142" s="6">
        <f>ABS(F142)</f>
        <v>0.70112267109861104</v>
      </c>
      <c r="L142" s="2">
        <f t="shared" si="4"/>
        <v>0.3849066306997237</v>
      </c>
      <c r="M142" s="7" t="str">
        <f t="shared" si="5"/>
        <v>downregulated</v>
      </c>
    </row>
    <row r="143" spans="1:13" x14ac:dyDescent="0.25">
      <c r="A143" s="6" t="s">
        <v>459</v>
      </c>
      <c r="B143" s="37" t="s">
        <v>708</v>
      </c>
      <c r="C143" s="11">
        <v>17.442713658511401</v>
      </c>
      <c r="D143" s="1">
        <v>28.1875656677732</v>
      </c>
      <c r="E143" s="1">
        <v>1.6160080489550901</v>
      </c>
      <c r="F143" s="1">
        <v>0.69243438383145905</v>
      </c>
      <c r="G143" s="1">
        <v>2.17265146503328E-200</v>
      </c>
      <c r="H143" s="1">
        <v>7.9084513327211395E-198</v>
      </c>
      <c r="I143" s="1">
        <v>0</v>
      </c>
      <c r="J143" s="12">
        <v>0</v>
      </c>
      <c r="K143" s="6">
        <f>ABS(F143)</f>
        <v>0.69243438383145905</v>
      </c>
      <c r="L143" s="2">
        <f t="shared" si="4"/>
        <v>-0.61600804895508365</v>
      </c>
      <c r="M143" s="7" t="str">
        <f t="shared" si="5"/>
        <v>upregulated</v>
      </c>
    </row>
    <row r="144" spans="1:13" x14ac:dyDescent="0.25">
      <c r="A144" s="6" t="s">
        <v>17</v>
      </c>
      <c r="B144" s="37" t="s">
        <v>613</v>
      </c>
      <c r="C144" s="11">
        <v>3.1523137373072601</v>
      </c>
      <c r="D144" s="1">
        <v>5.0831933270019602</v>
      </c>
      <c r="E144" s="1">
        <v>1.6125277337858099</v>
      </c>
      <c r="F144" s="1">
        <v>0.68932397359088604</v>
      </c>
      <c r="G144" s="1">
        <v>0</v>
      </c>
      <c r="H144" s="1">
        <v>0</v>
      </c>
      <c r="I144" s="1">
        <v>3.6097371546413699E-301</v>
      </c>
      <c r="J144" s="12">
        <v>1.39335854169157E-298</v>
      </c>
      <c r="K144" s="6">
        <f>ABS(F144)</f>
        <v>0.68932397359088604</v>
      </c>
      <c r="L144" s="2">
        <f t="shared" si="4"/>
        <v>-0.61252773378581227</v>
      </c>
      <c r="M144" s="7" t="str">
        <f t="shared" si="5"/>
        <v>upregulated</v>
      </c>
    </row>
    <row r="145" spans="1:13" x14ac:dyDescent="0.25">
      <c r="A145" s="6" t="s">
        <v>498</v>
      </c>
      <c r="B145" s="37" t="s">
        <v>677</v>
      </c>
      <c r="C145" s="11">
        <v>252.88160380672599</v>
      </c>
      <c r="D145" s="1">
        <v>406.08820306943801</v>
      </c>
      <c r="E145" s="1">
        <v>1.6058431968021201</v>
      </c>
      <c r="F145" s="1">
        <v>0.68333102720127104</v>
      </c>
      <c r="G145" s="1">
        <v>0</v>
      </c>
      <c r="H145" s="1">
        <v>0</v>
      </c>
      <c r="I145" s="1">
        <v>0</v>
      </c>
      <c r="J145" s="12">
        <v>0</v>
      </c>
      <c r="K145" s="6">
        <f>ABS(F145)</f>
        <v>0.68333102720127104</v>
      </c>
      <c r="L145" s="2">
        <f t="shared" si="4"/>
        <v>-0.60584319680211207</v>
      </c>
      <c r="M145" s="7" t="str">
        <f t="shared" si="5"/>
        <v>upregulated</v>
      </c>
    </row>
    <row r="146" spans="1:13" x14ac:dyDescent="0.25">
      <c r="A146" s="6" t="s">
        <v>268</v>
      </c>
      <c r="B146" s="37" t="s">
        <v>880</v>
      </c>
      <c r="C146" s="11">
        <v>10.581145717840799</v>
      </c>
      <c r="D146" s="1">
        <v>6.6003343203706004</v>
      </c>
      <c r="E146" s="1">
        <v>0.62378257481529997</v>
      </c>
      <c r="F146" s="1">
        <v>-0.68088484287853202</v>
      </c>
      <c r="G146" s="1">
        <v>0</v>
      </c>
      <c r="H146" s="1">
        <v>0</v>
      </c>
      <c r="I146" s="1">
        <v>6.0860742713121197E-267</v>
      </c>
      <c r="J146" s="12">
        <v>2.28227785174205E-264</v>
      </c>
      <c r="K146" s="6">
        <f>ABS(F146)</f>
        <v>0.68088484287853202</v>
      </c>
      <c r="L146" s="2">
        <f t="shared" si="4"/>
        <v>0.3762174251847018</v>
      </c>
      <c r="M146" s="7" t="str">
        <f t="shared" si="5"/>
        <v>downregulated</v>
      </c>
    </row>
    <row r="147" spans="1:13" x14ac:dyDescent="0.25">
      <c r="A147" s="6" t="s">
        <v>388</v>
      </c>
      <c r="B147" s="37" t="s">
        <v>1000</v>
      </c>
      <c r="C147" s="11">
        <v>10.935448334612399</v>
      </c>
      <c r="D147" s="1">
        <v>6.8285822075287399</v>
      </c>
      <c r="E147" s="1">
        <v>0.62444464996604199</v>
      </c>
      <c r="F147" s="1">
        <v>-0.67935439616613502</v>
      </c>
      <c r="G147" s="1">
        <v>4.73872864870551E-138</v>
      </c>
      <c r="H147" s="1">
        <v>1.51165443893706E-135</v>
      </c>
      <c r="I147" s="1">
        <v>2.9787556776277399E-145</v>
      </c>
      <c r="J147" s="12">
        <v>9.3532928277510996E-143</v>
      </c>
      <c r="K147" s="6">
        <f>ABS(F147)</f>
        <v>0.67935439616613502</v>
      </c>
      <c r="L147" s="2">
        <f t="shared" si="4"/>
        <v>0.37555535003396134</v>
      </c>
      <c r="M147" s="7" t="str">
        <f t="shared" si="5"/>
        <v>downregulated</v>
      </c>
    </row>
    <row r="148" spans="1:13" x14ac:dyDescent="0.25">
      <c r="A148" s="6" t="s">
        <v>123</v>
      </c>
      <c r="B148" s="37" t="s">
        <v>767</v>
      </c>
      <c r="C148" s="11">
        <v>0.95578938831289095</v>
      </c>
      <c r="D148" s="1">
        <v>1.52993658597118</v>
      </c>
      <c r="E148" s="1">
        <v>1.6007047208085701</v>
      </c>
      <c r="F148" s="1">
        <v>0.67870720097455095</v>
      </c>
      <c r="G148" s="1">
        <v>2.1488075263945801E-211</v>
      </c>
      <c r="H148" s="1">
        <v>7.88612362186811E-209</v>
      </c>
      <c r="I148" s="1">
        <v>6.22843125607683E-164</v>
      </c>
      <c r="J148" s="12">
        <v>2.0740676082735798E-161</v>
      </c>
      <c r="K148" s="6">
        <f>ABS(F148)</f>
        <v>0.67870720097455095</v>
      </c>
      <c r="L148" s="2">
        <f t="shared" si="4"/>
        <v>-0.60070472080856996</v>
      </c>
      <c r="M148" s="7" t="str">
        <f t="shared" si="5"/>
        <v>upregulated</v>
      </c>
    </row>
    <row r="149" spans="1:13" x14ac:dyDescent="0.25">
      <c r="A149" s="6" t="s">
        <v>400</v>
      </c>
      <c r="B149" s="37" t="s">
        <v>1012</v>
      </c>
      <c r="C149" s="11">
        <v>5.1125577213833804</v>
      </c>
      <c r="D149" s="1">
        <v>3.2013694411841498</v>
      </c>
      <c r="E149" s="1">
        <v>0.62617766207203096</v>
      </c>
      <c r="F149" s="1">
        <v>-0.67535605142629995</v>
      </c>
      <c r="G149" s="1">
        <v>5.61835887130931E-258</v>
      </c>
      <c r="H149" s="1">
        <v>2.1799232420680102E-255</v>
      </c>
      <c r="I149" s="1">
        <v>9.6841788082120305E-159</v>
      </c>
      <c r="J149" s="12">
        <v>3.1957790067099701E-156</v>
      </c>
      <c r="K149" s="6">
        <f>ABS(F149)</f>
        <v>0.67535605142629995</v>
      </c>
      <c r="L149" s="2">
        <f t="shared" si="4"/>
        <v>0.37382233792797004</v>
      </c>
      <c r="M149" s="7" t="str">
        <f t="shared" si="5"/>
        <v>downregulated</v>
      </c>
    </row>
    <row r="150" spans="1:13" x14ac:dyDescent="0.25">
      <c r="A150" s="6" t="s">
        <v>433</v>
      </c>
      <c r="B150" s="37" t="s">
        <v>1045</v>
      </c>
      <c r="C150" s="11">
        <v>8.3528235167915206</v>
      </c>
      <c r="D150" s="1">
        <v>13.291668733793999</v>
      </c>
      <c r="E150" s="1">
        <v>1.59127853079548</v>
      </c>
      <c r="F150" s="1">
        <v>0.67018638112939999</v>
      </c>
      <c r="G150" s="1">
        <v>1.29844472233728E-59</v>
      </c>
      <c r="H150" s="1">
        <v>3.1682051225029598E-57</v>
      </c>
      <c r="I150" s="1">
        <v>1.0479122141024399E-102</v>
      </c>
      <c r="J150" s="12">
        <v>2.8712794666406701E-100</v>
      </c>
      <c r="K150" s="6">
        <f>ABS(F150)</f>
        <v>0.67018638112939999</v>
      </c>
      <c r="L150" s="2">
        <f t="shared" si="4"/>
        <v>-0.59127853079548653</v>
      </c>
      <c r="M150" s="7" t="str">
        <f t="shared" si="5"/>
        <v>upregulated</v>
      </c>
    </row>
    <row r="151" spans="1:13" x14ac:dyDescent="0.25">
      <c r="A151" s="6" t="s">
        <v>204</v>
      </c>
      <c r="B151" s="37" t="s">
        <v>817</v>
      </c>
      <c r="C151" s="11">
        <v>5.1791638340789303</v>
      </c>
      <c r="D151" s="1">
        <v>3.2551069196892102</v>
      </c>
      <c r="E151" s="1">
        <v>0.62850047304365697</v>
      </c>
      <c r="F151" s="1">
        <v>-0.67001426439037604</v>
      </c>
      <c r="G151" s="1">
        <v>4.0354563951800802E-98</v>
      </c>
      <c r="H151" s="1">
        <v>1.1985305493684801E-95</v>
      </c>
      <c r="I151" s="1">
        <v>4.22960874738867E-208</v>
      </c>
      <c r="J151" s="12">
        <v>1.52265914905992E-205</v>
      </c>
      <c r="K151" s="6">
        <f>ABS(F151)</f>
        <v>0.67001426439037604</v>
      </c>
      <c r="L151" s="2">
        <f t="shared" si="4"/>
        <v>0.37149952695634259</v>
      </c>
      <c r="M151" s="7" t="str">
        <f t="shared" si="5"/>
        <v>downregulated</v>
      </c>
    </row>
    <row r="152" spans="1:13" x14ac:dyDescent="0.25">
      <c r="A152" s="6" t="s">
        <v>46</v>
      </c>
      <c r="B152" s="37" t="s">
        <v>629</v>
      </c>
      <c r="C152" s="11">
        <v>-2.6485627254720399</v>
      </c>
      <c r="D152" s="1">
        <v>-4.2119606818653299</v>
      </c>
      <c r="E152" s="1">
        <v>1.5902816427029001</v>
      </c>
      <c r="F152" s="1">
        <v>0.66928229289838703</v>
      </c>
      <c r="G152" s="1">
        <v>2.9967249876207199E-93</v>
      </c>
      <c r="H152" s="1">
        <v>8.6905024641000802E-91</v>
      </c>
      <c r="I152" s="1">
        <v>2.14970492944791E-105</v>
      </c>
      <c r="J152" s="12">
        <v>6.0191738024541503E-103</v>
      </c>
      <c r="K152" s="6">
        <f>ABS(F152)</f>
        <v>0.66928229289838703</v>
      </c>
      <c r="L152" s="2">
        <f t="shared" si="4"/>
        <v>-0.59028164270289407</v>
      </c>
      <c r="M152" s="7" t="str">
        <f t="shared" si="5"/>
        <v>upregulated</v>
      </c>
    </row>
    <row r="153" spans="1:13" x14ac:dyDescent="0.25">
      <c r="A153" s="6" t="s">
        <v>202</v>
      </c>
      <c r="B153" s="37" t="s">
        <v>565</v>
      </c>
      <c r="C153" s="11">
        <v>2.64856272547661</v>
      </c>
      <c r="D153" s="1">
        <v>4.2119606818688498</v>
      </c>
      <c r="E153" s="1">
        <v>1.5902816427014701</v>
      </c>
      <c r="F153" s="1">
        <v>0.66928229289709695</v>
      </c>
      <c r="G153" s="1">
        <v>2.9967249876207199E-93</v>
      </c>
      <c r="H153" s="1">
        <v>8.6905024641000802E-91</v>
      </c>
      <c r="I153" s="1">
        <v>2.14970492944791E-105</v>
      </c>
      <c r="J153" s="12">
        <v>6.0191738024541503E-103</v>
      </c>
      <c r="K153" s="6">
        <f>ABS(F153)</f>
        <v>0.66928229289709695</v>
      </c>
      <c r="L153" s="2">
        <f t="shared" si="4"/>
        <v>-0.59028164270147898</v>
      </c>
      <c r="M153" s="7" t="str">
        <f t="shared" si="5"/>
        <v>upregulated</v>
      </c>
    </row>
    <row r="154" spans="1:13" x14ac:dyDescent="0.25">
      <c r="A154" s="6" t="s">
        <v>121</v>
      </c>
      <c r="B154" s="37" t="s">
        <v>790</v>
      </c>
      <c r="C154" s="11">
        <v>0.914122786666837</v>
      </c>
      <c r="D154" s="1">
        <v>0.57664227431349002</v>
      </c>
      <c r="E154" s="1">
        <v>0.63081490005965002</v>
      </c>
      <c r="F154" s="1">
        <v>-0.66471135741542298</v>
      </c>
      <c r="G154" s="1">
        <v>1.61479333710229E-276</v>
      </c>
      <c r="H154" s="1">
        <v>6.3622857481830096E-274</v>
      </c>
      <c r="I154" s="1">
        <v>2.6165427297354898E-308</v>
      </c>
      <c r="J154" s="12">
        <v>1.02568475005631E-305</v>
      </c>
      <c r="K154" s="6">
        <f>ABS(F154)</f>
        <v>0.66471135741542298</v>
      </c>
      <c r="L154" s="2">
        <f t="shared" si="4"/>
        <v>0.36918509994034948</v>
      </c>
      <c r="M154" s="7" t="str">
        <f t="shared" si="5"/>
        <v>downregulated</v>
      </c>
    </row>
    <row r="155" spans="1:13" x14ac:dyDescent="0.25">
      <c r="A155" s="6" t="s">
        <v>286</v>
      </c>
      <c r="B155" s="37" t="s">
        <v>898</v>
      </c>
      <c r="C155" s="11">
        <v>73.7771831087572</v>
      </c>
      <c r="D155" s="1">
        <v>116.43825797900099</v>
      </c>
      <c r="E155" s="1">
        <v>1.57824212137994</v>
      </c>
      <c r="F155" s="1">
        <v>0.65831854915288002</v>
      </c>
      <c r="G155" s="1">
        <v>0</v>
      </c>
      <c r="H155" s="1">
        <v>0</v>
      </c>
      <c r="I155" s="1">
        <v>0</v>
      </c>
      <c r="J155" s="12">
        <v>0</v>
      </c>
      <c r="K155" s="6">
        <f>ABS(F155)</f>
        <v>0.65831854915288002</v>
      </c>
      <c r="L155" s="2">
        <f t="shared" si="4"/>
        <v>-0.57824212137993669</v>
      </c>
      <c r="M155" s="7" t="str">
        <f t="shared" si="5"/>
        <v>upregulated</v>
      </c>
    </row>
    <row r="156" spans="1:13" x14ac:dyDescent="0.25">
      <c r="A156" s="6" t="s">
        <v>201</v>
      </c>
      <c r="B156" s="37" t="s">
        <v>593</v>
      </c>
      <c r="C156" s="11">
        <v>30.515117455041501</v>
      </c>
      <c r="D156" s="1">
        <v>47.518222469807696</v>
      </c>
      <c r="E156" s="1">
        <v>1.5572026730625299</v>
      </c>
      <c r="F156" s="1">
        <v>0.63895672630100797</v>
      </c>
      <c r="G156" s="1">
        <v>0</v>
      </c>
      <c r="H156" s="1">
        <v>0</v>
      </c>
      <c r="I156" s="1">
        <v>0</v>
      </c>
      <c r="J156" s="12">
        <v>0</v>
      </c>
      <c r="K156" s="6">
        <f>ABS(F156)</f>
        <v>0.63895672630100797</v>
      </c>
      <c r="L156" s="2">
        <f t="shared" si="4"/>
        <v>-0.55720267306253013</v>
      </c>
      <c r="M156" s="7" t="str">
        <f t="shared" si="5"/>
        <v>upregulated</v>
      </c>
    </row>
    <row r="157" spans="1:13" x14ac:dyDescent="0.25">
      <c r="A157" s="6" t="s">
        <v>276</v>
      </c>
      <c r="B157" s="37" t="s">
        <v>888</v>
      </c>
      <c r="C157" s="11">
        <v>7.1682893411101798</v>
      </c>
      <c r="D157" s="1">
        <v>11.157388975577501</v>
      </c>
      <c r="E157" s="1">
        <v>1.5564925527754301</v>
      </c>
      <c r="F157" s="1">
        <v>0.63829867407682594</v>
      </c>
      <c r="G157" s="1">
        <v>1.1876752899832401E-221</v>
      </c>
      <c r="H157" s="1">
        <v>4.43002883163748E-219</v>
      </c>
      <c r="I157" s="1">
        <v>5.03969541260747E-286</v>
      </c>
      <c r="J157" s="12">
        <v>1.9100445613782299E-283</v>
      </c>
      <c r="K157" s="6">
        <f>ABS(F157)</f>
        <v>0.63829867407682594</v>
      </c>
      <c r="L157" s="2">
        <f t="shared" si="4"/>
        <v>-0.55649255277543164</v>
      </c>
      <c r="M157" s="7" t="str">
        <f t="shared" si="5"/>
        <v>upregulated</v>
      </c>
    </row>
    <row r="158" spans="1:13" x14ac:dyDescent="0.25">
      <c r="A158" s="6" t="s">
        <v>57</v>
      </c>
      <c r="B158" s="37" t="s">
        <v>640</v>
      </c>
      <c r="C158" s="11">
        <v>1.3939020378337901</v>
      </c>
      <c r="D158" s="1">
        <v>0.89693609681469399</v>
      </c>
      <c r="E158" s="1">
        <v>0.64347140076542797</v>
      </c>
      <c r="F158" s="1">
        <v>-0.63605206592977803</v>
      </c>
      <c r="G158" s="1">
        <v>1.39223567247478E-91</v>
      </c>
      <c r="H158" s="1">
        <v>4.0096387367273601E-89</v>
      </c>
      <c r="I158" s="1">
        <v>8.72439371607938E-97</v>
      </c>
      <c r="J158" s="12">
        <v>2.3381375159092699E-94</v>
      </c>
      <c r="K158" s="6">
        <f>ABS(F158)</f>
        <v>0.63605206592977803</v>
      </c>
      <c r="L158" s="2">
        <f t="shared" si="4"/>
        <v>0.35652859923457164</v>
      </c>
      <c r="M158" s="7" t="str">
        <f t="shared" si="5"/>
        <v>downregulated</v>
      </c>
    </row>
    <row r="159" spans="1:13" x14ac:dyDescent="0.25">
      <c r="A159" s="6" t="s">
        <v>372</v>
      </c>
      <c r="B159" s="37" t="s">
        <v>984</v>
      </c>
      <c r="C159" s="11">
        <v>3.0469117837772299</v>
      </c>
      <c r="D159" s="1">
        <v>4.7229148681793198</v>
      </c>
      <c r="E159" s="1">
        <v>1.5500661664462001</v>
      </c>
      <c r="F159" s="1">
        <v>0.63232979999396999</v>
      </c>
      <c r="G159" s="1">
        <v>6.8379118814478201E-285</v>
      </c>
      <c r="H159" s="1">
        <v>2.7009751931718902E-282</v>
      </c>
      <c r="I159" s="1">
        <v>2.2745792702240602E-279</v>
      </c>
      <c r="J159" s="12">
        <v>8.5751638487447204E-277</v>
      </c>
      <c r="K159" s="6">
        <f>ABS(F159)</f>
        <v>0.63232979999396999</v>
      </c>
      <c r="L159" s="2">
        <f t="shared" si="4"/>
        <v>-0.55006616644619866</v>
      </c>
      <c r="M159" s="7" t="str">
        <f t="shared" si="5"/>
        <v>upregulated</v>
      </c>
    </row>
    <row r="160" spans="1:13" x14ac:dyDescent="0.25">
      <c r="A160" s="6" t="s">
        <v>238</v>
      </c>
      <c r="B160" s="37" t="s">
        <v>850</v>
      </c>
      <c r="C160" s="11">
        <v>6.5022157737780599</v>
      </c>
      <c r="D160" s="1">
        <v>10.060381204762701</v>
      </c>
      <c r="E160" s="1">
        <v>1.54722352422291</v>
      </c>
      <c r="F160" s="1">
        <v>0.62968163505001695</v>
      </c>
      <c r="G160" s="1">
        <v>3.7434021606851801E-229</v>
      </c>
      <c r="H160" s="1">
        <v>1.41126261457831E-226</v>
      </c>
      <c r="I160" s="1">
        <v>1.14436190294374E-143</v>
      </c>
      <c r="J160" s="12">
        <v>3.5589655181550398E-141</v>
      </c>
      <c r="K160" s="6">
        <f>ABS(F160)</f>
        <v>0.62968163505001695</v>
      </c>
      <c r="L160" s="2">
        <f t="shared" si="4"/>
        <v>-0.54722352422291232</v>
      </c>
      <c r="M160" s="7" t="str">
        <f t="shared" si="5"/>
        <v>upregulated</v>
      </c>
    </row>
    <row r="161" spans="1:13" x14ac:dyDescent="0.25">
      <c r="A161" s="6" t="s">
        <v>330</v>
      </c>
      <c r="B161" s="37" t="s">
        <v>942</v>
      </c>
      <c r="C161" s="11">
        <v>11.4105104327513</v>
      </c>
      <c r="D161" s="1">
        <v>7.4005873101419901</v>
      </c>
      <c r="E161" s="1">
        <v>0.64857635894186105</v>
      </c>
      <c r="F161" s="1">
        <v>-0.62465165737014605</v>
      </c>
      <c r="G161" s="1">
        <v>0</v>
      </c>
      <c r="H161" s="1">
        <v>0</v>
      </c>
      <c r="I161" s="1">
        <v>0</v>
      </c>
      <c r="J161" s="12">
        <v>0</v>
      </c>
      <c r="K161" s="6">
        <f>ABS(F161)</f>
        <v>0.62465165737014605</v>
      </c>
      <c r="L161" s="2">
        <f t="shared" si="4"/>
        <v>0.35142364105813606</v>
      </c>
      <c r="M161" s="7" t="str">
        <f t="shared" si="5"/>
        <v>downregulated</v>
      </c>
    </row>
    <row r="162" spans="1:13" x14ac:dyDescent="0.25">
      <c r="A162" s="6" t="s">
        <v>309</v>
      </c>
      <c r="B162" s="37" t="s">
        <v>921</v>
      </c>
      <c r="C162" s="11">
        <v>8.2036251276040897</v>
      </c>
      <c r="D162" s="1">
        <v>5.3318289331111401</v>
      </c>
      <c r="E162" s="1">
        <v>0.64993571136865502</v>
      </c>
      <c r="F162" s="1">
        <v>-0.62163107440261001</v>
      </c>
      <c r="G162" s="1">
        <v>1.2108256252965E-101</v>
      </c>
      <c r="H162" s="1">
        <v>3.6566933883954401E-99</v>
      </c>
      <c r="I162" s="1">
        <v>1.2938811523837201E-154</v>
      </c>
      <c r="J162" s="12">
        <v>4.1921749337232603E-152</v>
      </c>
      <c r="K162" s="6">
        <f>ABS(F162)</f>
        <v>0.62163107440261001</v>
      </c>
      <c r="L162" s="2">
        <f t="shared" si="4"/>
        <v>0.35006428863134464</v>
      </c>
      <c r="M162" s="7" t="str">
        <f t="shared" si="5"/>
        <v>downregulated</v>
      </c>
    </row>
    <row r="163" spans="1:13" x14ac:dyDescent="0.25">
      <c r="A163" s="6" t="s">
        <v>173</v>
      </c>
      <c r="B163" s="37" t="s">
        <v>792</v>
      </c>
      <c r="C163" s="11">
        <v>0.84732511375842801</v>
      </c>
      <c r="D163" s="1">
        <v>0.55169953895405599</v>
      </c>
      <c r="E163" s="1">
        <v>0.65110726685169995</v>
      </c>
      <c r="F163" s="1">
        <v>-0.61903285471172498</v>
      </c>
      <c r="G163" s="1">
        <v>5.1925717252278399E-252</v>
      </c>
      <c r="H163" s="1">
        <v>2.0095252576631699E-249</v>
      </c>
      <c r="I163" s="1">
        <v>9.2500306902864202E-232</v>
      </c>
      <c r="J163" s="12">
        <v>3.3577611405739698E-229</v>
      </c>
      <c r="K163" s="6">
        <f>ABS(F163)</f>
        <v>0.61903285471172498</v>
      </c>
      <c r="L163" s="2">
        <f t="shared" si="4"/>
        <v>0.34889273314829983</v>
      </c>
      <c r="M163" s="7" t="str">
        <f t="shared" si="5"/>
        <v>downregulated</v>
      </c>
    </row>
    <row r="164" spans="1:13" x14ac:dyDescent="0.25">
      <c r="A164" s="6" t="s">
        <v>234</v>
      </c>
      <c r="B164" s="37" t="s">
        <v>846</v>
      </c>
      <c r="C164" s="11">
        <v>13.2422628246504</v>
      </c>
      <c r="D164" s="1">
        <v>8.6308256170488509</v>
      </c>
      <c r="E164" s="1">
        <v>0.65176365484776499</v>
      </c>
      <c r="F164" s="1">
        <v>-0.61757919146517004</v>
      </c>
      <c r="G164" s="1">
        <v>0</v>
      </c>
      <c r="H164" s="1">
        <v>0</v>
      </c>
      <c r="I164" s="1">
        <v>0</v>
      </c>
      <c r="J164" s="12">
        <v>0</v>
      </c>
      <c r="K164" s="6">
        <f>ABS(F164)</f>
        <v>0.61757919146517004</v>
      </c>
      <c r="L164" s="2">
        <f t="shared" si="4"/>
        <v>0.34823634515223362</v>
      </c>
      <c r="M164" s="7" t="str">
        <f t="shared" si="5"/>
        <v>downregulated</v>
      </c>
    </row>
    <row r="165" spans="1:13" x14ac:dyDescent="0.25">
      <c r="A165" s="6" t="s">
        <v>53</v>
      </c>
      <c r="B165" s="37" t="s">
        <v>635</v>
      </c>
      <c r="C165" s="11">
        <v>0.87276828574965504</v>
      </c>
      <c r="D165" s="1">
        <v>0.56941886226430005</v>
      </c>
      <c r="E165" s="1">
        <v>0.65242845273095995</v>
      </c>
      <c r="F165" s="1">
        <v>-0.61610839481370405</v>
      </c>
      <c r="G165" s="1">
        <v>5.6916322892663001E-182</v>
      </c>
      <c r="H165" s="1">
        <v>2.0091461981109999E-179</v>
      </c>
      <c r="I165" s="1">
        <v>1.8509240969384099E-144</v>
      </c>
      <c r="J165" s="12">
        <v>5.7933924234172099E-142</v>
      </c>
      <c r="K165" s="6">
        <f>ABS(F165)</f>
        <v>0.61610839481370405</v>
      </c>
      <c r="L165" s="2">
        <f t="shared" si="4"/>
        <v>0.34757154726903972</v>
      </c>
      <c r="M165" s="7" t="str">
        <f t="shared" si="5"/>
        <v>downregulated</v>
      </c>
    </row>
    <row r="166" spans="1:13" x14ac:dyDescent="0.25">
      <c r="A166" s="6" t="s">
        <v>389</v>
      </c>
      <c r="B166" s="37" t="s">
        <v>1001</v>
      </c>
      <c r="C166" s="11">
        <v>12.5672191194026</v>
      </c>
      <c r="D166" s="1">
        <v>8.2087385699165907</v>
      </c>
      <c r="E166" s="1">
        <v>0.65318655558755201</v>
      </c>
      <c r="F166" s="1">
        <v>-0.61443299839494903</v>
      </c>
      <c r="G166" s="1">
        <v>5.2063309609072799E-260</v>
      </c>
      <c r="H166" s="1">
        <v>2.0252627437929298E-257</v>
      </c>
      <c r="I166" s="1">
        <v>0</v>
      </c>
      <c r="J166" s="12">
        <v>0</v>
      </c>
      <c r="K166" s="6">
        <f>ABS(F166)</f>
        <v>0.61443299839494903</v>
      </c>
      <c r="L166" s="2">
        <f t="shared" si="4"/>
        <v>0.34681344441244971</v>
      </c>
      <c r="M166" s="7" t="str">
        <f t="shared" si="5"/>
        <v>downregulated</v>
      </c>
    </row>
    <row r="167" spans="1:13" x14ac:dyDescent="0.25">
      <c r="A167" s="6" t="s">
        <v>522</v>
      </c>
      <c r="B167" s="37" t="s">
        <v>1085</v>
      </c>
      <c r="C167" s="11">
        <v>4.5606929038053297</v>
      </c>
      <c r="D167" s="1">
        <v>2.9817518052533099</v>
      </c>
      <c r="E167" s="1">
        <v>0.65379359411930804</v>
      </c>
      <c r="F167" s="1">
        <v>-0.61309285326334195</v>
      </c>
      <c r="G167" s="1">
        <v>3.3065219595457699E-188</v>
      </c>
      <c r="H167" s="1">
        <v>1.18042833955784E-185</v>
      </c>
      <c r="I167" s="1">
        <v>3.6412123222465102E-152</v>
      </c>
      <c r="J167" s="12">
        <v>1.16518794311888E-149</v>
      </c>
      <c r="K167" s="6">
        <f>ABS(F167)</f>
        <v>0.61309285326334195</v>
      </c>
      <c r="L167" s="2">
        <f t="shared" si="4"/>
        <v>0.34620640588069201</v>
      </c>
      <c r="M167" s="7" t="str">
        <f t="shared" si="5"/>
        <v>downregulated</v>
      </c>
    </row>
    <row r="168" spans="1:13" x14ac:dyDescent="0.25">
      <c r="A168" s="6" t="s">
        <v>33</v>
      </c>
      <c r="B168" s="37" t="s">
        <v>618</v>
      </c>
      <c r="C168" s="11">
        <v>0.44807918923463103</v>
      </c>
      <c r="D168" s="1">
        <v>0.68442629216222906</v>
      </c>
      <c r="E168" s="1">
        <v>1.5274672616045999</v>
      </c>
      <c r="F168" s="1">
        <v>0.61114145891349703</v>
      </c>
      <c r="G168" s="1">
        <v>0</v>
      </c>
      <c r="H168" s="1">
        <v>0</v>
      </c>
      <c r="I168" s="1">
        <v>0</v>
      </c>
      <c r="J168" s="12">
        <v>0</v>
      </c>
      <c r="K168" s="6">
        <f>ABS(F168)</f>
        <v>0.61114145891349703</v>
      </c>
      <c r="L168" s="2">
        <f t="shared" si="4"/>
        <v>-0.52746726160459523</v>
      </c>
      <c r="M168" s="7" t="str">
        <f t="shared" si="5"/>
        <v>upregulated</v>
      </c>
    </row>
    <row r="169" spans="1:13" x14ac:dyDescent="0.25">
      <c r="A169" s="6" t="s">
        <v>311</v>
      </c>
      <c r="B169" s="37" t="s">
        <v>923</v>
      </c>
      <c r="C169" s="11">
        <v>5.4346118951449496</v>
      </c>
      <c r="D169" s="1">
        <v>3.5584492239750598</v>
      </c>
      <c r="E169" s="1">
        <v>0.65477522454805503</v>
      </c>
      <c r="F169" s="1">
        <v>-0.61092836088513103</v>
      </c>
      <c r="G169" s="1">
        <v>7.63903856237926E-193</v>
      </c>
      <c r="H169" s="1">
        <v>2.7653319595812901E-190</v>
      </c>
      <c r="I169" s="1">
        <v>2.07068924030891E-170</v>
      </c>
      <c r="J169" s="12">
        <v>7.0403434170502797E-168</v>
      </c>
      <c r="K169" s="6">
        <f>ABS(F169)</f>
        <v>0.61092836088513103</v>
      </c>
      <c r="L169" s="2">
        <f t="shared" si="4"/>
        <v>0.34522477545194596</v>
      </c>
      <c r="M169" s="7" t="str">
        <f t="shared" si="5"/>
        <v>downregulated</v>
      </c>
    </row>
    <row r="170" spans="1:13" x14ac:dyDescent="0.25">
      <c r="A170" s="6" t="s">
        <v>302</v>
      </c>
      <c r="B170" s="37" t="s">
        <v>914</v>
      </c>
      <c r="C170" s="11">
        <v>8.3652862164550505</v>
      </c>
      <c r="D170" s="1">
        <v>5.5242786979013498</v>
      </c>
      <c r="E170" s="1">
        <v>0.66038131331773697</v>
      </c>
      <c r="F170" s="1">
        <v>-0.59862879772107502</v>
      </c>
      <c r="G170" s="1">
        <v>8.4070187759730795E-149</v>
      </c>
      <c r="H170" s="1">
        <v>2.7490951397431999E-146</v>
      </c>
      <c r="I170" s="1">
        <v>1.1828904360889701E-152</v>
      </c>
      <c r="J170" s="12">
        <v>3.7970782998456101E-150</v>
      </c>
      <c r="K170" s="6">
        <f>ABS(F170)</f>
        <v>0.59862879772107502</v>
      </c>
      <c r="L170" s="2">
        <f t="shared" si="4"/>
        <v>0.33961868668226297</v>
      </c>
      <c r="M170" s="7" t="str">
        <f t="shared" si="5"/>
        <v>downregulated</v>
      </c>
    </row>
    <row r="171" spans="1:13" x14ac:dyDescent="0.25">
      <c r="A171" s="6" t="s">
        <v>72</v>
      </c>
      <c r="B171" s="37" t="s">
        <v>684</v>
      </c>
      <c r="C171" s="11">
        <v>6.8739003160414098</v>
      </c>
      <c r="D171" s="1">
        <v>4.5424813306336196</v>
      </c>
      <c r="E171" s="1">
        <v>0.66083025964647402</v>
      </c>
      <c r="F171" s="1">
        <v>-0.59764834511185505</v>
      </c>
      <c r="G171" s="1">
        <v>7.5411789841205305E-70</v>
      </c>
      <c r="H171" s="1">
        <v>1.99087125180782E-67</v>
      </c>
      <c r="I171" s="1">
        <v>3.5544529087322801E-173</v>
      </c>
      <c r="J171" s="12">
        <v>1.2191773476951699E-170</v>
      </c>
      <c r="K171" s="6">
        <f>ABS(F171)</f>
        <v>0.59764834511185505</v>
      </c>
      <c r="L171" s="2">
        <f t="shared" si="4"/>
        <v>0.33916974035352671</v>
      </c>
      <c r="M171" s="7" t="str">
        <f t="shared" si="5"/>
        <v>downregulated</v>
      </c>
    </row>
    <row r="172" spans="1:13" x14ac:dyDescent="0.25">
      <c r="A172" s="6" t="s">
        <v>274</v>
      </c>
      <c r="B172" s="37" t="s">
        <v>886</v>
      </c>
      <c r="C172" s="11">
        <v>7.5335710605289403</v>
      </c>
      <c r="D172" s="1">
        <v>11.294258747851799</v>
      </c>
      <c r="E172" s="1">
        <v>1.4991905773646299</v>
      </c>
      <c r="F172" s="1">
        <v>0.58418379058569603</v>
      </c>
      <c r="G172" s="1">
        <v>1.8967907700371501E-152</v>
      </c>
      <c r="H172" s="1">
        <v>6.3542490796244602E-150</v>
      </c>
      <c r="I172" s="1">
        <v>3.04816728018607E-158</v>
      </c>
      <c r="J172" s="12">
        <v>1.0028470351812201E-155</v>
      </c>
      <c r="K172" s="6">
        <f>ABS(F172)</f>
        <v>0.58418379058569603</v>
      </c>
      <c r="L172" s="2">
        <f t="shared" si="4"/>
        <v>-0.49919057736462324</v>
      </c>
      <c r="M172" s="7" t="str">
        <f t="shared" si="5"/>
        <v>upregulated</v>
      </c>
    </row>
    <row r="173" spans="1:13" x14ac:dyDescent="0.25">
      <c r="A173" s="6" t="s">
        <v>260</v>
      </c>
      <c r="B173" s="37" t="s">
        <v>872</v>
      </c>
      <c r="C173" s="11">
        <v>7.8657972164572296</v>
      </c>
      <c r="D173" s="1">
        <v>5.2647695870972901</v>
      </c>
      <c r="E173" s="1">
        <v>0.66932434719802603</v>
      </c>
      <c r="F173" s="1">
        <v>-0.57922260046614304</v>
      </c>
      <c r="G173" s="1">
        <v>1.1506645247112701E-304</v>
      </c>
      <c r="H173" s="1">
        <v>4.5911514535979802E-302</v>
      </c>
      <c r="I173" s="1">
        <v>1.0356863674347101E-300</v>
      </c>
      <c r="J173" s="12">
        <v>3.9873925146236402E-298</v>
      </c>
      <c r="K173" s="6">
        <f>ABS(F173)</f>
        <v>0.57922260046614304</v>
      </c>
      <c r="L173" s="2">
        <f t="shared" si="4"/>
        <v>0.33067565280197336</v>
      </c>
      <c r="M173" s="7" t="str">
        <f t="shared" si="5"/>
        <v>downregulated</v>
      </c>
    </row>
    <row r="174" spans="1:13" x14ac:dyDescent="0.25">
      <c r="A174" s="6" t="s">
        <v>244</v>
      </c>
      <c r="B174" s="37" t="s">
        <v>856</v>
      </c>
      <c r="C174" s="11">
        <v>10.5020778913052</v>
      </c>
      <c r="D174" s="1">
        <v>15.683112354214799</v>
      </c>
      <c r="E174" s="1">
        <v>1.49333422552493</v>
      </c>
      <c r="F174" s="1">
        <v>0.578537093499225</v>
      </c>
      <c r="G174" s="1">
        <v>4.4738135977699296E-227</v>
      </c>
      <c r="H174" s="1">
        <v>1.67768009916372E-224</v>
      </c>
      <c r="I174" s="1">
        <v>3.5544529087322801E-173</v>
      </c>
      <c r="J174" s="12">
        <v>1.2191773476951699E-170</v>
      </c>
      <c r="K174" s="6">
        <f>ABS(F174)</f>
        <v>0.578537093499225</v>
      </c>
      <c r="L174" s="2">
        <f t="shared" si="4"/>
        <v>-0.49333422552493555</v>
      </c>
      <c r="M174" s="7" t="str">
        <f t="shared" si="5"/>
        <v>upregulated</v>
      </c>
    </row>
    <row r="175" spans="1:13" x14ac:dyDescent="0.25">
      <c r="A175" s="6" t="s">
        <v>236</v>
      </c>
      <c r="B175" s="37" t="s">
        <v>848</v>
      </c>
      <c r="C175" s="11">
        <v>3.8172156084634898</v>
      </c>
      <c r="D175" s="1">
        <v>5.6984242865174304</v>
      </c>
      <c r="E175" s="1">
        <v>1.4928222220099201</v>
      </c>
      <c r="F175" s="1">
        <v>0.57804236728361602</v>
      </c>
      <c r="G175" s="1">
        <v>1.87782796962793E-230</v>
      </c>
      <c r="H175" s="1">
        <v>7.1357462845861298E-228</v>
      </c>
      <c r="I175" s="1">
        <v>1.95429569930353E-265</v>
      </c>
      <c r="J175" s="12">
        <v>7.2895229584021701E-263</v>
      </c>
      <c r="K175" s="6">
        <f>ABS(F175)</f>
        <v>0.57804236728361602</v>
      </c>
      <c r="L175" s="2">
        <f t="shared" si="4"/>
        <v>-0.49282222200992387</v>
      </c>
      <c r="M175" s="7" t="str">
        <f t="shared" si="5"/>
        <v>upregulated</v>
      </c>
    </row>
    <row r="176" spans="1:13" x14ac:dyDescent="0.25">
      <c r="A176" s="6" t="s">
        <v>295</v>
      </c>
      <c r="B176" s="37" t="s">
        <v>907</v>
      </c>
      <c r="C176" s="11">
        <v>4.0806404057920096</v>
      </c>
      <c r="D176" s="1">
        <v>6.0809379097356597</v>
      </c>
      <c r="E176" s="1">
        <v>1.4901920544394101</v>
      </c>
      <c r="F176" s="1">
        <v>0.57549827574241297</v>
      </c>
      <c r="G176" s="1">
        <v>4.4969163176391503E-217</v>
      </c>
      <c r="H176" s="1">
        <v>1.6593621212088499E-214</v>
      </c>
      <c r="I176" s="1">
        <v>2.6560430289711E-260</v>
      </c>
      <c r="J176" s="12">
        <v>9.8804800677724895E-258</v>
      </c>
      <c r="K176" s="6">
        <f>ABS(F176)</f>
        <v>0.57549827574241297</v>
      </c>
      <c r="L176" s="2">
        <f t="shared" si="4"/>
        <v>-0.49019205443940933</v>
      </c>
      <c r="M176" s="7" t="str">
        <f t="shared" si="5"/>
        <v>upregulated</v>
      </c>
    </row>
    <row r="177" spans="1:13" x14ac:dyDescent="0.25">
      <c r="A177" s="6" t="s">
        <v>376</v>
      </c>
      <c r="B177" s="37" t="s">
        <v>988</v>
      </c>
      <c r="C177" s="11">
        <v>5.4207610773055501</v>
      </c>
      <c r="D177" s="1">
        <v>3.6473916141336402</v>
      </c>
      <c r="E177" s="1">
        <v>0.67285599976057497</v>
      </c>
      <c r="F177" s="1">
        <v>-0.57163031317242197</v>
      </c>
      <c r="G177" s="1">
        <v>5.22799306250851E-186</v>
      </c>
      <c r="H177" s="1">
        <v>1.8611655302530299E-183</v>
      </c>
      <c r="I177" s="1">
        <v>5.0396954126086095E-286</v>
      </c>
      <c r="J177" s="12">
        <v>1.9100445613782299E-283</v>
      </c>
      <c r="K177" s="6">
        <f>ABS(F177)</f>
        <v>0.57163031317242197</v>
      </c>
      <c r="L177" s="2">
        <f t="shared" si="4"/>
        <v>0.32714400023942453</v>
      </c>
      <c r="M177" s="7" t="str">
        <f t="shared" si="5"/>
        <v>downregulated</v>
      </c>
    </row>
    <row r="178" spans="1:13" x14ac:dyDescent="0.25">
      <c r="A178" s="6" t="s">
        <v>255</v>
      </c>
      <c r="B178" s="37" t="s">
        <v>867</v>
      </c>
      <c r="C178" s="11">
        <v>7.5356688643880698</v>
      </c>
      <c r="D178" s="1">
        <v>11.141595645276899</v>
      </c>
      <c r="E178" s="1">
        <v>1.47851449496801</v>
      </c>
      <c r="F178" s="1">
        <v>0.56414838733105199</v>
      </c>
      <c r="G178" s="1">
        <v>6.9097013866438397E-211</v>
      </c>
      <c r="H178" s="1">
        <v>2.5289507075116401E-208</v>
      </c>
      <c r="I178" s="1">
        <v>1.26407987037876E-165</v>
      </c>
      <c r="J178" s="12">
        <v>4.2599491631764199E-163</v>
      </c>
      <c r="K178" s="6">
        <f>ABS(F178)</f>
        <v>0.56414838733105199</v>
      </c>
      <c r="L178" s="2">
        <f t="shared" si="4"/>
        <v>-0.47851449496801196</v>
      </c>
      <c r="M178" s="7" t="str">
        <f t="shared" si="5"/>
        <v>upregulated</v>
      </c>
    </row>
    <row r="179" spans="1:13" x14ac:dyDescent="0.25">
      <c r="A179" s="6" t="s">
        <v>132</v>
      </c>
      <c r="B179" s="37" t="s">
        <v>729</v>
      </c>
      <c r="C179" s="11">
        <v>0.78257998516357496</v>
      </c>
      <c r="D179" s="1">
        <v>1.1481225330332501</v>
      </c>
      <c r="E179" s="1">
        <v>1.4670992803288601</v>
      </c>
      <c r="F179" s="1">
        <v>0.55296650318014096</v>
      </c>
      <c r="G179" s="1">
        <v>3.3534331224729201E-250</v>
      </c>
      <c r="H179" s="1">
        <v>1.29107175215207E-247</v>
      </c>
      <c r="I179" s="1">
        <v>2.1774787326333499E-277</v>
      </c>
      <c r="J179" s="12">
        <v>8.1873200347013995E-275</v>
      </c>
      <c r="K179" s="6">
        <f>ABS(F179)</f>
        <v>0.55296650318014096</v>
      </c>
      <c r="L179" s="2">
        <f t="shared" si="4"/>
        <v>-0.46709928032885911</v>
      </c>
      <c r="M179" s="7" t="str">
        <f t="shared" si="5"/>
        <v>upregulated</v>
      </c>
    </row>
    <row r="180" spans="1:13" x14ac:dyDescent="0.25">
      <c r="A180" s="6" t="s">
        <v>269</v>
      </c>
      <c r="B180" s="37" t="s">
        <v>881</v>
      </c>
      <c r="C180" s="11">
        <v>10.9243556211969</v>
      </c>
      <c r="D180" s="1">
        <v>7.4483474418759501</v>
      </c>
      <c r="E180" s="1">
        <v>0.68181114750820604</v>
      </c>
      <c r="F180" s="1">
        <v>-0.55255590737293303</v>
      </c>
      <c r="G180" s="1">
        <v>1.4138740387501001E-66</v>
      </c>
      <c r="H180" s="1">
        <v>3.66193376036277E-64</v>
      </c>
      <c r="I180" s="1">
        <v>8.3735842560697198E-88</v>
      </c>
      <c r="J180" s="12">
        <v>2.1268904010417101E-85</v>
      </c>
      <c r="K180" s="6">
        <f>ABS(F180)</f>
        <v>0.55255590737293303</v>
      </c>
      <c r="L180" s="2">
        <f t="shared" si="4"/>
        <v>0.31818885249179668</v>
      </c>
      <c r="M180" s="7" t="str">
        <f t="shared" si="5"/>
        <v>downregulated</v>
      </c>
    </row>
    <row r="181" spans="1:13" x14ac:dyDescent="0.25">
      <c r="A181" s="6" t="s">
        <v>301</v>
      </c>
      <c r="B181" s="37" t="s">
        <v>913</v>
      </c>
      <c r="C181" s="11">
        <v>4.8694095808731301</v>
      </c>
      <c r="D181" s="1">
        <v>7.1410449000029397</v>
      </c>
      <c r="E181" s="1">
        <v>1.46651144895527</v>
      </c>
      <c r="F181" s="1">
        <v>0.55238833416102495</v>
      </c>
      <c r="G181" s="1">
        <v>7.0095866565347003E-61</v>
      </c>
      <c r="H181" s="1">
        <v>1.73837749082061E-58</v>
      </c>
      <c r="I181" s="1">
        <v>8.4517254311906902E-137</v>
      </c>
      <c r="J181" s="12">
        <v>2.5946797073755398E-134</v>
      </c>
      <c r="K181" s="6">
        <f>ABS(F181)</f>
        <v>0.55238833416102495</v>
      </c>
      <c r="L181" s="2">
        <f t="shared" si="4"/>
        <v>-0.46651144895527236</v>
      </c>
      <c r="M181" s="7" t="str">
        <f t="shared" si="5"/>
        <v>upregulated</v>
      </c>
    </row>
    <row r="182" spans="1:13" x14ac:dyDescent="0.25">
      <c r="A182" s="6" t="s">
        <v>502</v>
      </c>
      <c r="B182" s="37" t="s">
        <v>663</v>
      </c>
      <c r="C182" s="11">
        <v>6.3022736311748497</v>
      </c>
      <c r="D182" s="1">
        <v>4.3017126382572304</v>
      </c>
      <c r="E182" s="1">
        <v>0.68256519630921098</v>
      </c>
      <c r="F182" s="1">
        <v>-0.55096124094312104</v>
      </c>
      <c r="G182" s="1">
        <v>1.8771649157019E-286</v>
      </c>
      <c r="H182" s="1">
        <v>7.4335730661795197E-284</v>
      </c>
      <c r="I182" s="1">
        <v>4.4601518166339798E-308</v>
      </c>
      <c r="J182" s="12">
        <v>1.7439193603038899E-305</v>
      </c>
      <c r="K182" s="6">
        <f>ABS(F182)</f>
        <v>0.55096124094312104</v>
      </c>
      <c r="L182" s="2">
        <f t="shared" si="4"/>
        <v>0.31743480369078819</v>
      </c>
      <c r="M182" s="7" t="str">
        <f t="shared" si="5"/>
        <v>downregulated</v>
      </c>
    </row>
    <row r="183" spans="1:13" x14ac:dyDescent="0.25">
      <c r="A183" s="6" t="s">
        <v>210</v>
      </c>
      <c r="B183" s="37" t="s">
        <v>823</v>
      </c>
      <c r="C183" s="11">
        <v>3.2887791503181099</v>
      </c>
      <c r="D183" s="1">
        <v>4.7829412716443303</v>
      </c>
      <c r="E183" s="1">
        <v>1.45432120949249</v>
      </c>
      <c r="F183" s="1">
        <v>0.54034594612323905</v>
      </c>
      <c r="G183" s="1">
        <v>1.0501408618729301E-71</v>
      </c>
      <c r="H183" s="1">
        <v>2.7828732839632502E-69</v>
      </c>
      <c r="I183" s="1">
        <v>1.6814101400217501E-119</v>
      </c>
      <c r="J183" s="12">
        <v>4.8424612032626497E-117</v>
      </c>
      <c r="K183" s="6">
        <f>ABS(F183)</f>
        <v>0.54034594612323905</v>
      </c>
      <c r="L183" s="2">
        <f t="shared" si="4"/>
        <v>-0.45432120949249399</v>
      </c>
      <c r="M183" s="7" t="str">
        <f t="shared" si="5"/>
        <v>upregulated</v>
      </c>
    </row>
    <row r="184" spans="1:13" x14ac:dyDescent="0.25">
      <c r="A184" s="6" t="s">
        <v>223</v>
      </c>
      <c r="B184" s="37" t="s">
        <v>836</v>
      </c>
      <c r="C184" s="11">
        <v>8.7202327845407002</v>
      </c>
      <c r="D184" s="1">
        <v>12.6714043222053</v>
      </c>
      <c r="E184" s="1">
        <v>1.4531039062018301</v>
      </c>
      <c r="F184" s="1">
        <v>0.53913786856083501</v>
      </c>
      <c r="G184" s="1">
        <v>7.1219404998857804E-266</v>
      </c>
      <c r="H184" s="1">
        <v>2.7846787354553399E-263</v>
      </c>
      <c r="I184" s="1">
        <v>1.8831940600026399E-259</v>
      </c>
      <c r="J184" s="12">
        <v>6.9489860814097406E-257</v>
      </c>
      <c r="K184" s="6">
        <f>ABS(F184)</f>
        <v>0.53913786856083501</v>
      </c>
      <c r="L184" s="2">
        <f t="shared" si="4"/>
        <v>-0.45310390620182395</v>
      </c>
      <c r="M184" s="7" t="str">
        <f t="shared" si="5"/>
        <v>upregulated</v>
      </c>
    </row>
    <row r="185" spans="1:13" x14ac:dyDescent="0.25">
      <c r="A185" s="6" t="s">
        <v>127</v>
      </c>
      <c r="B185" s="37" t="s">
        <v>791</v>
      </c>
      <c r="C185" s="11">
        <v>0.57521111606025699</v>
      </c>
      <c r="D185" s="1">
        <v>0.835340917005857</v>
      </c>
      <c r="E185" s="1">
        <v>1.45223361246439</v>
      </c>
      <c r="F185" s="1">
        <v>0.53827355005146105</v>
      </c>
      <c r="G185" s="1">
        <v>1.6912369563470999E-86</v>
      </c>
      <c r="H185" s="1">
        <v>4.8200253255892399E-84</v>
      </c>
      <c r="I185" s="1">
        <v>4.7337877718823199E-70</v>
      </c>
      <c r="J185" s="12">
        <v>1.0745698242172899E-67</v>
      </c>
      <c r="K185" s="6">
        <f>ABS(F185)</f>
        <v>0.53827355005146105</v>
      </c>
      <c r="L185" s="2">
        <f t="shared" si="4"/>
        <v>-0.45223361246438393</v>
      </c>
      <c r="M185" s="7" t="str">
        <f t="shared" si="5"/>
        <v>upregulated</v>
      </c>
    </row>
    <row r="186" spans="1:13" x14ac:dyDescent="0.25">
      <c r="A186" s="6" t="s">
        <v>352</v>
      </c>
      <c r="B186" s="37" t="s">
        <v>964</v>
      </c>
      <c r="C186" s="11">
        <v>4.00460206846628</v>
      </c>
      <c r="D186" s="1">
        <v>2.7623326809607098</v>
      </c>
      <c r="E186" s="1">
        <v>0.68978955554968602</v>
      </c>
      <c r="F186" s="1">
        <v>-0.53577181049385803</v>
      </c>
      <c r="G186" s="1">
        <v>6.4776081848885001E-197</v>
      </c>
      <c r="H186" s="1">
        <v>2.3513717711145301E-194</v>
      </c>
      <c r="I186" s="1">
        <v>3.8666561206956502E-182</v>
      </c>
      <c r="J186" s="12">
        <v>1.3378630177607E-179</v>
      </c>
      <c r="K186" s="6">
        <f>ABS(F186)</f>
        <v>0.53577181049385803</v>
      </c>
      <c r="L186" s="2">
        <f t="shared" si="4"/>
        <v>0.31021044445031365</v>
      </c>
      <c r="M186" s="7" t="str">
        <f t="shared" si="5"/>
        <v>downregulated</v>
      </c>
    </row>
    <row r="187" spans="1:13" x14ac:dyDescent="0.25">
      <c r="A187" s="6" t="s">
        <v>89</v>
      </c>
      <c r="B187" s="37" t="s">
        <v>693</v>
      </c>
      <c r="C187" s="11">
        <v>5.8300204397510704</v>
      </c>
      <c r="D187" s="1">
        <v>8.4455405706597002</v>
      </c>
      <c r="E187" s="1">
        <v>1.44862966741508</v>
      </c>
      <c r="F187" s="1">
        <v>0.53468882659248596</v>
      </c>
      <c r="G187" s="1">
        <v>3.6190155549963499E-179</v>
      </c>
      <c r="H187" s="1">
        <v>1.2666554442487201E-176</v>
      </c>
      <c r="I187" s="1">
        <v>3.9803366642729303E-148</v>
      </c>
      <c r="J187" s="12">
        <v>1.26176672257452E-145</v>
      </c>
      <c r="K187" s="6">
        <f>ABS(F187)</f>
        <v>0.53468882659248596</v>
      </c>
      <c r="L187" s="2">
        <f t="shared" si="4"/>
        <v>-0.44862966741507804</v>
      </c>
      <c r="M187" s="7" t="str">
        <f t="shared" si="5"/>
        <v>upregulated</v>
      </c>
    </row>
    <row r="188" spans="1:13" x14ac:dyDescent="0.25">
      <c r="A188" s="6" t="s">
        <v>208</v>
      </c>
      <c r="B188" s="37" t="s">
        <v>821</v>
      </c>
      <c r="C188" s="11">
        <v>6.5523373339076798</v>
      </c>
      <c r="D188" s="1">
        <v>9.4884805335205495</v>
      </c>
      <c r="E188" s="1">
        <v>1.4481062329344101</v>
      </c>
      <c r="F188" s="1">
        <v>0.53416744227324697</v>
      </c>
      <c r="G188" s="1">
        <v>7.2534310299938993E-46</v>
      </c>
      <c r="H188" s="1">
        <v>1.5812479645386701E-43</v>
      </c>
      <c r="I188" s="1">
        <v>3.5787432242177902E-102</v>
      </c>
      <c r="J188" s="12">
        <v>9.7699690021145793E-100</v>
      </c>
      <c r="K188" s="6">
        <f>ABS(F188)</f>
        <v>0.53416744227324697</v>
      </c>
      <c r="L188" s="2">
        <f t="shared" si="4"/>
        <v>-0.4481062329344106</v>
      </c>
      <c r="M188" s="7" t="str">
        <f t="shared" si="5"/>
        <v>upregulated</v>
      </c>
    </row>
    <row r="189" spans="1:13" x14ac:dyDescent="0.25">
      <c r="A189" s="6" t="s">
        <v>344</v>
      </c>
      <c r="B189" s="37" t="s">
        <v>956</v>
      </c>
      <c r="C189" s="11">
        <v>9.4956105146723306</v>
      </c>
      <c r="D189" s="1">
        <v>13.725596017368</v>
      </c>
      <c r="E189" s="1">
        <v>1.44546746058715</v>
      </c>
      <c r="F189" s="1">
        <v>0.53153613217854601</v>
      </c>
      <c r="G189" s="1">
        <v>8.5096837658870299E-115</v>
      </c>
      <c r="H189" s="1">
        <v>2.6465116511908701E-112</v>
      </c>
      <c r="I189" s="1">
        <v>1.2120191004513501E-103</v>
      </c>
      <c r="J189" s="12">
        <v>3.3451727172457297E-101</v>
      </c>
      <c r="K189" s="6">
        <f>ABS(F189)</f>
        <v>0.53153613217854601</v>
      </c>
      <c r="L189" s="2">
        <f t="shared" si="4"/>
        <v>-0.44546746058714426</v>
      </c>
      <c r="M189" s="7" t="str">
        <f t="shared" si="5"/>
        <v>upregulated</v>
      </c>
    </row>
    <row r="190" spans="1:13" x14ac:dyDescent="0.25">
      <c r="A190" s="6" t="s">
        <v>313</v>
      </c>
      <c r="B190" s="37" t="s">
        <v>925</v>
      </c>
      <c r="C190" s="11">
        <v>13.8236746307263</v>
      </c>
      <c r="D190" s="1">
        <v>19.932293565778998</v>
      </c>
      <c r="E190" s="1">
        <v>1.44189545097328</v>
      </c>
      <c r="F190" s="1">
        <v>0.52796656136754905</v>
      </c>
      <c r="G190" s="1">
        <v>3.4197883244081699E-229</v>
      </c>
      <c r="H190" s="1">
        <v>1.2960997749507E-226</v>
      </c>
      <c r="I190" s="1">
        <v>0</v>
      </c>
      <c r="J190" s="12">
        <v>0</v>
      </c>
      <c r="K190" s="6">
        <f>ABS(F190)</f>
        <v>0.52796656136754905</v>
      </c>
      <c r="L190" s="2">
        <f t="shared" si="4"/>
        <v>-0.4418954509732807</v>
      </c>
      <c r="M190" s="7" t="str">
        <f t="shared" si="5"/>
        <v>upregulated</v>
      </c>
    </row>
    <row r="191" spans="1:13" x14ac:dyDescent="0.25">
      <c r="A191" s="6" t="s">
        <v>348</v>
      </c>
      <c r="B191" s="37" t="s">
        <v>960</v>
      </c>
      <c r="C191" s="11">
        <v>9.7469727113453803</v>
      </c>
      <c r="D191" s="1">
        <v>6.7607759999139203</v>
      </c>
      <c r="E191" s="1">
        <v>0.69362828850894898</v>
      </c>
      <c r="F191" s="1">
        <v>-0.52776535714171002</v>
      </c>
      <c r="G191" s="1">
        <v>0</v>
      </c>
      <c r="H191" s="1">
        <v>0</v>
      </c>
      <c r="I191" s="1">
        <v>0</v>
      </c>
      <c r="J191" s="12">
        <v>0</v>
      </c>
      <c r="K191" s="6">
        <f>ABS(F191)</f>
        <v>0.52776535714171002</v>
      </c>
      <c r="L191" s="2">
        <f t="shared" si="4"/>
        <v>0.30637171149105163</v>
      </c>
      <c r="M191" s="7" t="str">
        <f t="shared" si="5"/>
        <v>downregulated</v>
      </c>
    </row>
    <row r="192" spans="1:13" x14ac:dyDescent="0.25">
      <c r="A192" s="6" t="s">
        <v>342</v>
      </c>
      <c r="B192" s="37" t="s">
        <v>954</v>
      </c>
      <c r="C192" s="11">
        <v>7.3211517589373596</v>
      </c>
      <c r="D192" s="1">
        <v>5.08175718173284</v>
      </c>
      <c r="E192" s="1">
        <v>0.69411990750352004</v>
      </c>
      <c r="F192" s="1">
        <v>-0.52674318854198299</v>
      </c>
      <c r="G192" s="1">
        <v>5.1725456358056497E-151</v>
      </c>
      <c r="H192" s="1">
        <v>1.71211260545167E-148</v>
      </c>
      <c r="I192" s="1">
        <v>4.0014261304046201E-133</v>
      </c>
      <c r="J192" s="12">
        <v>1.20843069138219E-130</v>
      </c>
      <c r="K192" s="6">
        <f>ABS(F192)</f>
        <v>0.52674318854198299</v>
      </c>
      <c r="L192" s="2">
        <f t="shared" si="4"/>
        <v>0.30588009249647902</v>
      </c>
      <c r="M192" s="7" t="str">
        <f t="shared" si="5"/>
        <v>downregulated</v>
      </c>
    </row>
    <row r="193" spans="1:13" x14ac:dyDescent="0.25">
      <c r="A193" s="6" t="s">
        <v>419</v>
      </c>
      <c r="B193" s="37" t="s">
        <v>1031</v>
      </c>
      <c r="C193" s="11">
        <v>4.8077660891982203</v>
      </c>
      <c r="D193" s="1">
        <v>6.9192136911971804</v>
      </c>
      <c r="E193" s="1">
        <v>1.4391743614030701</v>
      </c>
      <c r="F193" s="1">
        <v>0.525241390613847</v>
      </c>
      <c r="G193" s="1">
        <v>1.16664019455741E-218</v>
      </c>
      <c r="H193" s="1">
        <v>4.3282351218079899E-216</v>
      </c>
      <c r="I193" s="1">
        <v>4.3354165930412998E-260</v>
      </c>
      <c r="J193" s="12">
        <v>1.60843955601832E-257</v>
      </c>
      <c r="K193" s="6">
        <f>ABS(F193)</f>
        <v>0.525241390613847</v>
      </c>
      <c r="L193" s="2">
        <f t="shared" si="4"/>
        <v>-0.43917436140306926</v>
      </c>
      <c r="M193" s="7" t="str">
        <f t="shared" si="5"/>
        <v>upregulated</v>
      </c>
    </row>
    <row r="194" spans="1:13" x14ac:dyDescent="0.25">
      <c r="A194" s="6" t="s">
        <v>542</v>
      </c>
      <c r="B194" s="37" t="s">
        <v>1105</v>
      </c>
      <c r="C194" s="11">
        <v>1.4015386524192399</v>
      </c>
      <c r="D194" s="1">
        <v>2.0155748692823301</v>
      </c>
      <c r="E194" s="1">
        <v>1.43811579209976</v>
      </c>
      <c r="F194" s="1">
        <v>0.52417984125890005</v>
      </c>
      <c r="G194" s="1">
        <v>0</v>
      </c>
      <c r="H194" s="1">
        <v>0</v>
      </c>
      <c r="I194" s="1">
        <v>0</v>
      </c>
      <c r="J194" s="12">
        <v>0</v>
      </c>
      <c r="K194" s="6">
        <f>ABS(F194)</f>
        <v>0.52417984125890005</v>
      </c>
      <c r="L194" s="2">
        <f t="shared" ref="L194:L257" si="6">(C194-D194)/C194</f>
        <v>-0.43811579209976331</v>
      </c>
      <c r="M194" s="7" t="str">
        <f t="shared" si="5"/>
        <v>upregulated</v>
      </c>
    </row>
    <row r="195" spans="1:13" x14ac:dyDescent="0.25">
      <c r="A195" s="6" t="s">
        <v>105</v>
      </c>
      <c r="B195" s="37" t="s">
        <v>778</v>
      </c>
      <c r="C195" s="11">
        <v>0.49825585034221798</v>
      </c>
      <c r="D195" s="1">
        <v>0.716463438840235</v>
      </c>
      <c r="E195" s="1">
        <v>1.4379428527495399</v>
      </c>
      <c r="F195" s="1">
        <v>0.52400634080285702</v>
      </c>
      <c r="G195" s="1">
        <v>6.53127549789334E-174</v>
      </c>
      <c r="H195" s="1">
        <v>2.2598213222711002E-171</v>
      </c>
      <c r="I195" s="1">
        <v>4.3212623605413196E-121</v>
      </c>
      <c r="J195" s="12">
        <v>1.2488448221964399E-118</v>
      </c>
      <c r="K195" s="6">
        <f>ABS(F195)</f>
        <v>0.52400634080285702</v>
      </c>
      <c r="L195" s="2">
        <f t="shared" si="6"/>
        <v>-0.43794285274953643</v>
      </c>
      <c r="M195" s="7" t="str">
        <f t="shared" ref="M195:M258" si="7">IF(F195&lt;0,"downregulated", "upregulated")</f>
        <v>upregulated</v>
      </c>
    </row>
    <row r="196" spans="1:13" x14ac:dyDescent="0.25">
      <c r="A196" s="6" t="s">
        <v>440</v>
      </c>
      <c r="B196" s="37" t="s">
        <v>1052</v>
      </c>
      <c r="C196" s="11">
        <v>7.1524831770554496</v>
      </c>
      <c r="D196" s="1">
        <v>4.9752139021171198</v>
      </c>
      <c r="E196" s="1">
        <v>0.69559253464267801</v>
      </c>
      <c r="F196" s="1">
        <v>-0.52368564569855802</v>
      </c>
      <c r="G196" s="1">
        <v>1.1966811607565101E-72</v>
      </c>
      <c r="H196" s="1">
        <v>3.19513869921988E-70</v>
      </c>
      <c r="I196" s="1">
        <v>1.64837289222426E-189</v>
      </c>
      <c r="J196" s="12">
        <v>5.8022725806293996E-187</v>
      </c>
      <c r="K196" s="6">
        <f>ABS(F196)</f>
        <v>0.52368564569855802</v>
      </c>
      <c r="L196" s="2">
        <f t="shared" si="6"/>
        <v>0.30440746535732127</v>
      </c>
      <c r="M196" s="7" t="str">
        <f t="shared" si="7"/>
        <v>downregulated</v>
      </c>
    </row>
    <row r="197" spans="1:13" x14ac:dyDescent="0.25">
      <c r="A197" s="6" t="s">
        <v>197</v>
      </c>
      <c r="B197" s="37" t="s">
        <v>732</v>
      </c>
      <c r="C197" s="11">
        <v>0.564994267670756</v>
      </c>
      <c r="D197" s="1">
        <v>0.81161368329918304</v>
      </c>
      <c r="E197" s="1">
        <v>1.43649896952962</v>
      </c>
      <c r="F197" s="1">
        <v>0.52255695795568502</v>
      </c>
      <c r="G197" s="1">
        <v>2.3082017184634201E-164</v>
      </c>
      <c r="H197" s="1">
        <v>7.8709678599602501E-162</v>
      </c>
      <c r="I197" s="1">
        <v>3.9803366642745098E-148</v>
      </c>
      <c r="J197" s="12">
        <v>1.26176672257452E-145</v>
      </c>
      <c r="K197" s="6">
        <f>ABS(F197)</f>
        <v>0.52255695795568502</v>
      </c>
      <c r="L197" s="2">
        <f t="shared" si="6"/>
        <v>-0.43649896952961958</v>
      </c>
      <c r="M197" s="7" t="str">
        <f t="shared" si="7"/>
        <v>upregulated</v>
      </c>
    </row>
    <row r="198" spans="1:13" x14ac:dyDescent="0.25">
      <c r="A198" s="6" t="s">
        <v>241</v>
      </c>
      <c r="B198" s="37" t="s">
        <v>853</v>
      </c>
      <c r="C198" s="11">
        <v>50.169804888759202</v>
      </c>
      <c r="D198" s="1">
        <v>34.978669976610497</v>
      </c>
      <c r="E198" s="1">
        <v>0.69720562107363604</v>
      </c>
      <c r="F198" s="1">
        <v>-0.52034389395163605</v>
      </c>
      <c r="G198" s="1">
        <v>0</v>
      </c>
      <c r="H198" s="1">
        <v>0</v>
      </c>
      <c r="I198" s="1">
        <v>0</v>
      </c>
      <c r="J198" s="12">
        <v>0</v>
      </c>
      <c r="K198" s="6">
        <f>ABS(F198)</f>
        <v>0.52034389395163605</v>
      </c>
      <c r="L198" s="2">
        <f t="shared" si="6"/>
        <v>0.30279437892636402</v>
      </c>
      <c r="M198" s="7" t="str">
        <f t="shared" si="7"/>
        <v>downregulated</v>
      </c>
    </row>
    <row r="199" spans="1:13" x14ac:dyDescent="0.25">
      <c r="A199" s="6" t="s">
        <v>345</v>
      </c>
      <c r="B199" s="37" t="s">
        <v>957</v>
      </c>
      <c r="C199" s="11">
        <v>6.5732364118954898</v>
      </c>
      <c r="D199" s="1">
        <v>9.4201558296782508</v>
      </c>
      <c r="E199" s="1">
        <v>1.43310771732335</v>
      </c>
      <c r="F199" s="1">
        <v>0.519147051615232</v>
      </c>
      <c r="G199" s="1">
        <v>5.3460935308509501E-151</v>
      </c>
      <c r="H199" s="1">
        <v>1.7642108651808099E-148</v>
      </c>
      <c r="I199" s="1">
        <v>2.6514165796058401E-92</v>
      </c>
      <c r="J199" s="12">
        <v>6.8936831069751698E-90</v>
      </c>
      <c r="K199" s="6">
        <f>ABS(F199)</f>
        <v>0.519147051615232</v>
      </c>
      <c r="L199" s="2">
        <f t="shared" si="6"/>
        <v>-0.43310771732334663</v>
      </c>
      <c r="M199" s="7" t="str">
        <f t="shared" si="7"/>
        <v>upregulated</v>
      </c>
    </row>
    <row r="200" spans="1:13" x14ac:dyDescent="0.25">
      <c r="A200" s="6" t="s">
        <v>199</v>
      </c>
      <c r="B200" s="37" t="s">
        <v>773</v>
      </c>
      <c r="C200" s="11">
        <v>3.8731202745137301</v>
      </c>
      <c r="D200" s="1">
        <v>5.5444902867003201</v>
      </c>
      <c r="E200" s="1">
        <v>1.4315306248516699</v>
      </c>
      <c r="F200" s="1">
        <v>0.51755853436034205</v>
      </c>
      <c r="G200" s="1">
        <v>5.8623806113361198E-34</v>
      </c>
      <c r="H200" s="1">
        <v>1.1314394579878701E-31</v>
      </c>
      <c r="I200" s="1">
        <v>3.21964404584004E-82</v>
      </c>
      <c r="J200" s="12">
        <v>7.9203243527664999E-80</v>
      </c>
      <c r="K200" s="6">
        <f>ABS(F200)</f>
        <v>0.51755853436034205</v>
      </c>
      <c r="L200" s="2">
        <f t="shared" si="6"/>
        <v>-0.43153062485167215</v>
      </c>
      <c r="M200" s="7" t="str">
        <f t="shared" si="7"/>
        <v>upregulated</v>
      </c>
    </row>
    <row r="201" spans="1:13" x14ac:dyDescent="0.25">
      <c r="A201" s="6" t="s">
        <v>170</v>
      </c>
      <c r="B201" s="37" t="s">
        <v>746</v>
      </c>
      <c r="C201" s="11">
        <v>0.98221631297687895</v>
      </c>
      <c r="D201" s="1">
        <v>0.68807885119845302</v>
      </c>
      <c r="E201" s="1">
        <v>0.70053698162784495</v>
      </c>
      <c r="F201" s="1">
        <v>-0.51346688177188005</v>
      </c>
      <c r="G201" s="1">
        <v>9.9607247142205007E-47</v>
      </c>
      <c r="H201" s="1">
        <v>2.18139871241429E-44</v>
      </c>
      <c r="I201" s="1">
        <v>5.8121587816978001E-86</v>
      </c>
      <c r="J201" s="12">
        <v>1.4472275366427501E-83</v>
      </c>
      <c r="K201" s="6">
        <f>ABS(F201)</f>
        <v>0.51346688177188005</v>
      </c>
      <c r="L201" s="2">
        <f t="shared" si="6"/>
        <v>0.2994630183721555</v>
      </c>
      <c r="M201" s="7" t="str">
        <f t="shared" si="7"/>
        <v>downregulated</v>
      </c>
    </row>
    <row r="202" spans="1:13" x14ac:dyDescent="0.25">
      <c r="A202" s="6" t="s">
        <v>319</v>
      </c>
      <c r="B202" s="37" t="s">
        <v>931</v>
      </c>
      <c r="C202" s="11">
        <v>3.82086861504852</v>
      </c>
      <c r="D202" s="1">
        <v>5.4382397057407301</v>
      </c>
      <c r="E202" s="1">
        <v>1.42329932108165</v>
      </c>
      <c r="F202" s="1">
        <v>0.50923909378985599</v>
      </c>
      <c r="G202" s="1">
        <v>7.0127263394912602E-99</v>
      </c>
      <c r="H202" s="1">
        <v>2.0968051755078901E-96</v>
      </c>
      <c r="I202" s="1">
        <v>1.25419408980668E-77</v>
      </c>
      <c r="J202" s="12">
        <v>2.9975238746379701E-75</v>
      </c>
      <c r="K202" s="6">
        <f>ABS(F202)</f>
        <v>0.50923909378985599</v>
      </c>
      <c r="L202" s="2">
        <f t="shared" si="6"/>
        <v>-0.42329932108164664</v>
      </c>
      <c r="M202" s="7" t="str">
        <f t="shared" si="7"/>
        <v>upregulated</v>
      </c>
    </row>
    <row r="203" spans="1:13" x14ac:dyDescent="0.25">
      <c r="A203" s="6" t="s">
        <v>193</v>
      </c>
      <c r="B203" s="37" t="s">
        <v>810</v>
      </c>
      <c r="C203" s="11">
        <v>0.37686777585520898</v>
      </c>
      <c r="D203" s="1">
        <v>0.535620695095538</v>
      </c>
      <c r="E203" s="1">
        <v>1.42124301787299</v>
      </c>
      <c r="F203" s="1">
        <v>0.50715326162077001</v>
      </c>
      <c r="G203" s="1">
        <v>1.60564038223368E-143</v>
      </c>
      <c r="H203" s="1">
        <v>5.2022748384371102E-141</v>
      </c>
      <c r="I203" s="1">
        <v>3.3087696217727202E-117</v>
      </c>
      <c r="J203" s="12">
        <v>9.4630811182699803E-115</v>
      </c>
      <c r="K203" s="6">
        <f>ABS(F203)</f>
        <v>0.50715326162077001</v>
      </c>
      <c r="L203" s="2">
        <f t="shared" si="6"/>
        <v>-0.42124301787298801</v>
      </c>
      <c r="M203" s="7" t="str">
        <f t="shared" si="7"/>
        <v>upregulated</v>
      </c>
    </row>
    <row r="204" spans="1:13" x14ac:dyDescent="0.25">
      <c r="A204" s="6" t="s">
        <v>519</v>
      </c>
      <c r="B204" s="37" t="s">
        <v>1074</v>
      </c>
      <c r="C204" s="11">
        <v>0.35053051118169298</v>
      </c>
      <c r="D204" s="1">
        <v>0.49687992442274598</v>
      </c>
      <c r="E204" s="1">
        <v>1.41750834398891</v>
      </c>
      <c r="F204" s="1">
        <v>0.50335722743980504</v>
      </c>
      <c r="G204" s="1">
        <v>1.19012733648454E-79</v>
      </c>
      <c r="H204" s="1">
        <v>3.2966527220621801E-77</v>
      </c>
      <c r="I204" s="1">
        <v>4.2601686215957302E-75</v>
      </c>
      <c r="J204" s="12">
        <v>9.9687945745340094E-73</v>
      </c>
      <c r="K204" s="6">
        <f>ABS(F204)</f>
        <v>0.50335722743980504</v>
      </c>
      <c r="L204" s="2">
        <f t="shared" si="6"/>
        <v>-0.41750834398890502</v>
      </c>
      <c r="M204" s="7" t="str">
        <f t="shared" si="7"/>
        <v>upregulated</v>
      </c>
    </row>
    <row r="205" spans="1:13" x14ac:dyDescent="0.25">
      <c r="A205" s="6" t="s">
        <v>514</v>
      </c>
      <c r="B205" s="37" t="s">
        <v>1077</v>
      </c>
      <c r="C205" s="11">
        <v>0.27363707313792401</v>
      </c>
      <c r="D205" s="1">
        <v>0.38723521725406201</v>
      </c>
      <c r="E205" s="1">
        <v>1.41514164295596</v>
      </c>
      <c r="F205" s="1">
        <v>0.50094646108763097</v>
      </c>
      <c r="G205" s="1">
        <v>2.51322081277548E-141</v>
      </c>
      <c r="H205" s="1">
        <v>8.1177032252647894E-139</v>
      </c>
      <c r="I205" s="1">
        <v>1.25251865833161E-125</v>
      </c>
      <c r="J205" s="12">
        <v>3.6824048554949397E-123</v>
      </c>
      <c r="K205" s="6">
        <f>ABS(F205)</f>
        <v>0.50094646108763097</v>
      </c>
      <c r="L205" s="2">
        <f t="shared" si="6"/>
        <v>-0.41514164295596012</v>
      </c>
      <c r="M205" s="7" t="str">
        <f t="shared" si="7"/>
        <v>upregulated</v>
      </c>
    </row>
    <row r="206" spans="1:13" x14ac:dyDescent="0.25">
      <c r="A206" s="6" t="s">
        <v>108</v>
      </c>
      <c r="B206" s="37" t="s">
        <v>776</v>
      </c>
      <c r="C206" s="11">
        <v>20.9065279285761</v>
      </c>
      <c r="D206" s="1">
        <v>29.583452618255301</v>
      </c>
      <c r="E206" s="1">
        <v>1.4150342285109401</v>
      </c>
      <c r="F206" s="1">
        <v>0.50083695108241899</v>
      </c>
      <c r="G206" s="1">
        <v>0</v>
      </c>
      <c r="H206" s="1">
        <v>0</v>
      </c>
      <c r="I206" s="1">
        <v>0</v>
      </c>
      <c r="J206" s="12">
        <v>0</v>
      </c>
      <c r="K206" s="6">
        <f>ABS(F206)</f>
        <v>0.50083695108241899</v>
      </c>
      <c r="L206" s="2">
        <f t="shared" si="6"/>
        <v>-0.41503422851094951</v>
      </c>
      <c r="M206" s="7" t="str">
        <f t="shared" si="7"/>
        <v>upregulated</v>
      </c>
    </row>
    <row r="207" spans="1:13" x14ac:dyDescent="0.25">
      <c r="A207" s="6" t="s">
        <v>230</v>
      </c>
      <c r="B207" s="37" t="s">
        <v>842</v>
      </c>
      <c r="C207" s="11">
        <v>8.1700242833222205</v>
      </c>
      <c r="D207" s="1">
        <v>5.7748182445777196</v>
      </c>
      <c r="E207" s="1">
        <v>0.70682999760062903</v>
      </c>
      <c r="F207" s="1">
        <v>-0.50056482626082799</v>
      </c>
      <c r="G207" s="1">
        <v>4.7632440253683499E-206</v>
      </c>
      <c r="H207" s="1">
        <v>1.7385840692594499E-203</v>
      </c>
      <c r="I207" s="1">
        <v>1.6871037812438301E-212</v>
      </c>
      <c r="J207" s="12">
        <v>6.0904446502902406E-210</v>
      </c>
      <c r="K207" s="6">
        <f>ABS(F207)</f>
        <v>0.50056482626082799</v>
      </c>
      <c r="L207" s="2">
        <f t="shared" si="6"/>
        <v>0.29317000239937174</v>
      </c>
      <c r="M207" s="7" t="str">
        <f t="shared" si="7"/>
        <v>downregulated</v>
      </c>
    </row>
    <row r="208" spans="1:13" x14ac:dyDescent="0.25">
      <c r="A208" s="6" t="s">
        <v>21</v>
      </c>
      <c r="B208" s="37" t="s">
        <v>573</v>
      </c>
      <c r="C208" s="11">
        <v>1.2148420671057201</v>
      </c>
      <c r="D208" s="1">
        <v>1.71501631960067</v>
      </c>
      <c r="E208" s="1">
        <v>1.4117195691836499</v>
      </c>
      <c r="F208" s="1">
        <v>0.49745353313538399</v>
      </c>
      <c r="G208" s="1">
        <v>3.0394309077221798E-101</v>
      </c>
      <c r="H208" s="1">
        <v>9.1486870322437604E-99</v>
      </c>
      <c r="I208" s="1">
        <v>5.58013280407519E-95</v>
      </c>
      <c r="J208" s="12">
        <v>1.47315506027585E-92</v>
      </c>
      <c r="K208" s="6">
        <f>ABS(F208)</f>
        <v>0.49745353313538399</v>
      </c>
      <c r="L208" s="2">
        <f t="shared" si="6"/>
        <v>-0.41171956918365665</v>
      </c>
      <c r="M208" s="7" t="str">
        <f t="shared" si="7"/>
        <v>upregulated</v>
      </c>
    </row>
    <row r="209" spans="1:13" x14ac:dyDescent="0.25">
      <c r="A209" s="6" t="s">
        <v>422</v>
      </c>
      <c r="B209" s="37" t="s">
        <v>1034</v>
      </c>
      <c r="C209" s="11">
        <v>13.959108504295701</v>
      </c>
      <c r="D209" s="1">
        <v>9.8901448202241102</v>
      </c>
      <c r="E209" s="1">
        <v>0.70850834186012601</v>
      </c>
      <c r="F209" s="1">
        <v>-0.49714325559108702</v>
      </c>
      <c r="G209" s="1">
        <v>0</v>
      </c>
      <c r="H209" s="1">
        <v>0</v>
      </c>
      <c r="I209" s="1">
        <v>0</v>
      </c>
      <c r="J209" s="12">
        <v>0</v>
      </c>
      <c r="K209" s="6">
        <f>ABS(F209)</f>
        <v>0.49714325559108702</v>
      </c>
      <c r="L209" s="2">
        <f t="shared" si="6"/>
        <v>0.29149165813987543</v>
      </c>
      <c r="M209" s="7" t="str">
        <f t="shared" si="7"/>
        <v>downregulated</v>
      </c>
    </row>
    <row r="210" spans="1:13" x14ac:dyDescent="0.25">
      <c r="A210" s="6" t="s">
        <v>280</v>
      </c>
      <c r="B210" s="37" t="s">
        <v>892</v>
      </c>
      <c r="C210" s="11">
        <v>3.4341027341786399</v>
      </c>
      <c r="D210" s="1">
        <v>4.8239699977011004</v>
      </c>
      <c r="E210" s="1">
        <v>1.4047250100264901</v>
      </c>
      <c r="F210" s="1">
        <v>0.49028773507233198</v>
      </c>
      <c r="G210" s="1">
        <v>1.39152584155011E-136</v>
      </c>
      <c r="H210" s="1">
        <v>4.42505217612935E-134</v>
      </c>
      <c r="I210" s="1">
        <v>2.0831451061075599E-127</v>
      </c>
      <c r="J210" s="12">
        <v>6.1661095140783903E-125</v>
      </c>
      <c r="K210" s="6">
        <f>ABS(F210)</f>
        <v>0.49028773507233198</v>
      </c>
      <c r="L210" s="2">
        <f t="shared" si="6"/>
        <v>-0.40472501002649403</v>
      </c>
      <c r="M210" s="7" t="str">
        <f t="shared" si="7"/>
        <v>upregulated</v>
      </c>
    </row>
    <row r="211" spans="1:13" x14ac:dyDescent="0.25">
      <c r="A211" s="6" t="s">
        <v>176</v>
      </c>
      <c r="B211" s="37" t="s">
        <v>793</v>
      </c>
      <c r="C211" s="11">
        <v>0.86936127381073802</v>
      </c>
      <c r="D211" s="1">
        <v>0.61986431118879404</v>
      </c>
      <c r="E211" s="1">
        <v>0.71301118402904695</v>
      </c>
      <c r="F211" s="1">
        <v>-0.48800338846126001</v>
      </c>
      <c r="G211" s="1">
        <v>2.33565198202396E-151</v>
      </c>
      <c r="H211" s="1">
        <v>7.75436458031956E-149</v>
      </c>
      <c r="I211" s="1">
        <v>2.1886907396752199E-113</v>
      </c>
      <c r="J211" s="12">
        <v>6.23776860807438E-111</v>
      </c>
      <c r="K211" s="6">
        <f>ABS(F211)</f>
        <v>0.48800338846126001</v>
      </c>
      <c r="L211" s="2">
        <f t="shared" si="6"/>
        <v>0.28698881597095394</v>
      </c>
      <c r="M211" s="7" t="str">
        <f t="shared" si="7"/>
        <v>downregulated</v>
      </c>
    </row>
    <row r="212" spans="1:13" x14ac:dyDescent="0.25">
      <c r="A212" s="6" t="s">
        <v>432</v>
      </c>
      <c r="B212" s="37" t="s">
        <v>1044</v>
      </c>
      <c r="C212" s="11">
        <v>7.94846733149486</v>
      </c>
      <c r="D212" s="1">
        <v>5.6749437321482104</v>
      </c>
      <c r="E212" s="1">
        <v>0.71396704489957696</v>
      </c>
      <c r="F212" s="1">
        <v>-0.48607061062906798</v>
      </c>
      <c r="G212" s="1">
        <v>2.2217962298901901E-293</v>
      </c>
      <c r="H212" s="1">
        <v>8.8205310326640393E-291</v>
      </c>
      <c r="I212" s="1">
        <v>5.6514639511755798E-216</v>
      </c>
      <c r="J212" s="12">
        <v>2.04582995032556E-213</v>
      </c>
      <c r="K212" s="6">
        <f>ABS(F212)</f>
        <v>0.48607061062906798</v>
      </c>
      <c r="L212" s="2">
        <f t="shared" si="6"/>
        <v>0.28603295510042315</v>
      </c>
      <c r="M212" s="7" t="str">
        <f t="shared" si="7"/>
        <v>downregulated</v>
      </c>
    </row>
    <row r="213" spans="1:13" x14ac:dyDescent="0.25">
      <c r="A213" s="6" t="s">
        <v>337</v>
      </c>
      <c r="B213" s="37" t="s">
        <v>949</v>
      </c>
      <c r="C213" s="11">
        <v>5.2415949504194304</v>
      </c>
      <c r="D213" s="1">
        <v>7.3067710282201901</v>
      </c>
      <c r="E213" s="1">
        <v>1.3939976471542299</v>
      </c>
      <c r="F213" s="1">
        <v>0.47922812616918598</v>
      </c>
      <c r="G213" s="1">
        <v>2.18083804671647E-190</v>
      </c>
      <c r="H213" s="1">
        <v>7.8292085877121296E-188</v>
      </c>
      <c r="I213" s="1">
        <v>1.25747405950205E-194</v>
      </c>
      <c r="J213" s="12">
        <v>4.4640329112315103E-192</v>
      </c>
      <c r="K213" s="6">
        <f>ABS(F213)</f>
        <v>0.47922812616918598</v>
      </c>
      <c r="L213" s="2">
        <f t="shared" si="6"/>
        <v>-0.39399764715423213</v>
      </c>
      <c r="M213" s="7" t="str">
        <f t="shared" si="7"/>
        <v>upregulated</v>
      </c>
    </row>
    <row r="214" spans="1:13" x14ac:dyDescent="0.25">
      <c r="A214" s="6" t="s">
        <v>304</v>
      </c>
      <c r="B214" s="37" t="s">
        <v>916</v>
      </c>
      <c r="C214" s="11">
        <v>5.1060030107938799</v>
      </c>
      <c r="D214" s="1">
        <v>7.1101176917302</v>
      </c>
      <c r="E214" s="1">
        <v>1.39250166455047</v>
      </c>
      <c r="F214" s="1">
        <v>0.47767905211631501</v>
      </c>
      <c r="G214" s="1">
        <v>9.0305893102131902E-81</v>
      </c>
      <c r="H214" s="1">
        <v>2.5195344175494802E-78</v>
      </c>
      <c r="I214" s="1">
        <v>4.7567500157029798E-77</v>
      </c>
      <c r="J214" s="12">
        <v>1.1225930037058999E-74</v>
      </c>
      <c r="K214" s="6">
        <f>ABS(F214)</f>
        <v>0.47767905211631501</v>
      </c>
      <c r="L214" s="2">
        <f t="shared" si="6"/>
        <v>-0.39250166455047214</v>
      </c>
      <c r="M214" s="7" t="str">
        <f t="shared" si="7"/>
        <v>upregulated</v>
      </c>
    </row>
    <row r="215" spans="1:13" x14ac:dyDescent="0.25">
      <c r="A215" s="6" t="s">
        <v>383</v>
      </c>
      <c r="B215" s="37" t="s">
        <v>995</v>
      </c>
      <c r="C215" s="11">
        <v>13.454664569582</v>
      </c>
      <c r="D215" s="1">
        <v>9.6874817652957503</v>
      </c>
      <c r="E215" s="1">
        <v>0.720009162264588</v>
      </c>
      <c r="F215" s="1">
        <v>-0.47391282962466103</v>
      </c>
      <c r="G215" s="1">
        <v>5.2491101295360102E-21</v>
      </c>
      <c r="H215" s="1">
        <v>8.1886118020761698E-19</v>
      </c>
      <c r="I215" s="1">
        <v>1.34718699129966E-178</v>
      </c>
      <c r="J215" s="12">
        <v>4.64779511998384E-176</v>
      </c>
      <c r="K215" s="6">
        <f>ABS(F215)</f>
        <v>0.47391282962466103</v>
      </c>
      <c r="L215" s="2">
        <f t="shared" si="6"/>
        <v>0.27999083773541344</v>
      </c>
      <c r="M215" s="7" t="str">
        <f t="shared" si="7"/>
        <v>downregulated</v>
      </c>
    </row>
    <row r="216" spans="1:13" x14ac:dyDescent="0.25">
      <c r="A216" s="6" t="s">
        <v>518</v>
      </c>
      <c r="B216" s="37" t="s">
        <v>1076</v>
      </c>
      <c r="C216" s="11">
        <v>6.5848528784140496</v>
      </c>
      <c r="D216" s="1">
        <v>9.1449349295198097</v>
      </c>
      <c r="E216" s="1">
        <v>1.38878348512508</v>
      </c>
      <c r="F216" s="1">
        <v>0.473821697026794</v>
      </c>
      <c r="G216" s="1">
        <v>6.5309917791228894E-225</v>
      </c>
      <c r="H216" s="1">
        <v>2.44259092539196E-222</v>
      </c>
      <c r="I216" s="1">
        <v>1.2866193721470201E-245</v>
      </c>
      <c r="J216" s="12">
        <v>4.6832945146151601E-243</v>
      </c>
      <c r="K216" s="6">
        <f>ABS(F216)</f>
        <v>0.473821697026794</v>
      </c>
      <c r="L216" s="2">
        <f t="shared" si="6"/>
        <v>-0.3887834851250847</v>
      </c>
      <c r="M216" s="7" t="str">
        <f t="shared" si="7"/>
        <v>upregulated</v>
      </c>
    </row>
    <row r="217" spans="1:13" x14ac:dyDescent="0.25">
      <c r="A217" s="6" t="s">
        <v>368</v>
      </c>
      <c r="B217" s="37" t="s">
        <v>980</v>
      </c>
      <c r="C217" s="11">
        <v>12.998957805702</v>
      </c>
      <c r="D217" s="1">
        <v>17.962906270159401</v>
      </c>
      <c r="E217" s="1">
        <v>1.38187280385509</v>
      </c>
      <c r="F217" s="1">
        <v>0.46662482723651499</v>
      </c>
      <c r="G217" s="1">
        <v>4.2626557170621801E-16</v>
      </c>
      <c r="H217" s="1">
        <v>5.6267055465220801E-14</v>
      </c>
      <c r="I217" s="1">
        <v>8.7764870381597704E-76</v>
      </c>
      <c r="J217" s="12">
        <v>2.0624744539675501E-73</v>
      </c>
      <c r="K217" s="6">
        <f>ABS(F217)</f>
        <v>0.46662482723651499</v>
      </c>
      <c r="L217" s="2">
        <f t="shared" si="6"/>
        <v>-0.38187280385508765</v>
      </c>
      <c r="M217" s="7" t="str">
        <f t="shared" si="7"/>
        <v>upregulated</v>
      </c>
    </row>
    <row r="218" spans="1:13" x14ac:dyDescent="0.25">
      <c r="A218" s="6" t="s">
        <v>185</v>
      </c>
      <c r="B218" s="37" t="s">
        <v>802</v>
      </c>
      <c r="C218" s="11">
        <v>0.52134842164967699</v>
      </c>
      <c r="D218" s="1">
        <v>0.37749547880220102</v>
      </c>
      <c r="E218" s="1">
        <v>0.72407523093234005</v>
      </c>
      <c r="F218" s="1">
        <v>-0.465788494741256</v>
      </c>
      <c r="G218" s="1">
        <v>2.15017602916031E-54</v>
      </c>
      <c r="H218" s="1">
        <v>5.07441542881833E-52</v>
      </c>
      <c r="I218" s="1">
        <v>3.0563274956902698E-62</v>
      </c>
      <c r="J218" s="12">
        <v>6.6016673906894798E-60</v>
      </c>
      <c r="K218" s="6">
        <f>ABS(F218)</f>
        <v>0.465788494741256</v>
      </c>
      <c r="L218" s="2">
        <f t="shared" si="6"/>
        <v>0.27592476906765961</v>
      </c>
      <c r="M218" s="7" t="str">
        <f t="shared" si="7"/>
        <v>downregulated</v>
      </c>
    </row>
    <row r="219" spans="1:13" x14ac:dyDescent="0.25">
      <c r="A219" s="6" t="s">
        <v>358</v>
      </c>
      <c r="B219" s="37" t="s">
        <v>970</v>
      </c>
      <c r="C219" s="11">
        <v>12.2475563198588</v>
      </c>
      <c r="D219" s="1">
        <v>16.767512676778601</v>
      </c>
      <c r="E219" s="1">
        <v>1.3690496486708099</v>
      </c>
      <c r="F219" s="1">
        <v>0.45317476697006198</v>
      </c>
      <c r="G219" s="1">
        <v>5.86494284562196E-155</v>
      </c>
      <c r="H219" s="1">
        <v>1.9764857389746E-152</v>
      </c>
      <c r="I219" s="1">
        <v>2.6575452117982598E-128</v>
      </c>
      <c r="J219" s="12">
        <v>7.8929092790408395E-126</v>
      </c>
      <c r="K219" s="6">
        <f>ABS(F219)</f>
        <v>0.45317476697006198</v>
      </c>
      <c r="L219" s="2">
        <f t="shared" si="6"/>
        <v>-0.36904964867080609</v>
      </c>
      <c r="M219" s="7" t="str">
        <f t="shared" si="7"/>
        <v>upregulated</v>
      </c>
    </row>
    <row r="220" spans="1:13" x14ac:dyDescent="0.25">
      <c r="A220" s="6" t="s">
        <v>222</v>
      </c>
      <c r="B220" s="37" t="s">
        <v>835</v>
      </c>
      <c r="C220" s="11">
        <v>7.2352635673134298</v>
      </c>
      <c r="D220" s="1">
        <v>9.9052454132135495</v>
      </c>
      <c r="E220" s="1">
        <v>1.36902343930665</v>
      </c>
      <c r="F220" s="1">
        <v>0.45314714745920398</v>
      </c>
      <c r="G220" s="1">
        <v>2.02226121437565E-33</v>
      </c>
      <c r="H220" s="1">
        <v>3.8827415316012499E-31</v>
      </c>
      <c r="I220" s="1">
        <v>1.31449894131932E-131</v>
      </c>
      <c r="J220" s="12">
        <v>3.9566418133711499E-129</v>
      </c>
      <c r="K220" s="6">
        <f>ABS(F220)</f>
        <v>0.45314714745920398</v>
      </c>
      <c r="L220" s="2">
        <f t="shared" si="6"/>
        <v>-0.36902343930665227</v>
      </c>
      <c r="M220" s="7" t="str">
        <f t="shared" si="7"/>
        <v>upregulated</v>
      </c>
    </row>
    <row r="221" spans="1:13" x14ac:dyDescent="0.25">
      <c r="A221" s="6" t="s">
        <v>27</v>
      </c>
      <c r="B221" s="37" t="s">
        <v>616</v>
      </c>
      <c r="C221" s="11">
        <v>0.20828260143319599</v>
      </c>
      <c r="D221" s="1">
        <v>0.28430448386985502</v>
      </c>
      <c r="E221" s="1">
        <v>1.3649939165036</v>
      </c>
      <c r="F221" s="1">
        <v>0.448894521365165</v>
      </c>
      <c r="G221" s="1">
        <v>6.9297721789782899E-31</v>
      </c>
      <c r="H221" s="1">
        <v>1.28893762528996E-28</v>
      </c>
      <c r="I221" s="1">
        <v>9.4409714700915802E-37</v>
      </c>
      <c r="J221" s="12">
        <v>1.4916734922744699E-34</v>
      </c>
      <c r="K221" s="6">
        <f>ABS(F221)</f>
        <v>0.448894521365165</v>
      </c>
      <c r="L221" s="2">
        <f t="shared" si="6"/>
        <v>-0.36499391650359275</v>
      </c>
      <c r="M221" s="7" t="str">
        <f t="shared" si="7"/>
        <v>upregulated</v>
      </c>
    </row>
    <row r="222" spans="1:13" x14ac:dyDescent="0.25">
      <c r="A222" s="6" t="s">
        <v>77</v>
      </c>
      <c r="B222" s="37" t="s">
        <v>702</v>
      </c>
      <c r="C222" s="11">
        <v>4.25502053649448</v>
      </c>
      <c r="D222" s="1">
        <v>5.8057755931708996</v>
      </c>
      <c r="E222" s="1">
        <v>1.3644530134169499</v>
      </c>
      <c r="F222" s="1">
        <v>0.44832271452593397</v>
      </c>
      <c r="G222" s="1">
        <v>9.0224863164321798E-136</v>
      </c>
      <c r="H222" s="1">
        <v>2.8601281623089999E-133</v>
      </c>
      <c r="I222" s="1">
        <v>1.5853921965739699E-146</v>
      </c>
      <c r="J222" s="12">
        <v>4.9939854192080097E-144</v>
      </c>
      <c r="K222" s="6">
        <f>ABS(F222)</f>
        <v>0.44832271452593397</v>
      </c>
      <c r="L222" s="2">
        <f t="shared" si="6"/>
        <v>-0.3644530134169498</v>
      </c>
      <c r="M222" s="7" t="str">
        <f t="shared" si="7"/>
        <v>upregulated</v>
      </c>
    </row>
    <row r="223" spans="1:13" x14ac:dyDescent="0.25">
      <c r="A223" s="6" t="s">
        <v>332</v>
      </c>
      <c r="B223" s="37" t="s">
        <v>944</v>
      </c>
      <c r="C223" s="11">
        <v>7.0119762197437003</v>
      </c>
      <c r="D223" s="1">
        <v>5.15223731371099</v>
      </c>
      <c r="E223" s="1">
        <v>0.73477678078881403</v>
      </c>
      <c r="F223" s="1">
        <v>-0.44462205740122501</v>
      </c>
      <c r="G223" s="1">
        <v>3.8873053499609501E-30</v>
      </c>
      <c r="H223" s="1">
        <v>7.1526418439281503E-28</v>
      </c>
      <c r="I223" s="1">
        <v>4.3016933400341602E-78</v>
      </c>
      <c r="J223" s="12">
        <v>1.0324064016082E-75</v>
      </c>
      <c r="K223" s="6">
        <f>ABS(F223)</f>
        <v>0.44462205740122501</v>
      </c>
      <c r="L223" s="2">
        <f t="shared" si="6"/>
        <v>0.26522321921118652</v>
      </c>
      <c r="M223" s="7" t="str">
        <f t="shared" si="7"/>
        <v>downregulated</v>
      </c>
    </row>
    <row r="224" spans="1:13" x14ac:dyDescent="0.25">
      <c r="A224" s="6" t="s">
        <v>458</v>
      </c>
      <c r="B224" s="37" t="s">
        <v>602</v>
      </c>
      <c r="C224" s="11">
        <v>114.064033004442</v>
      </c>
      <c r="D224" s="1">
        <v>155.16644399199501</v>
      </c>
      <c r="E224" s="1">
        <v>1.3603450614967501</v>
      </c>
      <c r="F224" s="1">
        <v>0.44397264806911602</v>
      </c>
      <c r="G224" s="1">
        <v>3.0758796610508198E-152</v>
      </c>
      <c r="H224" s="1">
        <v>1.02734380679097E-149</v>
      </c>
      <c r="I224" s="1">
        <v>0</v>
      </c>
      <c r="J224" s="12">
        <v>0</v>
      </c>
      <c r="K224" s="6">
        <f>ABS(F224)</f>
        <v>0.44397264806911602</v>
      </c>
      <c r="L224" s="2">
        <f t="shared" si="6"/>
        <v>-0.36034506149675039</v>
      </c>
      <c r="M224" s="7" t="str">
        <f t="shared" si="7"/>
        <v>upregulated</v>
      </c>
    </row>
    <row r="225" spans="1:13" x14ac:dyDescent="0.25">
      <c r="A225" s="6" t="s">
        <v>399</v>
      </c>
      <c r="B225" s="37" t="s">
        <v>1011</v>
      </c>
      <c r="C225" s="11">
        <v>5.4920678492062596</v>
      </c>
      <c r="D225" s="1">
        <v>7.4663791874652601</v>
      </c>
      <c r="E225" s="1">
        <v>1.3594841492251999</v>
      </c>
      <c r="F225" s="1">
        <v>0.44305933049654</v>
      </c>
      <c r="G225" s="1">
        <v>4.4836622384877801E-123</v>
      </c>
      <c r="H225" s="1">
        <v>1.4033862806466801E-120</v>
      </c>
      <c r="I225" s="1">
        <v>3.30320799565418E-169</v>
      </c>
      <c r="J225" s="12">
        <v>1.11648430253111E-166</v>
      </c>
      <c r="K225" s="6">
        <f>ABS(F225)</f>
        <v>0.44305933049654</v>
      </c>
      <c r="L225" s="2">
        <f t="shared" si="6"/>
        <v>-0.35948414922520261</v>
      </c>
      <c r="M225" s="7" t="str">
        <f t="shared" si="7"/>
        <v>upregulated</v>
      </c>
    </row>
    <row r="226" spans="1:13" x14ac:dyDescent="0.25">
      <c r="A226" s="6" t="s">
        <v>114</v>
      </c>
      <c r="B226" s="37" t="s">
        <v>783</v>
      </c>
      <c r="C226" s="11">
        <v>0.65994408227257695</v>
      </c>
      <c r="D226" s="1">
        <v>0.89364530823309896</v>
      </c>
      <c r="E226" s="1">
        <v>1.3541227692439499</v>
      </c>
      <c r="F226" s="1">
        <v>0.43735854434134502</v>
      </c>
      <c r="G226" s="1">
        <v>3.21872161940012E-58</v>
      </c>
      <c r="H226" s="1">
        <v>7.7571191027542803E-56</v>
      </c>
      <c r="I226" s="1">
        <v>5.3177903770847598E-67</v>
      </c>
      <c r="J226" s="12">
        <v>1.1858672540899001E-64</v>
      </c>
      <c r="K226" s="6">
        <f>ABS(F226)</f>
        <v>0.43735854434134502</v>
      </c>
      <c r="L226" s="2">
        <f t="shared" si="6"/>
        <v>-0.35412276924394981</v>
      </c>
      <c r="M226" s="7" t="str">
        <f t="shared" si="7"/>
        <v>upregulated</v>
      </c>
    </row>
    <row r="227" spans="1:13" x14ac:dyDescent="0.25">
      <c r="A227" s="6" t="s">
        <v>538</v>
      </c>
      <c r="B227" s="37" t="s">
        <v>1099</v>
      </c>
      <c r="C227" s="11">
        <v>0.40263847518503498</v>
      </c>
      <c r="D227" s="1">
        <v>0.54486852124770802</v>
      </c>
      <c r="E227" s="1">
        <v>1.3532450444466599</v>
      </c>
      <c r="F227" s="1">
        <v>0.43642310494498598</v>
      </c>
      <c r="G227" s="1">
        <v>2.8480640343361999E-59</v>
      </c>
      <c r="H227" s="1">
        <v>6.9207956034369702E-57</v>
      </c>
      <c r="I227" s="1">
        <v>8.5862917892551802E-43</v>
      </c>
      <c r="J227" s="12">
        <v>1.4940147713304001E-40</v>
      </c>
      <c r="K227" s="6">
        <f>ABS(F227)</f>
        <v>0.43642310494498598</v>
      </c>
      <c r="L227" s="2">
        <f t="shared" si="6"/>
        <v>-0.35324504444665983</v>
      </c>
      <c r="M227" s="7" t="str">
        <f t="shared" si="7"/>
        <v>upregulated</v>
      </c>
    </row>
    <row r="228" spans="1:13" x14ac:dyDescent="0.25">
      <c r="A228" s="6" t="s">
        <v>350</v>
      </c>
      <c r="B228" s="37" t="s">
        <v>962</v>
      </c>
      <c r="C228" s="11">
        <v>6.2463306455863599</v>
      </c>
      <c r="D228" s="1">
        <v>8.4504655999335103</v>
      </c>
      <c r="E228" s="1">
        <v>1.3528687607827099</v>
      </c>
      <c r="F228" s="1">
        <v>0.43602189300896499</v>
      </c>
      <c r="G228" s="1">
        <v>1.1981870302509401E-105</v>
      </c>
      <c r="H228" s="1">
        <v>3.6544704422653701E-103</v>
      </c>
      <c r="I228" s="1">
        <v>8.6266033723268297E-91</v>
      </c>
      <c r="J228" s="12">
        <v>2.22566367006032E-88</v>
      </c>
      <c r="K228" s="6">
        <f>ABS(F228)</f>
        <v>0.43602189300896499</v>
      </c>
      <c r="L228" s="2">
        <f t="shared" si="6"/>
        <v>-0.35286876078271429</v>
      </c>
      <c r="M228" s="7" t="str">
        <f t="shared" si="7"/>
        <v>upregulated</v>
      </c>
    </row>
    <row r="229" spans="1:13" x14ac:dyDescent="0.25">
      <c r="A229" s="6" t="s">
        <v>540</v>
      </c>
      <c r="B229" s="37" t="s">
        <v>1093</v>
      </c>
      <c r="C229" s="11">
        <v>2.39024414061659</v>
      </c>
      <c r="D229" s="1">
        <v>1.7680004173477799</v>
      </c>
      <c r="E229" s="1">
        <v>0.73967357028713698</v>
      </c>
      <c r="F229" s="1">
        <v>-0.43503936796874199</v>
      </c>
      <c r="G229" s="1">
        <v>6.7321461563773003E-30</v>
      </c>
      <c r="H229" s="1">
        <v>1.23198274661705E-27</v>
      </c>
      <c r="I229" s="1">
        <v>7.3148450587312601E-26</v>
      </c>
      <c r="J229" s="12">
        <v>8.9241109716521395E-24</v>
      </c>
      <c r="K229" s="6">
        <f>ABS(F229)</f>
        <v>0.43503936796874199</v>
      </c>
      <c r="L229" s="2">
        <f t="shared" si="6"/>
        <v>0.26032642971286413</v>
      </c>
      <c r="M229" s="7" t="str">
        <f t="shared" si="7"/>
        <v>downregulated</v>
      </c>
    </row>
    <row r="230" spans="1:13" x14ac:dyDescent="0.25">
      <c r="A230" s="6" t="s">
        <v>384</v>
      </c>
      <c r="B230" s="37" t="s">
        <v>996</v>
      </c>
      <c r="C230" s="11">
        <v>8.5952455905430192</v>
      </c>
      <c r="D230" s="1">
        <v>6.3593036978818098</v>
      </c>
      <c r="E230" s="1">
        <v>0.73986294293657895</v>
      </c>
      <c r="F230" s="1">
        <v>-0.434670053685139</v>
      </c>
      <c r="G230" s="1">
        <v>1.5012657376584901E-160</v>
      </c>
      <c r="H230" s="1">
        <v>5.1043035080388798E-158</v>
      </c>
      <c r="I230" s="1">
        <v>8.3093435774532001E-203</v>
      </c>
      <c r="J230" s="12">
        <v>2.9747450007282397E-200</v>
      </c>
      <c r="K230" s="6">
        <f>ABS(F230)</f>
        <v>0.434670053685139</v>
      </c>
      <c r="L230" s="2">
        <f t="shared" si="6"/>
        <v>0.26013705706342127</v>
      </c>
      <c r="M230" s="7" t="str">
        <f t="shared" si="7"/>
        <v>downregulated</v>
      </c>
    </row>
    <row r="231" spans="1:13" x14ac:dyDescent="0.25">
      <c r="A231" s="6" t="s">
        <v>180</v>
      </c>
      <c r="B231" s="37" t="s">
        <v>797</v>
      </c>
      <c r="C231" s="11">
        <v>0.33263785122127998</v>
      </c>
      <c r="D231" s="1">
        <v>0.44853005114705602</v>
      </c>
      <c r="E231" s="1">
        <v>1.3484035250356401</v>
      </c>
      <c r="F231" s="1">
        <v>0.43125230397495401</v>
      </c>
      <c r="G231" s="1">
        <v>3.8622405664170797E-96</v>
      </c>
      <c r="H231" s="1">
        <v>1.13936096709304E-93</v>
      </c>
      <c r="I231" s="1">
        <v>9.8225872586844994E-74</v>
      </c>
      <c r="J231" s="12">
        <v>2.2886628312734902E-71</v>
      </c>
      <c r="K231" s="6">
        <f>ABS(F231)</f>
        <v>0.43125230397495401</v>
      </c>
      <c r="L231" s="2">
        <f t="shared" si="6"/>
        <v>-0.34840352503564398</v>
      </c>
      <c r="M231" s="7" t="str">
        <f t="shared" si="7"/>
        <v>upregulated</v>
      </c>
    </row>
    <row r="232" spans="1:13" x14ac:dyDescent="0.25">
      <c r="A232" s="6" t="s">
        <v>472</v>
      </c>
      <c r="B232" s="37" t="s">
        <v>660</v>
      </c>
      <c r="C232" s="11">
        <v>-0.21425168217356699</v>
      </c>
      <c r="D232" s="1">
        <v>-0.288794458875129</v>
      </c>
      <c r="E232" s="1">
        <v>1.3479215469644401</v>
      </c>
      <c r="F232" s="1">
        <v>0.43073652982904997</v>
      </c>
      <c r="G232" s="1">
        <v>6.6505007328787305E-76</v>
      </c>
      <c r="H232" s="1">
        <v>1.7956351978772599E-73</v>
      </c>
      <c r="I232" s="1">
        <v>3.37271524628949E-47</v>
      </c>
      <c r="J232" s="12">
        <v>6.3744318154871403E-45</v>
      </c>
      <c r="K232" s="6">
        <f>ABS(F232)</f>
        <v>0.43073652982904997</v>
      </c>
      <c r="L232" s="2">
        <f t="shared" si="6"/>
        <v>-0.34792154696444488</v>
      </c>
      <c r="M232" s="7" t="str">
        <f t="shared" si="7"/>
        <v>upregulated</v>
      </c>
    </row>
    <row r="233" spans="1:13" x14ac:dyDescent="0.25">
      <c r="A233" s="6" t="s">
        <v>449</v>
      </c>
      <c r="B233" s="37" t="s">
        <v>603</v>
      </c>
      <c r="C233" s="11">
        <v>0.214251682176402</v>
      </c>
      <c r="D233" s="1">
        <v>0.28879445887583</v>
      </c>
      <c r="E233" s="1">
        <v>1.34792154694988</v>
      </c>
      <c r="F233" s="1">
        <v>0.430736529813467</v>
      </c>
      <c r="G233" s="1">
        <v>6.6505007328787305E-76</v>
      </c>
      <c r="H233" s="1">
        <v>1.7956351978772599E-73</v>
      </c>
      <c r="I233" s="1">
        <v>3.37271524628949E-47</v>
      </c>
      <c r="J233" s="12">
        <v>6.3744318154871403E-45</v>
      </c>
      <c r="K233" s="6">
        <f>ABS(F233)</f>
        <v>0.430736529813467</v>
      </c>
      <c r="L233" s="2">
        <f t="shared" si="6"/>
        <v>-0.34792154694988081</v>
      </c>
      <c r="M233" s="7" t="str">
        <f t="shared" si="7"/>
        <v>upregulated</v>
      </c>
    </row>
    <row r="234" spans="1:13" x14ac:dyDescent="0.25">
      <c r="A234" s="6" t="s">
        <v>513</v>
      </c>
      <c r="B234" s="37" t="s">
        <v>1083</v>
      </c>
      <c r="C234" s="11">
        <v>0.28581223443408499</v>
      </c>
      <c r="D234" s="1">
        <v>0.38488837061617498</v>
      </c>
      <c r="E234" s="1">
        <v>1.3466476387138</v>
      </c>
      <c r="F234" s="1">
        <v>0.42937240730998399</v>
      </c>
      <c r="G234" s="1">
        <v>1.2057563537046401E-60</v>
      </c>
      <c r="H234" s="1">
        <v>2.9782181936504702E-58</v>
      </c>
      <c r="I234" s="1">
        <v>4.3569567601325603E-40</v>
      </c>
      <c r="J234" s="12">
        <v>7.3632569246240303E-38</v>
      </c>
      <c r="K234" s="6">
        <f>ABS(F234)</f>
        <v>0.42937240730998399</v>
      </c>
      <c r="L234" s="2">
        <f t="shared" si="6"/>
        <v>-0.34664763871379789</v>
      </c>
      <c r="M234" s="7" t="str">
        <f t="shared" si="7"/>
        <v>upregulated</v>
      </c>
    </row>
    <row r="235" spans="1:13" x14ac:dyDescent="0.25">
      <c r="A235" s="6" t="s">
        <v>9</v>
      </c>
      <c r="B235" s="37" t="s">
        <v>605</v>
      </c>
      <c r="C235" s="11">
        <v>3.3296170656302801</v>
      </c>
      <c r="D235" s="1">
        <v>2.4787295744715498</v>
      </c>
      <c r="E235" s="1">
        <v>0.74444884369979003</v>
      </c>
      <c r="F235" s="1">
        <v>-0.42575538036652</v>
      </c>
      <c r="G235" s="1">
        <v>0</v>
      </c>
      <c r="H235" s="1">
        <v>0</v>
      </c>
      <c r="I235" s="1">
        <v>0</v>
      </c>
      <c r="J235" s="12">
        <v>0</v>
      </c>
      <c r="K235" s="6">
        <f>ABS(F235)</f>
        <v>0.42575538036652</v>
      </c>
      <c r="L235" s="2">
        <f t="shared" si="6"/>
        <v>0.25555115630021003</v>
      </c>
      <c r="M235" s="7" t="str">
        <f t="shared" si="7"/>
        <v>downregulated</v>
      </c>
    </row>
    <row r="236" spans="1:13" x14ac:dyDescent="0.25">
      <c r="A236" s="6" t="s">
        <v>273</v>
      </c>
      <c r="B236" s="37" t="s">
        <v>885</v>
      </c>
      <c r="C236" s="11">
        <v>11.7479046719927</v>
      </c>
      <c r="D236" s="1">
        <v>8.75253686562775</v>
      </c>
      <c r="E236" s="1">
        <v>0.74502961251413802</v>
      </c>
      <c r="F236" s="1">
        <v>-0.42463032571758802</v>
      </c>
      <c r="G236" s="1">
        <v>1.41657294445744E-67</v>
      </c>
      <c r="H236" s="1">
        <v>3.6972553850339199E-65</v>
      </c>
      <c r="I236" s="1">
        <v>1.17047821735396E-99</v>
      </c>
      <c r="J236" s="12">
        <v>3.1719959690292202E-97</v>
      </c>
      <c r="K236" s="6">
        <f>ABS(F236)</f>
        <v>0.42463032571758802</v>
      </c>
      <c r="L236" s="2">
        <f t="shared" si="6"/>
        <v>0.2549703874858622</v>
      </c>
      <c r="M236" s="7" t="str">
        <f t="shared" si="7"/>
        <v>downregulated</v>
      </c>
    </row>
    <row r="237" spans="1:13" x14ac:dyDescent="0.25">
      <c r="A237" s="6" t="s">
        <v>377</v>
      </c>
      <c r="B237" s="37" t="s">
        <v>989</v>
      </c>
      <c r="C237" s="11">
        <v>4.5702606253743401</v>
      </c>
      <c r="D237" s="1">
        <v>3.4087249618168598</v>
      </c>
      <c r="E237" s="1">
        <v>0.74584914105148103</v>
      </c>
      <c r="F237" s="1">
        <v>-0.42304424117120798</v>
      </c>
      <c r="G237" s="1">
        <v>1.4609312377488301E-85</v>
      </c>
      <c r="H237" s="1">
        <v>4.1490447152066799E-83</v>
      </c>
      <c r="I237" s="1">
        <v>2.0467017657060299E-135</v>
      </c>
      <c r="J237" s="12">
        <v>6.26290740306044E-133</v>
      </c>
      <c r="K237" s="6">
        <f>ABS(F237)</f>
        <v>0.42304424117120798</v>
      </c>
      <c r="L237" s="2">
        <f t="shared" si="6"/>
        <v>0.25415085894851813</v>
      </c>
      <c r="M237" s="7" t="str">
        <f t="shared" si="7"/>
        <v>downregulated</v>
      </c>
    </row>
    <row r="238" spans="1:13" x14ac:dyDescent="0.25">
      <c r="A238" s="6" t="s">
        <v>506</v>
      </c>
      <c r="B238" s="37" t="s">
        <v>1068</v>
      </c>
      <c r="C238" s="11">
        <v>122.84459870118999</v>
      </c>
      <c r="D238" s="1">
        <v>164.63243792028501</v>
      </c>
      <c r="E238" s="1">
        <v>1.3401683074462301</v>
      </c>
      <c r="F238" s="1">
        <v>0.42241419551149501</v>
      </c>
      <c r="G238" s="1">
        <v>0</v>
      </c>
      <c r="H238" s="1">
        <v>0</v>
      </c>
      <c r="I238" s="1">
        <v>0</v>
      </c>
      <c r="J238" s="12">
        <v>0</v>
      </c>
      <c r="K238" s="6">
        <f>ABS(F238)</f>
        <v>0.42241419551149501</v>
      </c>
      <c r="L238" s="2">
        <f t="shared" si="6"/>
        <v>-0.340168307446229</v>
      </c>
      <c r="M238" s="7" t="str">
        <f t="shared" si="7"/>
        <v>upregulated</v>
      </c>
    </row>
    <row r="239" spans="1:13" x14ac:dyDescent="0.25">
      <c r="A239" s="6" t="s">
        <v>141</v>
      </c>
      <c r="B239" s="37" t="s">
        <v>718</v>
      </c>
      <c r="C239" s="11">
        <v>1.2166398632212201</v>
      </c>
      <c r="D239" s="1">
        <v>0.90857029799046696</v>
      </c>
      <c r="E239" s="1">
        <v>0.74678655981639697</v>
      </c>
      <c r="F239" s="1">
        <v>-0.42123213178591001</v>
      </c>
      <c r="G239" s="1">
        <v>1.35473314508932E-171</v>
      </c>
      <c r="H239" s="1">
        <v>4.6602820191072698E-169</v>
      </c>
      <c r="I239" s="1">
        <v>4.65751957228938E-150</v>
      </c>
      <c r="J239" s="12">
        <v>1.4857487435603101E-147</v>
      </c>
      <c r="K239" s="6">
        <f>ABS(F239)</f>
        <v>0.42123213178591001</v>
      </c>
      <c r="L239" s="2">
        <f t="shared" si="6"/>
        <v>0.25321344018360281</v>
      </c>
      <c r="M239" s="7" t="str">
        <f t="shared" si="7"/>
        <v>downregulated</v>
      </c>
    </row>
    <row r="240" spans="1:13" x14ac:dyDescent="0.25">
      <c r="A240" s="6" t="s">
        <v>13</v>
      </c>
      <c r="B240" s="37" t="s">
        <v>611</v>
      </c>
      <c r="C240" s="11">
        <v>0.62803152175688504</v>
      </c>
      <c r="D240" s="1">
        <v>0.83864731903290102</v>
      </c>
      <c r="E240" s="1">
        <v>1.33535864041797</v>
      </c>
      <c r="F240" s="1">
        <v>0.41722726196181598</v>
      </c>
      <c r="G240" s="1">
        <v>4.6059651436342799E-48</v>
      </c>
      <c r="H240" s="1">
        <v>1.02252426188681E-45</v>
      </c>
      <c r="I240" s="1">
        <v>2.4209738066646401E-39</v>
      </c>
      <c r="J240" s="12">
        <v>4.0430262571299504E-37</v>
      </c>
      <c r="K240" s="6">
        <f>ABS(F240)</f>
        <v>0.41722726196181598</v>
      </c>
      <c r="L240" s="2">
        <f t="shared" si="6"/>
        <v>-0.33535864041796726</v>
      </c>
      <c r="M240" s="7" t="str">
        <f t="shared" si="7"/>
        <v>upregulated</v>
      </c>
    </row>
    <row r="241" spans="1:13" x14ac:dyDescent="0.25">
      <c r="A241" s="6" t="s">
        <v>129</v>
      </c>
      <c r="B241" s="37" t="s">
        <v>724</v>
      </c>
      <c r="C241" s="11">
        <v>2.76148959713354</v>
      </c>
      <c r="D241" s="1">
        <v>2.0690663966499301</v>
      </c>
      <c r="E241" s="1">
        <v>0.74925735689812101</v>
      </c>
      <c r="F241" s="1">
        <v>-0.416466750371632</v>
      </c>
      <c r="G241" s="1">
        <v>2.3790566267861001E-144</v>
      </c>
      <c r="H241" s="1">
        <v>7.7319340370548306E-142</v>
      </c>
      <c r="I241" s="1">
        <v>4.46536002836725E-158</v>
      </c>
      <c r="J241" s="12">
        <v>1.46463808930446E-155</v>
      </c>
      <c r="K241" s="6">
        <f>ABS(F241)</f>
        <v>0.416466750371632</v>
      </c>
      <c r="L241" s="2">
        <f t="shared" si="6"/>
        <v>0.2507426431018801</v>
      </c>
      <c r="M241" s="7" t="str">
        <f t="shared" si="7"/>
        <v>downregulated</v>
      </c>
    </row>
    <row r="242" spans="1:13" x14ac:dyDescent="0.25">
      <c r="A242" s="6" t="s">
        <v>453</v>
      </c>
      <c r="B242" s="37" t="s">
        <v>581</v>
      </c>
      <c r="C242" s="11">
        <v>-283.10434884274099</v>
      </c>
      <c r="D242" s="1">
        <v>-212.59480293649301</v>
      </c>
      <c r="E242" s="1">
        <v>0.75094149491354301</v>
      </c>
      <c r="F242" s="1">
        <v>-0.413227581669741</v>
      </c>
      <c r="G242" s="1">
        <v>0</v>
      </c>
      <c r="H242" s="1">
        <v>0</v>
      </c>
      <c r="I242" s="1">
        <v>0</v>
      </c>
      <c r="J242" s="12">
        <v>0</v>
      </c>
      <c r="K242" s="6">
        <f>ABS(F242)</f>
        <v>0.413227581669741</v>
      </c>
      <c r="L242" s="2">
        <f t="shared" si="6"/>
        <v>0.24905850508645727</v>
      </c>
      <c r="M242" s="7" t="str">
        <f t="shared" si="7"/>
        <v>downregulated</v>
      </c>
    </row>
    <row r="243" spans="1:13" x14ac:dyDescent="0.25">
      <c r="A243" s="6" t="s">
        <v>467</v>
      </c>
      <c r="B243" s="37" t="s">
        <v>569</v>
      </c>
      <c r="C243" s="11">
        <v>-15.9440687883978</v>
      </c>
      <c r="D243" s="1">
        <v>-21.2266106909243</v>
      </c>
      <c r="E243" s="1">
        <v>1.3313170541744299</v>
      </c>
      <c r="F243" s="1">
        <v>0.41285419109522298</v>
      </c>
      <c r="G243" s="1">
        <v>0</v>
      </c>
      <c r="H243" s="1">
        <v>0</v>
      </c>
      <c r="I243" s="1">
        <v>0</v>
      </c>
      <c r="J243" s="12">
        <v>0</v>
      </c>
      <c r="K243" s="6">
        <f>ABS(F243)</f>
        <v>0.41285419109522298</v>
      </c>
      <c r="L243" s="2">
        <f t="shared" si="6"/>
        <v>-0.33131705417443424</v>
      </c>
      <c r="M243" s="7" t="str">
        <f t="shared" si="7"/>
        <v>upregulated</v>
      </c>
    </row>
    <row r="244" spans="1:13" x14ac:dyDescent="0.25">
      <c r="A244" s="6" t="s">
        <v>537</v>
      </c>
      <c r="B244" s="37" t="s">
        <v>569</v>
      </c>
      <c r="C244" s="11">
        <v>15.944068788404699</v>
      </c>
      <c r="D244" s="1">
        <v>21.226610690931601</v>
      </c>
      <c r="E244" s="1">
        <v>1.33131705417431</v>
      </c>
      <c r="F244" s="1">
        <v>0.41285419109509702</v>
      </c>
      <c r="G244" s="1">
        <v>0</v>
      </c>
      <c r="H244" s="1">
        <v>0</v>
      </c>
      <c r="I244" s="1">
        <v>0</v>
      </c>
      <c r="J244" s="12">
        <v>0</v>
      </c>
      <c r="K244" s="6">
        <f>ABS(F244)</f>
        <v>0.41285419109509702</v>
      </c>
      <c r="L244" s="2">
        <f t="shared" si="6"/>
        <v>-0.33131705417431606</v>
      </c>
      <c r="M244" s="7" t="str">
        <f t="shared" si="7"/>
        <v>upregulated</v>
      </c>
    </row>
    <row r="245" spans="1:13" x14ac:dyDescent="0.25">
      <c r="A245" s="6" t="s">
        <v>189</v>
      </c>
      <c r="B245" s="37" t="s">
        <v>806</v>
      </c>
      <c r="C245" s="11">
        <v>0.35414729062571398</v>
      </c>
      <c r="D245" s="1">
        <v>0.47014196008271603</v>
      </c>
      <c r="E245" s="1">
        <v>1.3275322797247999</v>
      </c>
      <c r="F245" s="1">
        <v>0.408746941430712</v>
      </c>
      <c r="G245" s="1">
        <v>1.23151980053949E-39</v>
      </c>
      <c r="H245" s="1">
        <v>2.5492459871167398E-37</v>
      </c>
      <c r="I245" s="1">
        <v>1.6561038389160001E-39</v>
      </c>
      <c r="J245" s="12">
        <v>2.78225444937888E-37</v>
      </c>
      <c r="K245" s="6">
        <f>ABS(F245)</f>
        <v>0.408746941430712</v>
      </c>
      <c r="L245" s="2">
        <f t="shared" si="6"/>
        <v>-0.32753227972480181</v>
      </c>
      <c r="M245" s="7" t="str">
        <f t="shared" si="7"/>
        <v>upregulated</v>
      </c>
    </row>
    <row r="246" spans="1:13" x14ac:dyDescent="0.25">
      <c r="A246" s="6" t="s">
        <v>443</v>
      </c>
      <c r="B246" s="37" t="s">
        <v>1055</v>
      </c>
      <c r="C246" s="11">
        <v>4.6391035023000304</v>
      </c>
      <c r="D246" s="1">
        <v>3.4970485195174899</v>
      </c>
      <c r="E246" s="1">
        <v>0.75381989597422905</v>
      </c>
      <c r="F246" s="1">
        <v>-0.40770822155588998</v>
      </c>
      <c r="G246" s="1">
        <v>5.2556072080736801E-192</v>
      </c>
      <c r="H246" s="1">
        <v>1.8972742021146E-189</v>
      </c>
      <c r="I246" s="1">
        <v>3.0711595725437998E-159</v>
      </c>
      <c r="J246" s="12">
        <v>1.016553818512E-156</v>
      </c>
      <c r="K246" s="6">
        <f>ABS(F246)</f>
        <v>0.40770822155588998</v>
      </c>
      <c r="L246" s="2">
        <f t="shared" si="6"/>
        <v>0.24618010402577112</v>
      </c>
      <c r="M246" s="7" t="str">
        <f t="shared" si="7"/>
        <v>downregulated</v>
      </c>
    </row>
    <row r="247" spans="1:13" x14ac:dyDescent="0.25">
      <c r="A247" s="6" t="s">
        <v>251</v>
      </c>
      <c r="B247" s="37" t="s">
        <v>863</v>
      </c>
      <c r="C247" s="11">
        <v>9.7411148186426093</v>
      </c>
      <c r="D247" s="1">
        <v>7.3464471033443104</v>
      </c>
      <c r="E247" s="1">
        <v>0.75416902891696103</v>
      </c>
      <c r="F247" s="1">
        <v>-0.40704018962836602</v>
      </c>
      <c r="G247" s="1">
        <v>3.15409482524485E-146</v>
      </c>
      <c r="H247" s="1">
        <v>1.02823491302982E-143</v>
      </c>
      <c r="I247" s="1">
        <v>4.1520388098944502E-122</v>
      </c>
      <c r="J247" s="12">
        <v>1.20824329367928E-119</v>
      </c>
      <c r="K247" s="6">
        <f>ABS(F247)</f>
        <v>0.40704018962836602</v>
      </c>
      <c r="L247" s="2">
        <f t="shared" si="6"/>
        <v>0.2458309710830395</v>
      </c>
      <c r="M247" s="7" t="str">
        <f t="shared" si="7"/>
        <v>downregulated</v>
      </c>
    </row>
    <row r="248" spans="1:13" x14ac:dyDescent="0.25">
      <c r="A248" s="6" t="s">
        <v>494</v>
      </c>
      <c r="B248" s="37" t="s">
        <v>710</v>
      </c>
      <c r="C248" s="11">
        <v>-2.1143183911107801</v>
      </c>
      <c r="D248" s="1">
        <v>-1.59713647511596</v>
      </c>
      <c r="E248" s="1">
        <v>0.75539071212301701</v>
      </c>
      <c r="F248" s="1">
        <v>-0.40470504960072601</v>
      </c>
      <c r="G248" s="1">
        <v>9.1462140681197402E-66</v>
      </c>
      <c r="H248" s="1">
        <v>2.3597232295748899E-63</v>
      </c>
      <c r="I248" s="1">
        <v>9.6546215052606402E-82</v>
      </c>
      <c r="J248" s="12">
        <v>2.36538226878886E-79</v>
      </c>
      <c r="K248" s="6">
        <f>ABS(F248)</f>
        <v>0.40470504960072601</v>
      </c>
      <c r="L248" s="2">
        <f t="shared" si="6"/>
        <v>0.24460928787698477</v>
      </c>
      <c r="M248" s="7" t="str">
        <f t="shared" si="7"/>
        <v>downregulated</v>
      </c>
    </row>
    <row r="249" spans="1:13" x14ac:dyDescent="0.25">
      <c r="A249" s="6" t="s">
        <v>491</v>
      </c>
      <c r="B249" s="37" t="s">
        <v>1062</v>
      </c>
      <c r="C249" s="11">
        <v>1.16818509835186</v>
      </c>
      <c r="D249" s="1">
        <v>0.88452142115465404</v>
      </c>
      <c r="E249" s="1">
        <v>0.75717574415440303</v>
      </c>
      <c r="F249" s="1">
        <v>-0.40129989930884102</v>
      </c>
      <c r="G249" s="1">
        <v>3.4557246249192899E-35</v>
      </c>
      <c r="H249" s="1">
        <v>6.7732202648418105E-33</v>
      </c>
      <c r="I249" s="1">
        <v>1.8288057221682199E-25</v>
      </c>
      <c r="J249" s="12">
        <v>2.1945668666018599E-23</v>
      </c>
      <c r="K249" s="6">
        <f>ABS(F249)</f>
        <v>0.40129989930884102</v>
      </c>
      <c r="L249" s="2">
        <f t="shared" si="6"/>
        <v>0.24282425584559703</v>
      </c>
      <c r="M249" s="7" t="str">
        <f t="shared" si="7"/>
        <v>downregulated</v>
      </c>
    </row>
    <row r="250" spans="1:13" x14ac:dyDescent="0.25">
      <c r="A250" s="6" t="s">
        <v>438</v>
      </c>
      <c r="B250" s="37" t="s">
        <v>1050</v>
      </c>
      <c r="C250" s="11">
        <v>5.7240395546598899</v>
      </c>
      <c r="D250" s="1">
        <v>7.5321306864203903</v>
      </c>
      <c r="E250" s="1">
        <v>1.31587677102765</v>
      </c>
      <c r="F250" s="1">
        <v>0.39602439017384899</v>
      </c>
      <c r="G250" s="1">
        <v>1.97740490996073E-61</v>
      </c>
      <c r="H250" s="1">
        <v>4.9237382258022204E-59</v>
      </c>
      <c r="I250" s="1">
        <v>2.6054084620453702E-87</v>
      </c>
      <c r="J250" s="12">
        <v>6.5916834089747903E-85</v>
      </c>
      <c r="K250" s="6">
        <f>ABS(F250)</f>
        <v>0.39602439017384899</v>
      </c>
      <c r="L250" s="2">
        <f t="shared" si="6"/>
        <v>-0.31587677102764766</v>
      </c>
      <c r="M250" s="7" t="str">
        <f t="shared" si="7"/>
        <v>upregulated</v>
      </c>
    </row>
    <row r="251" spans="1:13" x14ac:dyDescent="0.25">
      <c r="A251" s="6" t="s">
        <v>23</v>
      </c>
      <c r="B251" s="37" t="s">
        <v>615</v>
      </c>
      <c r="C251" s="11">
        <v>3.5864424737123501</v>
      </c>
      <c r="D251" s="1">
        <v>4.7142172314864901</v>
      </c>
      <c r="E251" s="1">
        <v>1.3144549971288899</v>
      </c>
      <c r="F251" s="1">
        <v>0.39446474938814802</v>
      </c>
      <c r="G251" s="1">
        <v>2.01988086109913E-150</v>
      </c>
      <c r="H251" s="1">
        <v>6.6454080330161497E-148</v>
      </c>
      <c r="I251" s="1">
        <v>3.4312085070492599E-134</v>
      </c>
      <c r="J251" s="12">
        <v>1.04308738614298E-131</v>
      </c>
      <c r="K251" s="6">
        <f>ABS(F251)</f>
        <v>0.39446474938814802</v>
      </c>
      <c r="L251" s="2">
        <f t="shared" si="6"/>
        <v>-0.31445499712888825</v>
      </c>
      <c r="M251" s="7" t="str">
        <f t="shared" si="7"/>
        <v>upregulated</v>
      </c>
    </row>
    <row r="252" spans="1:13" x14ac:dyDescent="0.25">
      <c r="A252" s="6" t="s">
        <v>20</v>
      </c>
      <c r="B252" s="37" t="s">
        <v>572</v>
      </c>
      <c r="C252" s="11">
        <v>3.5864424737482299</v>
      </c>
      <c r="D252" s="1">
        <v>4.7142172315254296</v>
      </c>
      <c r="E252" s="1">
        <v>1.3144549971266</v>
      </c>
      <c r="F252" s="1">
        <v>0.39446474938563098</v>
      </c>
      <c r="G252" s="1">
        <v>2.01988086109913E-150</v>
      </c>
      <c r="H252" s="1">
        <v>6.6454080330161497E-148</v>
      </c>
      <c r="I252" s="1">
        <v>3.4312085070492599E-134</v>
      </c>
      <c r="J252" s="12">
        <v>1.04308738614298E-131</v>
      </c>
      <c r="K252" s="6">
        <f>ABS(F252)</f>
        <v>0.39446474938563098</v>
      </c>
      <c r="L252" s="2">
        <f t="shared" si="6"/>
        <v>-0.31445499712659553</v>
      </c>
      <c r="M252" s="7" t="str">
        <f t="shared" si="7"/>
        <v>upregulated</v>
      </c>
    </row>
    <row r="253" spans="1:13" x14ac:dyDescent="0.25">
      <c r="A253" s="6" t="s">
        <v>90</v>
      </c>
      <c r="B253" s="37" t="s">
        <v>694</v>
      </c>
      <c r="C253" s="11">
        <v>1.9758392050069999</v>
      </c>
      <c r="D253" s="1">
        <v>1.50744970323507</v>
      </c>
      <c r="E253" s="1">
        <v>0.76294148805987005</v>
      </c>
      <c r="F253" s="1">
        <v>-0.39035567756906597</v>
      </c>
      <c r="G253" s="1">
        <v>9.0844144483366708E-47</v>
      </c>
      <c r="H253" s="1">
        <v>1.99857117863407E-44</v>
      </c>
      <c r="I253" s="1">
        <v>9.9359159578121501E-26</v>
      </c>
      <c r="J253" s="12">
        <v>1.20224583089527E-23</v>
      </c>
      <c r="K253" s="6">
        <f>ABS(F253)</f>
        <v>0.39035567756906597</v>
      </c>
      <c r="L253" s="2">
        <f t="shared" si="6"/>
        <v>0.23705851194013056</v>
      </c>
      <c r="M253" s="7" t="str">
        <f t="shared" si="7"/>
        <v>downregulated</v>
      </c>
    </row>
    <row r="254" spans="1:13" x14ac:dyDescent="0.25">
      <c r="A254" s="6" t="s">
        <v>252</v>
      </c>
      <c r="B254" s="37" t="s">
        <v>864</v>
      </c>
      <c r="C254" s="11">
        <v>9.0496224922353008</v>
      </c>
      <c r="D254" s="1">
        <v>6.9094191904879203</v>
      </c>
      <c r="E254" s="1">
        <v>0.76350358221199799</v>
      </c>
      <c r="F254" s="1">
        <v>-0.38929316900163202</v>
      </c>
      <c r="G254" s="1">
        <v>1.56049188302156E-28</v>
      </c>
      <c r="H254" s="1">
        <v>2.7464657141179402E-26</v>
      </c>
      <c r="I254" s="1">
        <v>5.5100168934752399E-32</v>
      </c>
      <c r="J254" s="12">
        <v>8.0446246644738605E-30</v>
      </c>
      <c r="K254" s="6">
        <f>ABS(F254)</f>
        <v>0.38929316900163202</v>
      </c>
      <c r="L254" s="2">
        <f t="shared" si="6"/>
        <v>0.23649641778800209</v>
      </c>
      <c r="M254" s="7" t="str">
        <f t="shared" si="7"/>
        <v>downregulated</v>
      </c>
    </row>
    <row r="255" spans="1:13" x14ac:dyDescent="0.25">
      <c r="A255" s="6" t="s">
        <v>455</v>
      </c>
      <c r="B255" s="37" t="s">
        <v>678</v>
      </c>
      <c r="C255" s="11">
        <v>-5.9940820229660696</v>
      </c>
      <c r="D255" s="1">
        <v>-4.59218519567996</v>
      </c>
      <c r="E255" s="1">
        <v>0.76611984588886095</v>
      </c>
      <c r="F255" s="1">
        <v>-0.38435800098103401</v>
      </c>
      <c r="G255" s="1">
        <v>6.4088765519505096E-177</v>
      </c>
      <c r="H255" s="1">
        <v>2.2238801635268298E-174</v>
      </c>
      <c r="I255" s="1">
        <v>2.1222951203221999E-122</v>
      </c>
      <c r="J255" s="12">
        <v>6.1971017513408202E-120</v>
      </c>
      <c r="K255" s="6">
        <f>ABS(F255)</f>
        <v>0.38435800098103401</v>
      </c>
      <c r="L255" s="2">
        <f t="shared" si="6"/>
        <v>0.23388015411113858</v>
      </c>
      <c r="M255" s="7" t="str">
        <f t="shared" si="7"/>
        <v>downregulated</v>
      </c>
    </row>
    <row r="256" spans="1:13" x14ac:dyDescent="0.25">
      <c r="A256" s="6" t="s">
        <v>379</v>
      </c>
      <c r="B256" s="37" t="s">
        <v>991</v>
      </c>
      <c r="C256" s="11">
        <v>4.5403153807100898</v>
      </c>
      <c r="D256" s="1">
        <v>3.4792220801493499</v>
      </c>
      <c r="E256" s="1">
        <v>0.76629524348266997</v>
      </c>
      <c r="F256" s="1">
        <v>-0.38402774419665198</v>
      </c>
      <c r="G256" s="1">
        <v>3.8518764369768599E-95</v>
      </c>
      <c r="H256" s="1">
        <v>1.1247479195972399E-92</v>
      </c>
      <c r="I256" s="1">
        <v>1.72054980449207E-71</v>
      </c>
      <c r="J256" s="12">
        <v>3.9400590522868398E-69</v>
      </c>
      <c r="K256" s="6">
        <f>ABS(F256)</f>
        <v>0.38402774419665198</v>
      </c>
      <c r="L256" s="2">
        <f t="shared" si="6"/>
        <v>0.23370475651732997</v>
      </c>
      <c r="M256" s="7" t="str">
        <f t="shared" si="7"/>
        <v>downregulated</v>
      </c>
    </row>
    <row r="257" spans="1:13" x14ac:dyDescent="0.25">
      <c r="A257" s="6" t="s">
        <v>99</v>
      </c>
      <c r="B257" s="37" t="s">
        <v>652</v>
      </c>
      <c r="C257" s="11">
        <v>15.578699684587599</v>
      </c>
      <c r="D257" s="1">
        <v>11.9576509864866</v>
      </c>
      <c r="E257" s="1">
        <v>0.76756412464363999</v>
      </c>
      <c r="F257" s="1">
        <v>-0.38164081223400398</v>
      </c>
      <c r="G257" s="1">
        <v>6.6695004330538201E-181</v>
      </c>
      <c r="H257" s="1">
        <v>2.34099465200189E-178</v>
      </c>
      <c r="I257" s="1">
        <v>7.0070493831423196E-138</v>
      </c>
      <c r="J257" s="12">
        <v>2.1651782593909799E-135</v>
      </c>
      <c r="K257" s="6">
        <f>ABS(F257)</f>
        <v>0.38164081223400398</v>
      </c>
      <c r="L257" s="2">
        <f t="shared" si="6"/>
        <v>0.23243587535636201</v>
      </c>
      <c r="M257" s="7" t="str">
        <f t="shared" si="7"/>
        <v>downregulated</v>
      </c>
    </row>
    <row r="258" spans="1:13" x14ac:dyDescent="0.25">
      <c r="A258" s="6" t="s">
        <v>64</v>
      </c>
      <c r="B258" s="37" t="s">
        <v>668</v>
      </c>
      <c r="C258" s="11">
        <v>0.72672704661910303</v>
      </c>
      <c r="D258" s="1">
        <v>0.94637917022027696</v>
      </c>
      <c r="E258" s="1">
        <v>1.3022484502579701</v>
      </c>
      <c r="F258" s="1">
        <v>0.381004720209004</v>
      </c>
      <c r="G258" s="1">
        <v>5.00003740326678E-14</v>
      </c>
      <c r="H258" s="1">
        <v>6.2000463800507999E-12</v>
      </c>
      <c r="I258" s="1">
        <v>9.0866429724555303E-39</v>
      </c>
      <c r="J258" s="12">
        <v>1.49929609045516E-36</v>
      </c>
      <c r="K258" s="6">
        <f>ABS(F258)</f>
        <v>0.381004720209004</v>
      </c>
      <c r="L258" s="2">
        <f t="shared" ref="L258:L321" si="8">(C258-D258)/C258</f>
        <v>-0.30224845025796793</v>
      </c>
      <c r="M258" s="7" t="str">
        <f t="shared" si="7"/>
        <v>upregulated</v>
      </c>
    </row>
    <row r="259" spans="1:13" x14ac:dyDescent="0.25">
      <c r="A259" s="6" t="s">
        <v>87</v>
      </c>
      <c r="B259" s="37" t="s">
        <v>692</v>
      </c>
      <c r="C259" s="11">
        <v>4.2380440072990897</v>
      </c>
      <c r="D259" s="1">
        <v>3.2622023789139498</v>
      </c>
      <c r="E259" s="1">
        <v>0.76974245036047995</v>
      </c>
      <c r="F259" s="1">
        <v>-0.37755228251127498</v>
      </c>
      <c r="G259" s="1">
        <v>6.7166775846933303E-21</v>
      </c>
      <c r="H259" s="1">
        <v>1.04108502562747E-18</v>
      </c>
      <c r="I259" s="1">
        <v>4.3145625661691499E-44</v>
      </c>
      <c r="J259" s="12">
        <v>7.7230669934427804E-42</v>
      </c>
      <c r="K259" s="6">
        <f>ABS(F259)</f>
        <v>0.37755228251127498</v>
      </c>
      <c r="L259" s="2">
        <f t="shared" si="8"/>
        <v>0.23025754963951989</v>
      </c>
      <c r="M259" s="7" t="str">
        <f t="shared" ref="M259:M322" si="9">IF(F259&lt;0,"downregulated", "upregulated")</f>
        <v>downregulated</v>
      </c>
    </row>
    <row r="260" spans="1:13" x14ac:dyDescent="0.25">
      <c r="A260" s="6" t="s">
        <v>224</v>
      </c>
      <c r="B260" s="37" t="s">
        <v>837</v>
      </c>
      <c r="C260" s="11">
        <v>8.6972147694311008</v>
      </c>
      <c r="D260" s="1">
        <v>11.29006944749</v>
      </c>
      <c r="E260" s="1">
        <v>1.2981247154172</v>
      </c>
      <c r="F260" s="1">
        <v>0.37642899479356601</v>
      </c>
      <c r="G260" s="1">
        <v>1.07256188464454E-54</v>
      </c>
      <c r="H260" s="1">
        <v>2.5419716666075598E-52</v>
      </c>
      <c r="I260" s="1">
        <v>8.5738546641089096E-38</v>
      </c>
      <c r="J260" s="12">
        <v>1.38896445558564E-35</v>
      </c>
      <c r="K260" s="6">
        <f>ABS(F260)</f>
        <v>0.37642899479356601</v>
      </c>
      <c r="L260" s="2">
        <f t="shared" si="8"/>
        <v>-0.29812471541719804</v>
      </c>
      <c r="M260" s="7" t="str">
        <f t="shared" si="9"/>
        <v>upregulated</v>
      </c>
    </row>
    <row r="261" spans="1:13" x14ac:dyDescent="0.25">
      <c r="A261" s="6" t="s">
        <v>408</v>
      </c>
      <c r="B261" s="37" t="s">
        <v>1020</v>
      </c>
      <c r="C261" s="11">
        <v>3.8270520333364302</v>
      </c>
      <c r="D261" s="1">
        <v>4.9532209799584104</v>
      </c>
      <c r="E261" s="1">
        <v>1.2942653867290601</v>
      </c>
      <c r="F261" s="1">
        <v>0.37213346961916599</v>
      </c>
      <c r="G261" s="1">
        <v>1.3856381118719699E-81</v>
      </c>
      <c r="H261" s="1">
        <v>3.90749947547896E-79</v>
      </c>
      <c r="I261" s="1">
        <v>7.9170863844646997E-94</v>
      </c>
      <c r="J261" s="12">
        <v>2.0663595463452899E-91</v>
      </c>
      <c r="K261" s="6">
        <f>ABS(F261)</f>
        <v>0.37213346961916599</v>
      </c>
      <c r="L261" s="2">
        <f t="shared" si="8"/>
        <v>-0.29426538672906005</v>
      </c>
      <c r="M261" s="7" t="str">
        <f t="shared" si="9"/>
        <v>upregulated</v>
      </c>
    </row>
    <row r="262" spans="1:13" x14ac:dyDescent="0.25">
      <c r="A262" s="6" t="s">
        <v>493</v>
      </c>
      <c r="B262" s="37" t="s">
        <v>673</v>
      </c>
      <c r="C262" s="11">
        <v>120.779465370308</v>
      </c>
      <c r="D262" s="1">
        <v>93.322301035495599</v>
      </c>
      <c r="E262" s="1">
        <v>0.772666949215011</v>
      </c>
      <c r="F262" s="1">
        <v>-0.37208140681289698</v>
      </c>
      <c r="G262" s="1">
        <v>3.0448840047774999E-217</v>
      </c>
      <c r="H262" s="1">
        <v>1.12660708176767E-214</v>
      </c>
      <c r="I262" s="1">
        <v>0</v>
      </c>
      <c r="J262" s="12">
        <v>0</v>
      </c>
      <c r="K262" s="6">
        <f>ABS(F262)</f>
        <v>0.37208140681289698</v>
      </c>
      <c r="L262" s="2">
        <f t="shared" si="8"/>
        <v>0.22733305078499194</v>
      </c>
      <c r="M262" s="7" t="str">
        <f t="shared" si="9"/>
        <v>downregulated</v>
      </c>
    </row>
    <row r="263" spans="1:13" x14ac:dyDescent="0.25">
      <c r="A263" s="6" t="s">
        <v>339</v>
      </c>
      <c r="B263" s="37" t="s">
        <v>951</v>
      </c>
      <c r="C263" s="11">
        <v>4.3491787549726499</v>
      </c>
      <c r="D263" s="1">
        <v>5.6220158898837802</v>
      </c>
      <c r="E263" s="1">
        <v>1.2926614900470199</v>
      </c>
      <c r="F263" s="1">
        <v>0.370344525287926</v>
      </c>
      <c r="G263" s="1">
        <v>4.5061786314430998E-48</v>
      </c>
      <c r="H263" s="1">
        <v>1.0048778348118101E-45</v>
      </c>
      <c r="I263" s="1">
        <v>7.4986722426959306E-95</v>
      </c>
      <c r="J263" s="12">
        <v>1.97215079982903E-92</v>
      </c>
      <c r="K263" s="6">
        <f>ABS(F263)</f>
        <v>0.370344525287926</v>
      </c>
      <c r="L263" s="2">
        <f t="shared" si="8"/>
        <v>-0.29266149004701797</v>
      </c>
      <c r="M263" s="7" t="str">
        <f t="shared" si="9"/>
        <v>upregulated</v>
      </c>
    </row>
    <row r="264" spans="1:13" x14ac:dyDescent="0.25">
      <c r="A264" s="6" t="s">
        <v>516</v>
      </c>
      <c r="B264" s="37" t="s">
        <v>1079</v>
      </c>
      <c r="C264" s="11">
        <v>0.58984931532248697</v>
      </c>
      <c r="D264" s="1">
        <v>0.45707601059911601</v>
      </c>
      <c r="E264" s="1">
        <v>0.77490301120248095</v>
      </c>
      <c r="F264" s="1">
        <v>-0.36791234451795202</v>
      </c>
      <c r="G264" s="1">
        <v>3.08469878527033E-76</v>
      </c>
      <c r="H264" s="1">
        <v>8.3595337080825995E-74</v>
      </c>
      <c r="I264" s="1">
        <v>2.37923063189068E-51</v>
      </c>
      <c r="J264" s="12">
        <v>4.7108766511435498E-49</v>
      </c>
      <c r="K264" s="6">
        <f>ABS(F264)</f>
        <v>0.36791234451795202</v>
      </c>
      <c r="L264" s="2">
        <f t="shared" si="8"/>
        <v>0.22509698879752044</v>
      </c>
      <c r="M264" s="7" t="str">
        <f t="shared" si="9"/>
        <v>downregulated</v>
      </c>
    </row>
    <row r="265" spans="1:13" x14ac:dyDescent="0.25">
      <c r="A265" s="6" t="s">
        <v>517</v>
      </c>
      <c r="B265" s="37" t="s">
        <v>1080</v>
      </c>
      <c r="C265" s="11">
        <v>0.61729062090268005</v>
      </c>
      <c r="D265" s="1">
        <v>0.79564376576537899</v>
      </c>
      <c r="E265" s="1">
        <v>1.2889289725508699</v>
      </c>
      <c r="F265" s="1">
        <v>0.36617276504017798</v>
      </c>
      <c r="G265" s="1">
        <v>8.04865282568911E-179</v>
      </c>
      <c r="H265" s="1">
        <v>2.8089798361654999E-176</v>
      </c>
      <c r="I265" s="1">
        <v>1.6462243952312899E-198</v>
      </c>
      <c r="J265" s="12">
        <v>5.8605588470233803E-196</v>
      </c>
      <c r="K265" s="6">
        <f>ABS(F265)</f>
        <v>0.36617276504017798</v>
      </c>
      <c r="L265" s="2">
        <f t="shared" si="8"/>
        <v>-0.28892897255086836</v>
      </c>
      <c r="M265" s="7" t="str">
        <f t="shared" si="9"/>
        <v>upregulated</v>
      </c>
    </row>
    <row r="266" spans="1:13" x14ac:dyDescent="0.25">
      <c r="A266" s="6" t="s">
        <v>62</v>
      </c>
      <c r="B266" s="37" t="s">
        <v>645</v>
      </c>
      <c r="C266" s="11">
        <v>0.53891375020620402</v>
      </c>
      <c r="D266" s="1">
        <v>0.69406890797277498</v>
      </c>
      <c r="E266" s="1">
        <v>1.2879035053516501</v>
      </c>
      <c r="F266" s="1">
        <v>0.36502450528042402</v>
      </c>
      <c r="G266" s="1">
        <v>5.93110743313097E-6</v>
      </c>
      <c r="H266" s="1">
        <v>4.6855748721734701E-4</v>
      </c>
      <c r="I266" s="1">
        <v>1.7837572613849501E-21</v>
      </c>
      <c r="J266" s="12">
        <v>1.9086202696819E-19</v>
      </c>
      <c r="K266" s="6">
        <f>ABS(F266)</f>
        <v>0.36502450528042402</v>
      </c>
      <c r="L266" s="2">
        <f t="shared" si="8"/>
        <v>-0.28790350535165249</v>
      </c>
      <c r="M266" s="7" t="str">
        <f t="shared" si="9"/>
        <v>upregulated</v>
      </c>
    </row>
    <row r="267" spans="1:13" x14ac:dyDescent="0.25">
      <c r="A267" s="6" t="s">
        <v>245</v>
      </c>
      <c r="B267" s="37" t="s">
        <v>857</v>
      </c>
      <c r="C267" s="11">
        <v>12.371912637788901</v>
      </c>
      <c r="D267" s="1">
        <v>15.872935086906599</v>
      </c>
      <c r="E267" s="1">
        <v>1.2829815042844801</v>
      </c>
      <c r="F267" s="1">
        <v>0.35950037240000798</v>
      </c>
      <c r="G267" s="1">
        <v>6.4872892014159001E-99</v>
      </c>
      <c r="H267" s="1">
        <v>1.9461867604247699E-96</v>
      </c>
      <c r="I267" s="1">
        <v>7.0117312422549698E-96</v>
      </c>
      <c r="J267" s="12">
        <v>1.86512051043982E-93</v>
      </c>
      <c r="K267" s="6">
        <f>ABS(F267)</f>
        <v>0.35950037240000798</v>
      </c>
      <c r="L267" s="2">
        <f t="shared" si="8"/>
        <v>-0.28298150428448215</v>
      </c>
      <c r="M267" s="7" t="str">
        <f t="shared" si="9"/>
        <v>upregulated</v>
      </c>
    </row>
    <row r="268" spans="1:13" x14ac:dyDescent="0.25">
      <c r="A268" s="6" t="s">
        <v>172</v>
      </c>
      <c r="B268" s="37" t="s">
        <v>766</v>
      </c>
      <c r="C268" s="11">
        <v>0.59100345576321001</v>
      </c>
      <c r="D268" s="1">
        <v>0.75808411293656097</v>
      </c>
      <c r="E268" s="1">
        <v>1.28270673469682</v>
      </c>
      <c r="F268" s="1">
        <v>0.35919136469049501</v>
      </c>
      <c r="G268" s="1">
        <v>1.0648660666093701E-66</v>
      </c>
      <c r="H268" s="1">
        <v>2.7686517731843601E-64</v>
      </c>
      <c r="I268" s="1">
        <v>9.8225872586870097E-74</v>
      </c>
      <c r="J268" s="12">
        <v>2.2886628312734902E-71</v>
      </c>
      <c r="K268" s="6">
        <f>ABS(F268)</f>
        <v>0.35919136469049501</v>
      </c>
      <c r="L268" s="2">
        <f t="shared" si="8"/>
        <v>-0.28270673469681551</v>
      </c>
      <c r="M268" s="7" t="str">
        <f t="shared" si="9"/>
        <v>upregulated</v>
      </c>
    </row>
    <row r="269" spans="1:13" x14ac:dyDescent="0.25">
      <c r="A269" s="6" t="s">
        <v>543</v>
      </c>
      <c r="B269" s="37" t="s">
        <v>1104</v>
      </c>
      <c r="C269" s="11">
        <v>0.82095227896131895</v>
      </c>
      <c r="D269" s="1">
        <v>1.05224288618017</v>
      </c>
      <c r="E269" s="1">
        <v>1.28173453335374</v>
      </c>
      <c r="F269" s="1">
        <v>0.35809748888910797</v>
      </c>
      <c r="G269" s="1">
        <v>6.8673215921986499E-97</v>
      </c>
      <c r="H269" s="1">
        <v>2.0327271912907999E-94</v>
      </c>
      <c r="I269" s="1">
        <v>1.92389033657451E-78</v>
      </c>
      <c r="J269" s="12">
        <v>4.63657571114458E-76</v>
      </c>
      <c r="K269" s="6">
        <f>ABS(F269)</f>
        <v>0.35809748888910797</v>
      </c>
      <c r="L269" s="2">
        <f t="shared" si="8"/>
        <v>-0.28173453335373333</v>
      </c>
      <c r="M269" s="7" t="str">
        <f t="shared" si="9"/>
        <v>upregulated</v>
      </c>
    </row>
    <row r="270" spans="1:13" x14ac:dyDescent="0.25">
      <c r="A270" s="6" t="s">
        <v>329</v>
      </c>
      <c r="B270" s="37" t="s">
        <v>941</v>
      </c>
      <c r="C270" s="11">
        <v>6.9637802252669099</v>
      </c>
      <c r="D270" s="1">
        <v>5.4642155988244001</v>
      </c>
      <c r="E270" s="1">
        <v>0.784662269926097</v>
      </c>
      <c r="F270" s="1">
        <v>-0.34985626425336502</v>
      </c>
      <c r="G270" s="1">
        <v>3.4636420765006802E-16</v>
      </c>
      <c r="H270" s="1">
        <v>4.6066439617458997E-14</v>
      </c>
      <c r="I270" s="1">
        <v>1.30371083737478E-69</v>
      </c>
      <c r="J270" s="12">
        <v>2.9333493840932598E-67</v>
      </c>
      <c r="K270" s="6">
        <f>ABS(F270)</f>
        <v>0.34985626425336502</v>
      </c>
      <c r="L270" s="2">
        <f t="shared" si="8"/>
        <v>0.21533773007390308</v>
      </c>
      <c r="M270" s="7" t="str">
        <f t="shared" si="9"/>
        <v>downregulated</v>
      </c>
    </row>
    <row r="271" spans="1:13" x14ac:dyDescent="0.25">
      <c r="A271" s="6" t="s">
        <v>423</v>
      </c>
      <c r="B271" s="37" t="s">
        <v>1035</v>
      </c>
      <c r="C271" s="11">
        <v>7.9531882557090796</v>
      </c>
      <c r="D271" s="1">
        <v>10.128519772590201</v>
      </c>
      <c r="E271" s="1">
        <v>1.27351691509623</v>
      </c>
      <c r="F271" s="1">
        <v>0.348818121891947</v>
      </c>
      <c r="G271" s="1">
        <v>1.0107689927391601E-7</v>
      </c>
      <c r="H271" s="1">
        <v>9.0969209346524398E-6</v>
      </c>
      <c r="I271" s="1">
        <v>1.52971925733263E-31</v>
      </c>
      <c r="J271" s="12">
        <v>2.2180929231323199E-29</v>
      </c>
      <c r="K271" s="6">
        <f>ABS(F271)</f>
        <v>0.348818121891947</v>
      </c>
      <c r="L271" s="2">
        <f t="shared" si="8"/>
        <v>-0.27351691509623088</v>
      </c>
      <c r="M271" s="7" t="str">
        <f t="shared" si="9"/>
        <v>upregulated</v>
      </c>
    </row>
    <row r="272" spans="1:13" x14ac:dyDescent="0.25">
      <c r="A272" s="6" t="s">
        <v>529</v>
      </c>
      <c r="B272" s="37" t="s">
        <v>1091</v>
      </c>
      <c r="C272" s="11">
        <v>0.698922609717327</v>
      </c>
      <c r="D272" s="1">
        <v>0.886964656079547</v>
      </c>
      <c r="E272" s="1">
        <v>1.2690455906674301</v>
      </c>
      <c r="F272" s="1">
        <v>0.34374389916194897</v>
      </c>
      <c r="G272" s="1">
        <v>1.15926225883066E-31</v>
      </c>
      <c r="H272" s="1">
        <v>2.16782042401334E-29</v>
      </c>
      <c r="I272" s="1">
        <v>1.0827927933616099E-27</v>
      </c>
      <c r="J272" s="12">
        <v>1.39680270343648E-25</v>
      </c>
      <c r="K272" s="6">
        <f>ABS(F272)</f>
        <v>0.34374389916194897</v>
      </c>
      <c r="L272" s="2">
        <f t="shared" si="8"/>
        <v>-0.26904559066743017</v>
      </c>
      <c r="M272" s="7" t="str">
        <f t="shared" si="9"/>
        <v>upregulated</v>
      </c>
    </row>
    <row r="273" spans="1:13" x14ac:dyDescent="0.25">
      <c r="A273" s="6" t="s">
        <v>41</v>
      </c>
      <c r="B273" s="37" t="s">
        <v>624</v>
      </c>
      <c r="C273" s="11">
        <v>0.52730578155643304</v>
      </c>
      <c r="D273" s="1">
        <v>0.668854378907627</v>
      </c>
      <c r="E273" s="1">
        <v>1.26843740824041</v>
      </c>
      <c r="F273" s="1">
        <v>0.34305233055747397</v>
      </c>
      <c r="G273" s="1">
        <v>6.3720109779959797E-43</v>
      </c>
      <c r="H273" s="1">
        <v>1.3699823602691401E-40</v>
      </c>
      <c r="I273" s="1">
        <v>7.5267221501094099E-39</v>
      </c>
      <c r="J273" s="12">
        <v>1.24943587691816E-36</v>
      </c>
      <c r="K273" s="6">
        <f>ABS(F273)</f>
        <v>0.34305233055747397</v>
      </c>
      <c r="L273" s="2">
        <f t="shared" si="8"/>
        <v>-0.26843740824041246</v>
      </c>
      <c r="M273" s="7" t="str">
        <f t="shared" si="9"/>
        <v>upregulated</v>
      </c>
    </row>
    <row r="274" spans="1:13" x14ac:dyDescent="0.25">
      <c r="A274" s="6" t="s">
        <v>318</v>
      </c>
      <c r="B274" s="37" t="s">
        <v>930</v>
      </c>
      <c r="C274" s="11">
        <v>5.9108155662538904</v>
      </c>
      <c r="D274" s="1">
        <v>4.66585809111558</v>
      </c>
      <c r="E274" s="1">
        <v>0.78937636250299603</v>
      </c>
      <c r="F274" s="1">
        <v>-0.34121477582138299</v>
      </c>
      <c r="G274" s="1">
        <v>6.9462030322650596E-43</v>
      </c>
      <c r="H274" s="1">
        <v>1.4864874489047199E-40</v>
      </c>
      <c r="I274" s="1">
        <v>1.3929474257475599E-170</v>
      </c>
      <c r="J274" s="12">
        <v>4.7499507217991799E-168</v>
      </c>
      <c r="K274" s="6">
        <f>ABS(F274)</f>
        <v>0.34121477582138299</v>
      </c>
      <c r="L274" s="2">
        <f t="shared" si="8"/>
        <v>0.21062363749700441</v>
      </c>
      <c r="M274" s="7" t="str">
        <f t="shared" si="9"/>
        <v>downregulated</v>
      </c>
    </row>
    <row r="275" spans="1:13" x14ac:dyDescent="0.25">
      <c r="A275" s="6" t="s">
        <v>120</v>
      </c>
      <c r="B275" s="37" t="s">
        <v>789</v>
      </c>
      <c r="C275" s="11">
        <v>1.3223442474345299</v>
      </c>
      <c r="D275" s="1">
        <v>1.67407030231063</v>
      </c>
      <c r="E275" s="1">
        <v>1.2659867546279899</v>
      </c>
      <c r="F275" s="1">
        <v>0.34026231066477097</v>
      </c>
      <c r="G275" s="1">
        <v>1.23433638406039E-230</v>
      </c>
      <c r="H275" s="1">
        <v>4.7028216232701001E-228</v>
      </c>
      <c r="I275" s="1">
        <v>8.1961689709742003E-200</v>
      </c>
      <c r="J275" s="12">
        <v>2.9260323226377899E-197</v>
      </c>
      <c r="K275" s="6">
        <f>ABS(F275)</f>
        <v>0.34026231066477097</v>
      </c>
      <c r="L275" s="2">
        <f t="shared" si="8"/>
        <v>-0.26598675462798826</v>
      </c>
      <c r="M275" s="7" t="str">
        <f t="shared" si="9"/>
        <v>upregulated</v>
      </c>
    </row>
    <row r="276" spans="1:13" x14ac:dyDescent="0.25">
      <c r="A276" s="6" t="s">
        <v>237</v>
      </c>
      <c r="B276" s="37" t="s">
        <v>849</v>
      </c>
      <c r="C276" s="11">
        <v>5.3785794372507496</v>
      </c>
      <c r="D276" s="1">
        <v>4.2485371263919998</v>
      </c>
      <c r="E276" s="1">
        <v>0.789899484791031</v>
      </c>
      <c r="F276" s="1">
        <v>-0.34025901377433998</v>
      </c>
      <c r="G276" s="1">
        <v>2.2130441241034801E-36</v>
      </c>
      <c r="H276" s="1">
        <v>4.4039578069659297E-34</v>
      </c>
      <c r="I276" s="1">
        <v>1.4152666815923601E-49</v>
      </c>
      <c r="J276" s="12">
        <v>2.7173120286573299E-47</v>
      </c>
      <c r="K276" s="6">
        <f>ABS(F276)</f>
        <v>0.34025901377433998</v>
      </c>
      <c r="L276" s="2">
        <f t="shared" si="8"/>
        <v>0.21010051520896914</v>
      </c>
      <c r="M276" s="7" t="str">
        <f t="shared" si="9"/>
        <v>downregulated</v>
      </c>
    </row>
    <row r="277" spans="1:13" x14ac:dyDescent="0.25">
      <c r="A277" s="6" t="s">
        <v>157</v>
      </c>
      <c r="B277" s="37" t="s">
        <v>759</v>
      </c>
      <c r="C277" s="11">
        <v>1.15562545156879</v>
      </c>
      <c r="D277" s="1">
        <v>0.91557567499075898</v>
      </c>
      <c r="E277" s="1">
        <v>0.79227718093941601</v>
      </c>
      <c r="F277" s="1">
        <v>-0.335922844370944</v>
      </c>
      <c r="G277" s="1">
        <v>1.6186992825604199E-117</v>
      </c>
      <c r="H277" s="1">
        <v>5.0503417615885104E-115</v>
      </c>
      <c r="I277" s="1">
        <v>3.30209923355558E-118</v>
      </c>
      <c r="J277" s="12">
        <v>9.4770248003045299E-116</v>
      </c>
      <c r="K277" s="6">
        <f>ABS(F277)</f>
        <v>0.335922844370944</v>
      </c>
      <c r="L277" s="2">
        <f t="shared" si="8"/>
        <v>0.2077228190605854</v>
      </c>
      <c r="M277" s="7" t="str">
        <f t="shared" si="9"/>
        <v>downregulated</v>
      </c>
    </row>
    <row r="278" spans="1:13" x14ac:dyDescent="0.25">
      <c r="A278" s="6" t="s">
        <v>152</v>
      </c>
      <c r="B278" s="37" t="s">
        <v>744</v>
      </c>
      <c r="C278" s="11">
        <v>1.04697608914607</v>
      </c>
      <c r="D278" s="1">
        <v>0.83214273355634905</v>
      </c>
      <c r="E278" s="1">
        <v>0.79480586250547003</v>
      </c>
      <c r="F278" s="1">
        <v>-0.33132558091027597</v>
      </c>
      <c r="G278" s="1">
        <v>1.8208185865701E-61</v>
      </c>
      <c r="H278" s="1">
        <v>4.55204646642524E-59</v>
      </c>
      <c r="I278" s="1">
        <v>4.8350312779274599E-89</v>
      </c>
      <c r="J278" s="12">
        <v>1.24260303842736E-86</v>
      </c>
      <c r="K278" s="6">
        <f>ABS(F278)</f>
        <v>0.33132558091027597</v>
      </c>
      <c r="L278" s="2">
        <f t="shared" si="8"/>
        <v>0.20519413749452708</v>
      </c>
      <c r="M278" s="7" t="str">
        <f t="shared" si="9"/>
        <v>downregulated</v>
      </c>
    </row>
    <row r="279" spans="1:13" x14ac:dyDescent="0.25">
      <c r="A279" s="6" t="s">
        <v>552</v>
      </c>
      <c r="B279" s="37" t="s">
        <v>577</v>
      </c>
      <c r="C279" s="11">
        <v>31.694381966940998</v>
      </c>
      <c r="D279" s="1">
        <v>25.224014269480499</v>
      </c>
      <c r="E279" s="1">
        <v>0.79585127407723599</v>
      </c>
      <c r="F279" s="1">
        <v>-0.329429244770026</v>
      </c>
      <c r="G279" s="1">
        <v>5.6114346918278496E-38</v>
      </c>
      <c r="H279" s="1">
        <v>1.15595554651654E-35</v>
      </c>
      <c r="I279" s="1">
        <v>2.34706165258942E-66</v>
      </c>
      <c r="J279" s="12">
        <v>5.2104768687485198E-64</v>
      </c>
      <c r="K279" s="6">
        <f>ABS(F279)</f>
        <v>0.329429244770026</v>
      </c>
      <c r="L279" s="2">
        <f t="shared" si="8"/>
        <v>0.20414872592276614</v>
      </c>
      <c r="M279" s="7" t="str">
        <f t="shared" si="9"/>
        <v>downregulated</v>
      </c>
    </row>
    <row r="280" spans="1:13" x14ac:dyDescent="0.25">
      <c r="A280" s="6" t="s">
        <v>454</v>
      </c>
      <c r="B280" s="37" t="s">
        <v>594</v>
      </c>
      <c r="C280" s="11">
        <v>-47.939601152141897</v>
      </c>
      <c r="D280" s="1">
        <v>-60.143290517147101</v>
      </c>
      <c r="E280" s="1">
        <v>1.2545638485033599</v>
      </c>
      <c r="F280" s="1">
        <v>0.32718589567745299</v>
      </c>
      <c r="G280" s="1">
        <v>6.5295027163861602E-77</v>
      </c>
      <c r="H280" s="1">
        <v>1.7825542415734201E-74</v>
      </c>
      <c r="I280" s="1">
        <v>2.8045439581756199E-42</v>
      </c>
      <c r="J280" s="12">
        <v>4.8518610476438304E-40</v>
      </c>
      <c r="K280" s="6">
        <f>ABS(F280)</f>
        <v>0.32718589567745299</v>
      </c>
      <c r="L280" s="2">
        <f t="shared" si="8"/>
        <v>-0.25456384850335689</v>
      </c>
      <c r="M280" s="7" t="str">
        <f t="shared" si="9"/>
        <v>upregulated</v>
      </c>
    </row>
    <row r="281" spans="1:13" x14ac:dyDescent="0.25">
      <c r="A281" s="6" t="s">
        <v>93</v>
      </c>
      <c r="B281" s="37" t="s">
        <v>699</v>
      </c>
      <c r="C281" s="11">
        <v>0.65697630330299295</v>
      </c>
      <c r="D281" s="1">
        <v>0.82176405417435305</v>
      </c>
      <c r="E281" s="1">
        <v>1.2508275413327401</v>
      </c>
      <c r="F281" s="1">
        <v>0.322882890690524</v>
      </c>
      <c r="G281" s="1">
        <v>2.1327786642377301E-26</v>
      </c>
      <c r="H281" s="1">
        <v>3.5190847959922597E-24</v>
      </c>
      <c r="I281" s="1">
        <v>1.3263622739900201E-54</v>
      </c>
      <c r="J281" s="12">
        <v>2.73230628441943E-52</v>
      </c>
      <c r="K281" s="6">
        <f>ABS(F281)</f>
        <v>0.322882890690524</v>
      </c>
      <c r="L281" s="2">
        <f t="shared" si="8"/>
        <v>-0.25082754133273683</v>
      </c>
      <c r="M281" s="7" t="str">
        <f t="shared" si="9"/>
        <v>upregulated</v>
      </c>
    </row>
    <row r="282" spans="1:13" x14ac:dyDescent="0.25">
      <c r="A282" s="6" t="s">
        <v>181</v>
      </c>
      <c r="B282" s="37" t="s">
        <v>798</v>
      </c>
      <c r="C282" s="11">
        <v>0.36876853361288803</v>
      </c>
      <c r="D282" s="1">
        <v>0.460944361720794</v>
      </c>
      <c r="E282" s="1">
        <v>1.2499557844722899</v>
      </c>
      <c r="F282" s="1">
        <v>0.32187706236674002</v>
      </c>
      <c r="G282" s="1">
        <v>1.1077451493909599E-32</v>
      </c>
      <c r="H282" s="1">
        <v>2.1047157838428199E-30</v>
      </c>
      <c r="I282" s="1">
        <v>2.1916409081402901E-28</v>
      </c>
      <c r="J282" s="12">
        <v>2.8491331805823698E-26</v>
      </c>
      <c r="K282" s="6">
        <f>ABS(F282)</f>
        <v>0.32187706236674002</v>
      </c>
      <c r="L282" s="2">
        <f t="shared" si="8"/>
        <v>-0.24995578447229139</v>
      </c>
      <c r="M282" s="7" t="str">
        <f t="shared" si="9"/>
        <v>upregulated</v>
      </c>
    </row>
    <row r="283" spans="1:13" x14ac:dyDescent="0.25">
      <c r="A283" s="6" t="s">
        <v>203</v>
      </c>
      <c r="B283" s="37" t="s">
        <v>816</v>
      </c>
      <c r="C283" s="11">
        <v>0.65660557350969395</v>
      </c>
      <c r="D283" s="1">
        <v>0.52721296108020399</v>
      </c>
      <c r="E283" s="1">
        <v>0.80293707874293696</v>
      </c>
      <c r="F283" s="1">
        <v>-0.31664115788228703</v>
      </c>
      <c r="G283" s="1">
        <v>1.9053917529865801E-80</v>
      </c>
      <c r="H283" s="1">
        <v>5.2969890733026901E-78</v>
      </c>
      <c r="I283" s="1">
        <v>1.6802273146768301E-65</v>
      </c>
      <c r="J283" s="12">
        <v>3.6796978191422499E-63</v>
      </c>
      <c r="K283" s="6">
        <f>ABS(F283)</f>
        <v>0.31664115788228703</v>
      </c>
      <c r="L283" s="2">
        <f t="shared" si="8"/>
        <v>0.19706292125706368</v>
      </c>
      <c r="M283" s="7" t="str">
        <f t="shared" si="9"/>
        <v>downregulated</v>
      </c>
    </row>
    <row r="284" spans="1:13" x14ac:dyDescent="0.25">
      <c r="A284" s="6" t="s">
        <v>168</v>
      </c>
      <c r="B284" s="37" t="s">
        <v>748</v>
      </c>
      <c r="C284" s="11">
        <v>0.58079432375576101</v>
      </c>
      <c r="D284" s="1">
        <v>0.72312386352007696</v>
      </c>
      <c r="E284" s="1">
        <v>1.24506014253708</v>
      </c>
      <c r="F284" s="1">
        <v>0.316215433252647</v>
      </c>
      <c r="G284" s="1">
        <v>4.7050440949218704E-72</v>
      </c>
      <c r="H284" s="1">
        <v>1.25154172924922E-69</v>
      </c>
      <c r="I284" s="1">
        <v>1.42780365180731E-59</v>
      </c>
      <c r="J284" s="12">
        <v>2.9983876687953401E-57</v>
      </c>
      <c r="K284" s="6">
        <f>ABS(F284)</f>
        <v>0.316215433252647</v>
      </c>
      <c r="L284" s="2">
        <f t="shared" si="8"/>
        <v>-0.24506014253708372</v>
      </c>
      <c r="M284" s="7" t="str">
        <f t="shared" si="9"/>
        <v>upregulated</v>
      </c>
    </row>
    <row r="285" spans="1:13" x14ac:dyDescent="0.25">
      <c r="A285" s="6" t="s">
        <v>316</v>
      </c>
      <c r="B285" s="37" t="s">
        <v>928</v>
      </c>
      <c r="C285" s="11">
        <v>7.8386785123829101</v>
      </c>
      <c r="D285" s="1">
        <v>9.7551329968291292</v>
      </c>
      <c r="E285" s="1">
        <v>1.24448693506421</v>
      </c>
      <c r="F285" s="1">
        <v>0.31555108462428699</v>
      </c>
      <c r="G285" s="1">
        <v>8.5728310463961497E-69</v>
      </c>
      <c r="H285" s="1">
        <v>2.2546545652021899E-66</v>
      </c>
      <c r="I285" s="1">
        <v>9.3063708942169505E-65</v>
      </c>
      <c r="J285" s="12">
        <v>2.0287888549392998E-62</v>
      </c>
      <c r="K285" s="6">
        <f>ABS(F285)</f>
        <v>0.31555108462428699</v>
      </c>
      <c r="L285" s="2">
        <f t="shared" si="8"/>
        <v>-0.24448693506421512</v>
      </c>
      <c r="M285" s="7" t="str">
        <f t="shared" si="9"/>
        <v>upregulated</v>
      </c>
    </row>
    <row r="286" spans="1:13" x14ac:dyDescent="0.25">
      <c r="A286" s="6" t="s">
        <v>37</v>
      </c>
      <c r="B286" s="37" t="s">
        <v>621</v>
      </c>
      <c r="C286" s="11">
        <v>0.64327834115370297</v>
      </c>
      <c r="D286" s="1">
        <v>0.80033612303580703</v>
      </c>
      <c r="E286" s="1">
        <v>1.2441521373165201</v>
      </c>
      <c r="F286" s="1">
        <v>0.31516291178028599</v>
      </c>
      <c r="G286" s="1">
        <v>3.0847431081500799E-12</v>
      </c>
      <c r="H286" s="1">
        <v>3.6091494365355898E-10</v>
      </c>
      <c r="I286" s="1">
        <v>1.86600341629227E-28</v>
      </c>
      <c r="J286" s="12">
        <v>2.4444644753428699E-26</v>
      </c>
      <c r="K286" s="6">
        <f>ABS(F286)</f>
        <v>0.31516291178028599</v>
      </c>
      <c r="L286" s="2">
        <f t="shared" si="8"/>
        <v>-0.24415213731652308</v>
      </c>
      <c r="M286" s="7" t="str">
        <f t="shared" si="9"/>
        <v>upregulated</v>
      </c>
    </row>
    <row r="287" spans="1:13" x14ac:dyDescent="0.25">
      <c r="A287" s="6" t="s">
        <v>179</v>
      </c>
      <c r="B287" s="37" t="s">
        <v>796</v>
      </c>
      <c r="C287" s="11">
        <v>0.340503553222674</v>
      </c>
      <c r="D287" s="1">
        <v>0.42277046045954803</v>
      </c>
      <c r="E287" s="1">
        <v>1.2416036674456501</v>
      </c>
      <c r="F287" s="1">
        <v>0.31220472407279298</v>
      </c>
      <c r="G287" s="1">
        <v>9.8029875012783004E-59</v>
      </c>
      <c r="H287" s="1">
        <v>2.3723229753093501E-56</v>
      </c>
      <c r="I287" s="1">
        <v>2.9553609320994898E-51</v>
      </c>
      <c r="J287" s="12">
        <v>5.8220610362359901E-49</v>
      </c>
      <c r="K287" s="6">
        <f>ABS(F287)</f>
        <v>0.31220472407279298</v>
      </c>
      <c r="L287" s="2">
        <f t="shared" si="8"/>
        <v>-0.24160366744565265</v>
      </c>
      <c r="M287" s="7" t="str">
        <f t="shared" si="9"/>
        <v>upregulated</v>
      </c>
    </row>
    <row r="288" spans="1:13" x14ac:dyDescent="0.25">
      <c r="A288" s="6" t="s">
        <v>154</v>
      </c>
      <c r="B288" s="37" t="s">
        <v>757</v>
      </c>
      <c r="C288" s="11">
        <v>1.04505209298114</v>
      </c>
      <c r="D288" s="1">
        <v>0.84292913953058302</v>
      </c>
      <c r="E288" s="1">
        <v>0.80659054720040402</v>
      </c>
      <c r="F288" s="1">
        <v>-0.31009159664048702</v>
      </c>
      <c r="G288" s="1">
        <v>6.91461944841446E-104</v>
      </c>
      <c r="H288" s="1">
        <v>2.0951296928695799E-101</v>
      </c>
      <c r="I288" s="1">
        <v>7.8590372124126605E-70</v>
      </c>
      <c r="J288" s="12">
        <v>1.77614241000526E-67</v>
      </c>
      <c r="K288" s="6">
        <f>ABS(F288)</f>
        <v>0.31009159664048702</v>
      </c>
      <c r="L288" s="2">
        <f t="shared" si="8"/>
        <v>0.19340945279959806</v>
      </c>
      <c r="M288" s="7" t="str">
        <f t="shared" si="9"/>
        <v>downregulated</v>
      </c>
    </row>
    <row r="289" spans="1:13" x14ac:dyDescent="0.25">
      <c r="A289" s="6" t="s">
        <v>334</v>
      </c>
      <c r="B289" s="37" t="s">
        <v>946</v>
      </c>
      <c r="C289" s="11">
        <v>4.8295513158971</v>
      </c>
      <c r="D289" s="1">
        <v>3.8955244152667299</v>
      </c>
      <c r="E289" s="1">
        <v>0.80660172352742299</v>
      </c>
      <c r="F289" s="1">
        <v>-0.31007160642374998</v>
      </c>
      <c r="G289" s="1">
        <v>1.2902717111587899E-190</v>
      </c>
      <c r="H289" s="1">
        <v>4.6449781601716301E-188</v>
      </c>
      <c r="I289" s="1">
        <v>1.4479953559971901E-294</v>
      </c>
      <c r="J289" s="12">
        <v>5.5313422599092601E-292</v>
      </c>
      <c r="K289" s="6">
        <f>ABS(F289)</f>
        <v>0.31007160642374998</v>
      </c>
      <c r="L289" s="2">
        <f t="shared" si="8"/>
        <v>0.19339827647257796</v>
      </c>
      <c r="M289" s="7" t="str">
        <f t="shared" si="9"/>
        <v>downregulated</v>
      </c>
    </row>
    <row r="290" spans="1:13" x14ac:dyDescent="0.25">
      <c r="A290" s="6" t="s">
        <v>315</v>
      </c>
      <c r="B290" s="37" t="s">
        <v>927</v>
      </c>
      <c r="C290" s="11">
        <v>19.7793730869112</v>
      </c>
      <c r="D290" s="1">
        <v>24.482422832430402</v>
      </c>
      <c r="E290" s="1">
        <v>1.2377754706811901</v>
      </c>
      <c r="F290" s="1">
        <v>0.30774963707819097</v>
      </c>
      <c r="G290" s="1">
        <v>2.0805405637322301E-95</v>
      </c>
      <c r="H290" s="1">
        <v>6.0959838517354297E-93</v>
      </c>
      <c r="I290" s="1">
        <v>3.6449831766034097E-77</v>
      </c>
      <c r="J290" s="12">
        <v>8.6750599603139003E-75</v>
      </c>
      <c r="K290" s="6">
        <f>ABS(F290)</f>
        <v>0.30774963707819097</v>
      </c>
      <c r="L290" s="2">
        <f t="shared" si="8"/>
        <v>-0.23777547068119148</v>
      </c>
      <c r="M290" s="7" t="str">
        <f t="shared" si="9"/>
        <v>upregulated</v>
      </c>
    </row>
    <row r="291" spans="1:13" x14ac:dyDescent="0.25">
      <c r="A291" s="6" t="s">
        <v>119</v>
      </c>
      <c r="B291" s="37" t="s">
        <v>788</v>
      </c>
      <c r="C291" s="11">
        <v>0.66847346046196199</v>
      </c>
      <c r="D291" s="1">
        <v>0.82608153109848104</v>
      </c>
      <c r="E291" s="1">
        <v>1.2357731158505501</v>
      </c>
      <c r="F291" s="1">
        <v>0.30541389317487599</v>
      </c>
      <c r="G291" s="1">
        <v>7.31569268238427E-27</v>
      </c>
      <c r="H291" s="1">
        <v>1.22903637064056E-24</v>
      </c>
      <c r="I291" s="1">
        <v>1.38467406351022E-29</v>
      </c>
      <c r="J291" s="12">
        <v>1.8693099857387998E-27</v>
      </c>
      <c r="K291" s="6">
        <f>ABS(F291)</f>
        <v>0.30541389317487599</v>
      </c>
      <c r="L291" s="2">
        <f t="shared" si="8"/>
        <v>-0.23577311585055424</v>
      </c>
      <c r="M291" s="7" t="str">
        <f t="shared" si="9"/>
        <v>upregulated</v>
      </c>
    </row>
    <row r="292" spans="1:13" x14ac:dyDescent="0.25">
      <c r="A292" s="6" t="s">
        <v>333</v>
      </c>
      <c r="B292" s="37" t="s">
        <v>945</v>
      </c>
      <c r="C292" s="11">
        <v>6.94581824425115</v>
      </c>
      <c r="D292" s="1">
        <v>5.6243543295569802</v>
      </c>
      <c r="E292" s="1">
        <v>0.80974683352995802</v>
      </c>
      <c r="F292" s="1">
        <v>-0.30445717343474099</v>
      </c>
      <c r="G292" s="1">
        <v>7.9394902525971196E-28</v>
      </c>
      <c r="H292" s="1">
        <v>1.3576528331941099E-25</v>
      </c>
      <c r="I292" s="1">
        <v>1.0072447635883701E-61</v>
      </c>
      <c r="J292" s="12">
        <v>2.1555037940791001E-59</v>
      </c>
      <c r="K292" s="6">
        <f>ABS(F292)</f>
        <v>0.30445717343474099</v>
      </c>
      <c r="L292" s="2">
        <f t="shared" si="8"/>
        <v>0.19025316647004212</v>
      </c>
      <c r="M292" s="7" t="str">
        <f t="shared" si="9"/>
        <v>downregulated</v>
      </c>
    </row>
    <row r="293" spans="1:13" x14ac:dyDescent="0.25">
      <c r="A293" s="6" t="s">
        <v>167</v>
      </c>
      <c r="B293" s="37" t="s">
        <v>749</v>
      </c>
      <c r="C293" s="11">
        <v>0.68136473616820703</v>
      </c>
      <c r="D293" s="1">
        <v>0.83871138825673497</v>
      </c>
      <c r="E293" s="1">
        <v>1.2309286696775601</v>
      </c>
      <c r="F293" s="1">
        <v>0.29974716240396199</v>
      </c>
      <c r="G293" s="1">
        <v>3.7908141881433599E-42</v>
      </c>
      <c r="H293" s="1">
        <v>8.0365260788639092E-40</v>
      </c>
      <c r="I293" s="1">
        <v>4.2352064099107098E-35</v>
      </c>
      <c r="J293" s="12">
        <v>6.4798658071633795E-33</v>
      </c>
      <c r="K293" s="6">
        <f>ABS(F293)</f>
        <v>0.29974716240396199</v>
      </c>
      <c r="L293" s="2">
        <f t="shared" si="8"/>
        <v>-0.23092866967756329</v>
      </c>
      <c r="M293" s="7" t="str">
        <f t="shared" si="9"/>
        <v>upregulated</v>
      </c>
    </row>
    <row r="294" spans="1:13" x14ac:dyDescent="0.25">
      <c r="A294" s="6" t="s">
        <v>525</v>
      </c>
      <c r="B294" s="37" t="s">
        <v>1087</v>
      </c>
      <c r="C294" s="11">
        <v>1.6699503687434401</v>
      </c>
      <c r="D294" s="1">
        <v>2.0534245552869002</v>
      </c>
      <c r="E294" s="1">
        <v>1.2296320859116301</v>
      </c>
      <c r="F294" s="1">
        <v>0.29822671619015401</v>
      </c>
      <c r="G294" s="1">
        <v>3.3658959532595301E-54</v>
      </c>
      <c r="H294" s="1">
        <v>7.9098554901599005E-52</v>
      </c>
      <c r="I294" s="1">
        <v>7.2631664877823996E-68</v>
      </c>
      <c r="J294" s="12">
        <v>1.6269492932632601E-65</v>
      </c>
      <c r="K294" s="6">
        <f>ABS(F294)</f>
        <v>0.29822671619015401</v>
      </c>
      <c r="L294" s="2">
        <f t="shared" si="8"/>
        <v>-0.22963208591163495</v>
      </c>
      <c r="M294" s="7" t="str">
        <f t="shared" si="9"/>
        <v>upregulated</v>
      </c>
    </row>
    <row r="295" spans="1:13" x14ac:dyDescent="0.25">
      <c r="A295" s="6" t="s">
        <v>96</v>
      </c>
      <c r="B295" s="37" t="s">
        <v>685</v>
      </c>
      <c r="C295" s="11">
        <v>0.38916794580472702</v>
      </c>
      <c r="D295" s="1">
        <v>0.478467963521924</v>
      </c>
      <c r="E295" s="1">
        <v>1.2294639594032899</v>
      </c>
      <c r="F295" s="1">
        <v>0.29802944428556799</v>
      </c>
      <c r="G295" s="1">
        <v>1.2317157847417301E-86</v>
      </c>
      <c r="H295" s="1">
        <v>3.52270714436135E-84</v>
      </c>
      <c r="I295" s="1">
        <v>1.4099287258388301E-82</v>
      </c>
      <c r="J295" s="12">
        <v>3.4825239528219199E-80</v>
      </c>
      <c r="K295" s="6">
        <f>ABS(F295)</f>
        <v>0.29802944428556799</v>
      </c>
      <c r="L295" s="2">
        <f t="shared" si="8"/>
        <v>-0.22946395940328829</v>
      </c>
      <c r="M295" s="7" t="str">
        <f t="shared" si="9"/>
        <v>upregulated</v>
      </c>
    </row>
    <row r="296" spans="1:13" x14ac:dyDescent="0.25">
      <c r="A296" s="6" t="s">
        <v>151</v>
      </c>
      <c r="B296" s="37" t="s">
        <v>743</v>
      </c>
      <c r="C296" s="11">
        <v>1.0872439031725101</v>
      </c>
      <c r="D296" s="1">
        <v>0.88578021290582798</v>
      </c>
      <c r="E296" s="1">
        <v>0.81470239595842198</v>
      </c>
      <c r="F296" s="1">
        <v>-0.29565494386846802</v>
      </c>
      <c r="G296" s="1">
        <v>5.0262108838073896E-81</v>
      </c>
      <c r="H296" s="1">
        <v>1.4073390474660699E-78</v>
      </c>
      <c r="I296" s="1">
        <v>1.75591670582899E-55</v>
      </c>
      <c r="J296" s="12">
        <v>3.6347475810660202E-53</v>
      </c>
      <c r="K296" s="6">
        <f>ABS(F296)</f>
        <v>0.29565494386846802</v>
      </c>
      <c r="L296" s="2">
        <f t="shared" si="8"/>
        <v>0.18529760404158035</v>
      </c>
      <c r="M296" s="7" t="str">
        <f t="shared" si="9"/>
        <v>downregulated</v>
      </c>
    </row>
    <row r="297" spans="1:13" x14ac:dyDescent="0.25">
      <c r="A297" s="6" t="s">
        <v>158</v>
      </c>
      <c r="B297" s="37" t="s">
        <v>719</v>
      </c>
      <c r="C297" s="11">
        <v>0.87666193608601295</v>
      </c>
      <c r="D297" s="1">
        <v>1.0745915802480901</v>
      </c>
      <c r="E297" s="1">
        <v>1.2257764778128299</v>
      </c>
      <c r="F297" s="1">
        <v>0.29369592539817702</v>
      </c>
      <c r="G297" s="1">
        <v>1.03835668796493E-68</v>
      </c>
      <c r="H297" s="1">
        <v>2.7204945224681202E-66</v>
      </c>
      <c r="I297" s="1">
        <v>1.7269876656968799E-60</v>
      </c>
      <c r="J297" s="12">
        <v>3.6439439746204202E-58</v>
      </c>
      <c r="K297" s="6">
        <f>ABS(F297)</f>
        <v>0.29369592539817702</v>
      </c>
      <c r="L297" s="2">
        <f t="shared" si="8"/>
        <v>-0.22577647781283097</v>
      </c>
      <c r="M297" s="7" t="str">
        <f t="shared" si="9"/>
        <v>upregulated</v>
      </c>
    </row>
    <row r="298" spans="1:13" x14ac:dyDescent="0.25">
      <c r="A298" s="6" t="s">
        <v>320</v>
      </c>
      <c r="B298" s="37" t="s">
        <v>932</v>
      </c>
      <c r="C298" s="11">
        <v>6.2689782856078198</v>
      </c>
      <c r="D298" s="1">
        <v>5.1158194499353398</v>
      </c>
      <c r="E298" s="1">
        <v>0.81605314564258802</v>
      </c>
      <c r="F298" s="1">
        <v>-0.29326498379563998</v>
      </c>
      <c r="G298" s="1">
        <v>7.95862790505391E-22</v>
      </c>
      <c r="H298" s="1">
        <v>1.2813390927136801E-19</v>
      </c>
      <c r="I298" s="1">
        <v>1.74270182861011E-256</v>
      </c>
      <c r="J298" s="12">
        <v>6.39571571099912E-254</v>
      </c>
      <c r="K298" s="6">
        <f>ABS(F298)</f>
        <v>0.29326498379563998</v>
      </c>
      <c r="L298" s="2">
        <f t="shared" si="8"/>
        <v>0.18394685435741201</v>
      </c>
      <c r="M298" s="7" t="str">
        <f t="shared" si="9"/>
        <v>downregulated</v>
      </c>
    </row>
    <row r="299" spans="1:13" x14ac:dyDescent="0.25">
      <c r="A299" s="6" t="s">
        <v>355</v>
      </c>
      <c r="B299" s="37" t="s">
        <v>967</v>
      </c>
      <c r="C299" s="11">
        <v>8.0604950078983109</v>
      </c>
      <c r="D299" s="1">
        <v>9.8645360231968606</v>
      </c>
      <c r="E299" s="1">
        <v>1.2238126831578999</v>
      </c>
      <c r="F299" s="1">
        <v>0.291382755939321</v>
      </c>
      <c r="G299" s="1">
        <v>1.26475856452792E-48</v>
      </c>
      <c r="H299" s="1">
        <v>2.8330591845425398E-46</v>
      </c>
      <c r="I299" s="1">
        <v>1.3146727161079499E-65</v>
      </c>
      <c r="J299" s="12">
        <v>2.8922799754374902E-63</v>
      </c>
      <c r="K299" s="6">
        <f>ABS(F299)</f>
        <v>0.291382755939321</v>
      </c>
      <c r="L299" s="2">
        <f t="shared" si="8"/>
        <v>-0.22381268315789635</v>
      </c>
      <c r="M299" s="7" t="str">
        <f t="shared" si="9"/>
        <v>upregulated</v>
      </c>
    </row>
    <row r="300" spans="1:13" x14ac:dyDescent="0.25">
      <c r="A300" s="6" t="s">
        <v>196</v>
      </c>
      <c r="B300" s="37" t="s">
        <v>679</v>
      </c>
      <c r="C300" s="11">
        <v>0.48898470610754102</v>
      </c>
      <c r="D300" s="1">
        <v>0.401632400740359</v>
      </c>
      <c r="E300" s="1">
        <v>0.82135984157350905</v>
      </c>
      <c r="F300" s="1">
        <v>-0.28391368297221398</v>
      </c>
      <c r="G300" s="1">
        <v>3.8719780703627597E-21</v>
      </c>
      <c r="H300" s="1">
        <v>6.0790055704695399E-19</v>
      </c>
      <c r="I300" s="1">
        <v>8.9210062298336207E-24</v>
      </c>
      <c r="J300" s="12">
        <v>1.0259157164308701E-21</v>
      </c>
      <c r="K300" s="6">
        <f>ABS(F300)</f>
        <v>0.28391368297221398</v>
      </c>
      <c r="L300" s="2">
        <f t="shared" si="8"/>
        <v>0.1786401584264905</v>
      </c>
      <c r="M300" s="7" t="str">
        <f t="shared" si="9"/>
        <v>downregulated</v>
      </c>
    </row>
    <row r="301" spans="1:13" x14ac:dyDescent="0.25">
      <c r="A301" s="6" t="s">
        <v>200</v>
      </c>
      <c r="B301" s="37" t="s">
        <v>815</v>
      </c>
      <c r="C301" s="11">
        <v>1.2629981610397301</v>
      </c>
      <c r="D301" s="1">
        <v>1.0381380975202801</v>
      </c>
      <c r="E301" s="1">
        <v>0.82196326926213703</v>
      </c>
      <c r="F301" s="1">
        <v>-0.28285416866573798</v>
      </c>
      <c r="G301" s="1">
        <v>9.2227989425100498E-22</v>
      </c>
      <c r="H301" s="1">
        <v>1.47564783080161E-19</v>
      </c>
      <c r="I301" s="1">
        <v>1.5884308495569901E-28</v>
      </c>
      <c r="J301" s="12">
        <v>2.0967287214152301E-26</v>
      </c>
      <c r="K301" s="6">
        <f>ABS(F301)</f>
        <v>0.28285416866573798</v>
      </c>
      <c r="L301" s="2">
        <f t="shared" si="8"/>
        <v>0.17803673073786572</v>
      </c>
      <c r="M301" s="7" t="str">
        <f t="shared" si="9"/>
        <v>downregulated</v>
      </c>
    </row>
    <row r="302" spans="1:13" x14ac:dyDescent="0.25">
      <c r="A302" s="6" t="s">
        <v>163</v>
      </c>
      <c r="B302" s="37" t="s">
        <v>751</v>
      </c>
      <c r="C302" s="11">
        <v>0.78586860908852796</v>
      </c>
      <c r="D302" s="1">
        <v>0.95441069750303897</v>
      </c>
      <c r="E302" s="1">
        <v>1.2144659889265601</v>
      </c>
      <c r="F302" s="1">
        <v>0.28032208792021601</v>
      </c>
      <c r="G302" s="1">
        <v>2.3528792660494599E-63</v>
      </c>
      <c r="H302" s="1">
        <v>5.9527845431051199E-61</v>
      </c>
      <c r="I302" s="1">
        <v>5.4675565469273297E-105</v>
      </c>
      <c r="J302" s="12">
        <v>1.5199807200457999E-102</v>
      </c>
      <c r="K302" s="6">
        <f>ABS(F302)</f>
        <v>0.28032208792021601</v>
      </c>
      <c r="L302" s="2">
        <f t="shared" si="8"/>
        <v>-0.21446598892655958</v>
      </c>
      <c r="M302" s="7" t="str">
        <f t="shared" si="9"/>
        <v>upregulated</v>
      </c>
    </row>
    <row r="303" spans="1:13" x14ac:dyDescent="0.25">
      <c r="A303" s="6" t="s">
        <v>327</v>
      </c>
      <c r="B303" s="37" t="s">
        <v>939</v>
      </c>
      <c r="C303" s="11">
        <v>5.8765009911419996</v>
      </c>
      <c r="D303" s="1">
        <v>7.1313739047139704</v>
      </c>
      <c r="E303" s="1">
        <v>1.21354083245515</v>
      </c>
      <c r="F303" s="1">
        <v>0.27922265219689801</v>
      </c>
      <c r="G303" s="1">
        <v>9.6582506260179297E-87</v>
      </c>
      <c r="H303" s="1">
        <v>2.7719179296671501E-84</v>
      </c>
      <c r="I303" s="1">
        <v>2.5535847905381499E-80</v>
      </c>
      <c r="J303" s="12">
        <v>6.2052110410077102E-78</v>
      </c>
      <c r="K303" s="6">
        <f>ABS(F303)</f>
        <v>0.27922265219689801</v>
      </c>
      <c r="L303" s="2">
        <f t="shared" si="8"/>
        <v>-0.21354083245514899</v>
      </c>
      <c r="M303" s="7" t="str">
        <f t="shared" si="9"/>
        <v>upregulated</v>
      </c>
    </row>
    <row r="304" spans="1:13" x14ac:dyDescent="0.25">
      <c r="A304" s="6" t="s">
        <v>285</v>
      </c>
      <c r="B304" s="37" t="s">
        <v>897</v>
      </c>
      <c r="C304" s="11">
        <v>4.1175100681441297</v>
      </c>
      <c r="D304" s="1">
        <v>3.3938710930128102</v>
      </c>
      <c r="E304" s="1">
        <v>0.82425325909221603</v>
      </c>
      <c r="F304" s="1">
        <v>-0.27884040857328002</v>
      </c>
      <c r="G304" s="1">
        <v>0.44396712919285097</v>
      </c>
      <c r="H304" s="1">
        <v>5.5248646358168303</v>
      </c>
      <c r="I304" s="1">
        <v>6.07539764039579E-46</v>
      </c>
      <c r="J304" s="12">
        <v>1.11787316583283E-43</v>
      </c>
      <c r="K304" s="6">
        <f>ABS(F304)</f>
        <v>0.27884040857328002</v>
      </c>
      <c r="L304" s="2">
        <f t="shared" si="8"/>
        <v>0.17574674090778425</v>
      </c>
      <c r="M304" s="7" t="str">
        <f t="shared" si="9"/>
        <v>downregulated</v>
      </c>
    </row>
    <row r="305" spans="1:13" x14ac:dyDescent="0.25">
      <c r="A305" s="6" t="s">
        <v>530</v>
      </c>
      <c r="B305" s="37" t="s">
        <v>1096</v>
      </c>
      <c r="C305" s="11">
        <v>1.06878873214342</v>
      </c>
      <c r="D305" s="1">
        <v>1.29637055751885</v>
      </c>
      <c r="E305" s="1">
        <v>1.21293434196207</v>
      </c>
      <c r="F305" s="1">
        <v>0.27850145722720698</v>
      </c>
      <c r="G305" s="1">
        <v>2.01587780591909E-22</v>
      </c>
      <c r="H305" s="1">
        <v>3.2657220455889202E-20</v>
      </c>
      <c r="I305" s="1">
        <v>1.5226400611694299E-15</v>
      </c>
      <c r="J305" s="12">
        <v>1.21811204893554E-13</v>
      </c>
      <c r="K305" s="6">
        <f>ABS(F305)</f>
        <v>0.27850145722720698</v>
      </c>
      <c r="L305" s="2">
        <f t="shared" si="8"/>
        <v>-0.21293434196206609</v>
      </c>
      <c r="M305" s="7" t="str">
        <f t="shared" si="9"/>
        <v>upregulated</v>
      </c>
    </row>
    <row r="306" spans="1:13" x14ac:dyDescent="0.25">
      <c r="A306" s="6" t="s">
        <v>381</v>
      </c>
      <c r="B306" s="37" t="s">
        <v>993</v>
      </c>
      <c r="C306" s="11">
        <v>6.1260271359548497</v>
      </c>
      <c r="D306" s="1">
        <v>7.4258895729395098</v>
      </c>
      <c r="E306" s="1">
        <v>1.21218685587524</v>
      </c>
      <c r="F306" s="1">
        <v>0.27761210414603898</v>
      </c>
      <c r="G306" s="1">
        <v>6.7965590328004596E-9</v>
      </c>
      <c r="H306" s="1">
        <v>6.4567310811604403E-7</v>
      </c>
      <c r="I306" s="1">
        <v>8.9046085616785005E-18</v>
      </c>
      <c r="J306" s="12">
        <v>8.2812859623610004E-16</v>
      </c>
      <c r="K306" s="6">
        <f>ABS(F306)</f>
        <v>0.27761210414603898</v>
      </c>
      <c r="L306" s="2">
        <f t="shared" si="8"/>
        <v>-0.21218685587523986</v>
      </c>
      <c r="M306" s="7" t="str">
        <f t="shared" si="9"/>
        <v>upregulated</v>
      </c>
    </row>
    <row r="307" spans="1:13" x14ac:dyDescent="0.25">
      <c r="A307" s="6" t="s">
        <v>11</v>
      </c>
      <c r="B307" s="37" t="s">
        <v>607</v>
      </c>
      <c r="C307" s="11">
        <v>1.3982671183131501</v>
      </c>
      <c r="D307" s="1">
        <v>1.6923272803331499</v>
      </c>
      <c r="E307" s="1">
        <v>1.2103032805167699</v>
      </c>
      <c r="F307" s="1">
        <v>0.275368606568406</v>
      </c>
      <c r="G307" s="1">
        <v>1.5989394933008301E-44</v>
      </c>
      <c r="H307" s="1">
        <v>3.4537093055297899E-42</v>
      </c>
      <c r="I307" s="1">
        <v>9.2372103685069602E-50</v>
      </c>
      <c r="J307" s="12">
        <v>1.7827816011218401E-47</v>
      </c>
      <c r="K307" s="6">
        <f>ABS(F307)</f>
        <v>0.275368606568406</v>
      </c>
      <c r="L307" s="2">
        <f t="shared" si="8"/>
        <v>-0.21030328051677988</v>
      </c>
      <c r="M307" s="7" t="str">
        <f t="shared" si="9"/>
        <v>upregulated</v>
      </c>
    </row>
    <row r="308" spans="1:13" x14ac:dyDescent="0.25">
      <c r="A308" s="6" t="s">
        <v>532</v>
      </c>
      <c r="B308" s="37" t="s">
        <v>1098</v>
      </c>
      <c r="C308" s="11">
        <v>0.60236263066420603</v>
      </c>
      <c r="D308" s="1">
        <v>0.49929373773126801</v>
      </c>
      <c r="E308" s="1">
        <v>0.82889228566638096</v>
      </c>
      <c r="F308" s="1">
        <v>-0.27074345882560402</v>
      </c>
      <c r="G308" s="1">
        <v>3.0764328835283899E-19</v>
      </c>
      <c r="H308" s="1">
        <v>4.5531206676220199E-17</v>
      </c>
      <c r="I308" s="1">
        <v>4.5415625519354797E-17</v>
      </c>
      <c r="J308" s="12">
        <v>3.9965750457029698E-15</v>
      </c>
      <c r="K308" s="6">
        <f>ABS(F308)</f>
        <v>0.27074345882560402</v>
      </c>
      <c r="L308" s="2">
        <f t="shared" si="8"/>
        <v>0.17110771433361868</v>
      </c>
      <c r="M308" s="7" t="str">
        <f t="shared" si="9"/>
        <v>downregulated</v>
      </c>
    </row>
    <row r="309" spans="1:13" x14ac:dyDescent="0.25">
      <c r="A309" s="6" t="s">
        <v>418</v>
      </c>
      <c r="B309" s="37" t="s">
        <v>1030</v>
      </c>
      <c r="C309" s="11">
        <v>3.4792784702103701</v>
      </c>
      <c r="D309" s="1">
        <v>4.1951951300338299</v>
      </c>
      <c r="E309" s="1">
        <v>1.20576584080669</v>
      </c>
      <c r="F309" s="1">
        <v>0.26994976369975798</v>
      </c>
      <c r="G309" s="1">
        <v>1.6566949626313499E-95</v>
      </c>
      <c r="H309" s="1">
        <v>4.8706831901361802E-93</v>
      </c>
      <c r="I309" s="1">
        <v>1.02952124153406E-70</v>
      </c>
      <c r="J309" s="12">
        <v>2.34730843069766E-68</v>
      </c>
      <c r="K309" s="6">
        <f>ABS(F309)</f>
        <v>0.26994976369975798</v>
      </c>
      <c r="L309" s="2">
        <f t="shared" si="8"/>
        <v>-0.20576584080669258</v>
      </c>
      <c r="M309" s="7" t="str">
        <f t="shared" si="9"/>
        <v>upregulated</v>
      </c>
    </row>
    <row r="310" spans="1:13" x14ac:dyDescent="0.25">
      <c r="A310" s="6" t="s">
        <v>165</v>
      </c>
      <c r="B310" s="37" t="s">
        <v>754</v>
      </c>
      <c r="C310" s="11">
        <v>1.17173055868358</v>
      </c>
      <c r="D310" s="1">
        <v>0.97256307070574499</v>
      </c>
      <c r="E310" s="1">
        <v>0.83002279278130797</v>
      </c>
      <c r="F310" s="1">
        <v>-0.26877714086025101</v>
      </c>
      <c r="G310" s="1">
        <v>9.08281937590019E-21</v>
      </c>
      <c r="H310" s="1">
        <v>1.3896713645127299E-18</v>
      </c>
      <c r="I310" s="1">
        <v>2.73930653152634E-47</v>
      </c>
      <c r="J310" s="12">
        <v>5.2046824099000502E-45</v>
      </c>
      <c r="K310" s="6">
        <f>ABS(F310)</f>
        <v>0.26877714086025101</v>
      </c>
      <c r="L310" s="2">
        <f t="shared" si="8"/>
        <v>0.16997720721869403</v>
      </c>
      <c r="M310" s="7" t="str">
        <f t="shared" si="9"/>
        <v>downregulated</v>
      </c>
    </row>
    <row r="311" spans="1:13" x14ac:dyDescent="0.25">
      <c r="A311" s="6" t="s">
        <v>61</v>
      </c>
      <c r="B311" s="37" t="s">
        <v>644</v>
      </c>
      <c r="C311" s="11">
        <v>3.15820428502255</v>
      </c>
      <c r="D311" s="1">
        <v>2.6230300662964701</v>
      </c>
      <c r="E311" s="1">
        <v>0.83054477467968502</v>
      </c>
      <c r="F311" s="1">
        <v>-0.26787014889463501</v>
      </c>
      <c r="G311" s="1">
        <v>1.74821716412488E-172</v>
      </c>
      <c r="H311" s="1">
        <v>6.0313492162308501E-170</v>
      </c>
      <c r="I311" s="1">
        <v>6.3408138226257202E-126</v>
      </c>
      <c r="J311" s="12">
        <v>1.87054007767459E-123</v>
      </c>
      <c r="K311" s="6">
        <f>ABS(F311)</f>
        <v>0.26787014889463501</v>
      </c>
      <c r="L311" s="2">
        <f t="shared" si="8"/>
        <v>0.16945522532031482</v>
      </c>
      <c r="M311" s="7" t="str">
        <f t="shared" si="9"/>
        <v>downregulated</v>
      </c>
    </row>
    <row r="312" spans="1:13" x14ac:dyDescent="0.25">
      <c r="A312" s="6" t="s">
        <v>279</v>
      </c>
      <c r="B312" s="37" t="s">
        <v>891</v>
      </c>
      <c r="C312" s="11">
        <v>2.7779279149888501</v>
      </c>
      <c r="D312" s="1">
        <v>3.3430173526717901</v>
      </c>
      <c r="E312" s="1">
        <v>1.20342120277272</v>
      </c>
      <c r="F312" s="1">
        <v>0.267141680582066</v>
      </c>
      <c r="G312" s="1">
        <v>8.4265585029608794E-64</v>
      </c>
      <c r="H312" s="1">
        <v>2.1403458597520601E-61</v>
      </c>
      <c r="I312" s="1">
        <v>7.7046976169805299E-103</v>
      </c>
      <c r="J312" s="12">
        <v>2.11879184466965E-100</v>
      </c>
      <c r="K312" s="6">
        <f>ABS(F312)</f>
        <v>0.267141680582066</v>
      </c>
      <c r="L312" s="2">
        <f t="shared" si="8"/>
        <v>-0.2034212027727178</v>
      </c>
      <c r="M312" s="7" t="str">
        <f t="shared" si="9"/>
        <v>upregulated</v>
      </c>
    </row>
    <row r="313" spans="1:13" x14ac:dyDescent="0.25">
      <c r="A313" s="6" t="s">
        <v>324</v>
      </c>
      <c r="B313" s="37" t="s">
        <v>936</v>
      </c>
      <c r="C313" s="11">
        <v>4.5228755444744602</v>
      </c>
      <c r="D313" s="1">
        <v>3.76003031843404</v>
      </c>
      <c r="E313" s="1">
        <v>0.83133623321287797</v>
      </c>
      <c r="F313" s="1">
        <v>-0.26649600311426802</v>
      </c>
      <c r="G313" s="1">
        <v>2.3027518055218699E-35</v>
      </c>
      <c r="H313" s="1">
        <v>4.5364210568780903E-33</v>
      </c>
      <c r="I313" s="1">
        <v>2.2638129955865301E-29</v>
      </c>
      <c r="J313" s="12">
        <v>3.0335094140859501E-27</v>
      </c>
      <c r="K313" s="6">
        <f>ABS(F313)</f>
        <v>0.26649600311426802</v>
      </c>
      <c r="L313" s="2">
        <f t="shared" si="8"/>
        <v>0.16866376678712253</v>
      </c>
      <c r="M313" s="7" t="str">
        <f t="shared" si="9"/>
        <v>downregulated</v>
      </c>
    </row>
    <row r="314" spans="1:13" x14ac:dyDescent="0.25">
      <c r="A314" s="6" t="s">
        <v>175</v>
      </c>
      <c r="B314" s="37" t="s">
        <v>723</v>
      </c>
      <c r="C314" s="11">
        <v>0.51564037024695097</v>
      </c>
      <c r="D314" s="1">
        <v>0.62010512458567502</v>
      </c>
      <c r="E314" s="1">
        <v>1.2025922723790901</v>
      </c>
      <c r="F314" s="1">
        <v>0.26614759320242598</v>
      </c>
      <c r="G314" s="1">
        <v>9.7212200337628801E-45</v>
      </c>
      <c r="H314" s="1">
        <v>2.1095047473265499E-42</v>
      </c>
      <c r="I314" s="1">
        <v>5.7777158331478801E-43</v>
      </c>
      <c r="J314" s="12">
        <v>1.0226557024670599E-40</v>
      </c>
      <c r="K314" s="6">
        <f>ABS(F314)</f>
        <v>0.26614759320242598</v>
      </c>
      <c r="L314" s="2">
        <f t="shared" si="8"/>
        <v>-0.20259227237908795</v>
      </c>
      <c r="M314" s="7" t="str">
        <f t="shared" si="9"/>
        <v>upregulated</v>
      </c>
    </row>
    <row r="315" spans="1:13" x14ac:dyDescent="0.25">
      <c r="A315" s="6" t="s">
        <v>139</v>
      </c>
      <c r="B315" s="37" t="s">
        <v>764</v>
      </c>
      <c r="C315" s="11">
        <v>0.86638118852055801</v>
      </c>
      <c r="D315" s="1">
        <v>1.04170466296938</v>
      </c>
      <c r="E315" s="1">
        <v>1.20236297460268</v>
      </c>
      <c r="F315" s="1">
        <v>0.26587248890155701</v>
      </c>
      <c r="G315" s="1">
        <v>4.5768502949028999E-60</v>
      </c>
      <c r="H315" s="1">
        <v>1.12590517254611E-57</v>
      </c>
      <c r="I315" s="1">
        <v>9.1527352985312003E-46</v>
      </c>
      <c r="J315" s="12">
        <v>1.6749505596312099E-43</v>
      </c>
      <c r="K315" s="6">
        <f>ABS(F315)</f>
        <v>0.26587248890155701</v>
      </c>
      <c r="L315" s="2">
        <f t="shared" si="8"/>
        <v>-0.2023629746026761</v>
      </c>
      <c r="M315" s="7" t="str">
        <f t="shared" si="9"/>
        <v>upregulated</v>
      </c>
    </row>
    <row r="316" spans="1:13" x14ac:dyDescent="0.25">
      <c r="A316" s="6" t="s">
        <v>78</v>
      </c>
      <c r="B316" s="37" t="s">
        <v>703</v>
      </c>
      <c r="C316" s="11">
        <v>0.95950346077998105</v>
      </c>
      <c r="D316" s="1">
        <v>1.1526035496868501</v>
      </c>
      <c r="E316" s="1">
        <v>1.2012500181603301</v>
      </c>
      <c r="F316" s="1">
        <v>0.26453645280948701</v>
      </c>
      <c r="G316" s="1">
        <v>4.5682754966390202E-13</v>
      </c>
      <c r="H316" s="1">
        <v>5.4362478410004397E-11</v>
      </c>
      <c r="I316" s="1">
        <v>3.6332114672592402E-16</v>
      </c>
      <c r="J316" s="12">
        <v>2.9792334031525799E-14</v>
      </c>
      <c r="K316" s="6">
        <f>ABS(F316)</f>
        <v>0.26453645280948701</v>
      </c>
      <c r="L316" s="2">
        <f t="shared" si="8"/>
        <v>-0.20125001816032828</v>
      </c>
      <c r="M316" s="7" t="str">
        <f t="shared" si="9"/>
        <v>upregulated</v>
      </c>
    </row>
    <row r="317" spans="1:13" x14ac:dyDescent="0.25">
      <c r="A317" s="6" t="s">
        <v>178</v>
      </c>
      <c r="B317" s="37" t="s">
        <v>795</v>
      </c>
      <c r="C317" s="11">
        <v>0.34926557485214499</v>
      </c>
      <c r="D317" s="1">
        <v>0.41917834884876398</v>
      </c>
      <c r="E317" s="1">
        <v>1.20017081278684</v>
      </c>
      <c r="F317" s="1">
        <v>0.26323975018645801</v>
      </c>
      <c r="G317" s="1">
        <v>1.85701247591819E-14</v>
      </c>
      <c r="H317" s="1">
        <v>2.3398357196569199E-12</v>
      </c>
      <c r="I317" s="1">
        <v>4.9875649476894497E-12</v>
      </c>
      <c r="J317" s="12">
        <v>3.09229026756746E-10</v>
      </c>
      <c r="K317" s="6">
        <f>ABS(F317)</f>
        <v>0.26323975018645801</v>
      </c>
      <c r="L317" s="2">
        <f t="shared" si="8"/>
        <v>-0.20017081278684637</v>
      </c>
      <c r="M317" s="7" t="str">
        <f t="shared" si="9"/>
        <v>upregulated</v>
      </c>
    </row>
    <row r="318" spans="1:13" x14ac:dyDescent="0.25">
      <c r="A318" s="6" t="s">
        <v>407</v>
      </c>
      <c r="B318" s="37" t="s">
        <v>1019</v>
      </c>
      <c r="C318" s="11">
        <v>7.72148498152582</v>
      </c>
      <c r="D318" s="1">
        <v>6.45121260983478</v>
      </c>
      <c r="E318" s="1">
        <v>0.83548859128389696</v>
      </c>
      <c r="F318" s="1">
        <v>-0.259307966673336</v>
      </c>
      <c r="G318" s="1">
        <v>2.7639404416929099E-104</v>
      </c>
      <c r="H318" s="1">
        <v>8.4023789427464502E-102</v>
      </c>
      <c r="I318" s="1">
        <v>1.58404746020658E-96</v>
      </c>
      <c r="J318" s="12">
        <v>4.2294067187515698E-94</v>
      </c>
      <c r="K318" s="6">
        <f>ABS(F318)</f>
        <v>0.259307966673336</v>
      </c>
      <c r="L318" s="2">
        <f t="shared" si="8"/>
        <v>0.16451140871610234</v>
      </c>
      <c r="M318" s="7" t="str">
        <f t="shared" si="9"/>
        <v>downregulated</v>
      </c>
    </row>
    <row r="319" spans="1:13" x14ac:dyDescent="0.25">
      <c r="A319" s="6" t="s">
        <v>535</v>
      </c>
      <c r="B319" s="37" t="s">
        <v>599</v>
      </c>
      <c r="C319" s="11">
        <v>1.9509458288652499</v>
      </c>
      <c r="D319" s="1">
        <v>2.3339933405036302</v>
      </c>
      <c r="E319" s="1">
        <v>1.1963393888087499</v>
      </c>
      <c r="F319" s="1">
        <v>0.25862672489779298</v>
      </c>
      <c r="G319" s="1">
        <v>7.5279271645887699E-2</v>
      </c>
      <c r="H319" s="1">
        <v>2.3336574210225201</v>
      </c>
      <c r="I319" s="1">
        <v>2.78867171086062E-20</v>
      </c>
      <c r="J319" s="12">
        <v>2.7886717108606199E-18</v>
      </c>
      <c r="K319" s="6">
        <f>ABS(F319)</f>
        <v>0.25862672489779298</v>
      </c>
      <c r="L319" s="2">
        <f t="shared" si="8"/>
        <v>-0.19633938880874841</v>
      </c>
      <c r="M319" s="7" t="str">
        <f t="shared" si="9"/>
        <v>upregulated</v>
      </c>
    </row>
    <row r="320" spans="1:13" x14ac:dyDescent="0.25">
      <c r="A320" s="6" t="s">
        <v>437</v>
      </c>
      <c r="B320" s="37" t="s">
        <v>1049</v>
      </c>
      <c r="C320" s="11">
        <v>8.6807656506745499</v>
      </c>
      <c r="D320" s="1">
        <v>10.373033181556499</v>
      </c>
      <c r="E320" s="1">
        <v>1.19494450132409</v>
      </c>
      <c r="F320" s="1">
        <v>0.25694361442038099</v>
      </c>
      <c r="G320" s="1">
        <v>1.23537872254646E-5</v>
      </c>
      <c r="H320" s="1">
        <v>9.3888782913531098E-4</v>
      </c>
      <c r="I320" s="1">
        <v>7.1691889518652199E-30</v>
      </c>
      <c r="J320" s="12">
        <v>9.8934807535740004E-28</v>
      </c>
      <c r="K320" s="6">
        <f>ABS(F320)</f>
        <v>0.25694361442038099</v>
      </c>
      <c r="L320" s="2">
        <f t="shared" si="8"/>
        <v>-0.19494450132407956</v>
      </c>
      <c r="M320" s="7" t="str">
        <f t="shared" si="9"/>
        <v>upregulated</v>
      </c>
    </row>
    <row r="321" spans="1:13" x14ac:dyDescent="0.25">
      <c r="A321" s="6" t="s">
        <v>54</v>
      </c>
      <c r="B321" s="37" t="s">
        <v>637</v>
      </c>
      <c r="C321" s="11">
        <v>-19.135942338808398</v>
      </c>
      <c r="D321" s="1">
        <v>-16.030086657236499</v>
      </c>
      <c r="E321" s="1">
        <v>0.83769517975223395</v>
      </c>
      <c r="F321" s="1">
        <v>-0.25550272287259101</v>
      </c>
      <c r="G321" s="1">
        <v>4.5971346756527701E-139</v>
      </c>
      <c r="H321" s="1">
        <v>1.47108309620889E-136</v>
      </c>
      <c r="I321" s="1">
        <v>4.21040978283983E-184</v>
      </c>
      <c r="J321" s="12">
        <v>1.4694330142110999E-181</v>
      </c>
      <c r="K321" s="6">
        <f>ABS(F321)</f>
        <v>0.25550272287259101</v>
      </c>
      <c r="L321" s="2">
        <f t="shared" si="8"/>
        <v>0.16230482024776535</v>
      </c>
      <c r="M321" s="7" t="str">
        <f t="shared" si="9"/>
        <v>downregulated</v>
      </c>
    </row>
    <row r="322" spans="1:13" x14ac:dyDescent="0.25">
      <c r="A322" s="6" t="s">
        <v>182</v>
      </c>
      <c r="B322" s="37" t="s">
        <v>799</v>
      </c>
      <c r="C322" s="11">
        <v>0.35229327809491201</v>
      </c>
      <c r="D322" s="1">
        <v>0.42045241351155499</v>
      </c>
      <c r="E322" s="1">
        <v>1.1934727105360201</v>
      </c>
      <c r="F322" s="1">
        <v>0.255165578715911</v>
      </c>
      <c r="G322" s="1">
        <v>1.7464978760175601E-28</v>
      </c>
      <c r="H322" s="1">
        <v>3.0563712830307199E-26</v>
      </c>
      <c r="I322" s="1">
        <v>3.9030678402916602E-25</v>
      </c>
      <c r="J322" s="12">
        <v>4.6446507299470802E-23</v>
      </c>
      <c r="K322" s="6">
        <f>ABS(F322)</f>
        <v>0.255165578715911</v>
      </c>
      <c r="L322" s="2">
        <f t="shared" ref="L322:L385" si="10">(C322-D322)/C322</f>
        <v>-0.19347271053602133</v>
      </c>
      <c r="M322" s="7" t="str">
        <f t="shared" si="9"/>
        <v>upregulated</v>
      </c>
    </row>
    <row r="323" spans="1:13" x14ac:dyDescent="0.25">
      <c r="A323" s="6" t="s">
        <v>450</v>
      </c>
      <c r="B323" s="37" t="s">
        <v>659</v>
      </c>
      <c r="C323" s="11">
        <v>5.1433340444540798</v>
      </c>
      <c r="D323" s="1">
        <v>4.3148092682783297</v>
      </c>
      <c r="E323" s="1">
        <v>0.83891289793453605</v>
      </c>
      <c r="F323" s="1">
        <v>-0.25340706758487302</v>
      </c>
      <c r="G323" s="1">
        <v>1.0352930939160901E-37</v>
      </c>
      <c r="H323" s="1">
        <v>2.1223508425279899E-35</v>
      </c>
      <c r="I323" s="1">
        <v>1.23059050543014E-53</v>
      </c>
      <c r="J323" s="12">
        <v>2.4980987260231799E-51</v>
      </c>
      <c r="K323" s="6">
        <f>ABS(F323)</f>
        <v>0.25340706758487302</v>
      </c>
      <c r="L323" s="2">
        <f t="shared" si="10"/>
        <v>0.16108710206546401</v>
      </c>
      <c r="M323" s="7" t="str">
        <f t="shared" ref="M323:M386" si="11">IF(F323&lt;0,"downregulated", "upregulated")</f>
        <v>downregulated</v>
      </c>
    </row>
    <row r="324" spans="1:13" x14ac:dyDescent="0.25">
      <c r="A324" s="6" t="s">
        <v>95</v>
      </c>
      <c r="B324" s="37" t="s">
        <v>676</v>
      </c>
      <c r="C324" s="11">
        <v>95.350045192164998</v>
      </c>
      <c r="D324" s="1">
        <v>80.205592273235993</v>
      </c>
      <c r="E324" s="1">
        <v>0.84116994503350795</v>
      </c>
      <c r="F324" s="1">
        <v>-0.249530791329475</v>
      </c>
      <c r="G324" s="1">
        <v>0</v>
      </c>
      <c r="H324" s="1">
        <v>0</v>
      </c>
      <c r="I324" s="1">
        <v>0</v>
      </c>
      <c r="J324" s="12">
        <v>0</v>
      </c>
      <c r="K324" s="6">
        <f>ABS(F324)</f>
        <v>0.249530791329475</v>
      </c>
      <c r="L324" s="2">
        <f t="shared" si="10"/>
        <v>0.15883005496649139</v>
      </c>
      <c r="M324" s="7" t="str">
        <f t="shared" si="11"/>
        <v>downregulated</v>
      </c>
    </row>
    <row r="325" spans="1:13" x14ac:dyDescent="0.25">
      <c r="A325" s="6" t="s">
        <v>15</v>
      </c>
      <c r="B325" s="37" t="s">
        <v>570</v>
      </c>
      <c r="C325" s="11">
        <v>3.9658526777798402</v>
      </c>
      <c r="D325" s="1">
        <v>3.3411817050236601</v>
      </c>
      <c r="E325" s="1">
        <v>0.84248760014305801</v>
      </c>
      <c r="F325" s="1">
        <v>-0.247272642235318</v>
      </c>
      <c r="G325" s="1">
        <v>1.2680201796144799E-49</v>
      </c>
      <c r="H325" s="1">
        <v>2.9164464131133001E-47</v>
      </c>
      <c r="I325" s="1">
        <v>6.4727383688302203E-97</v>
      </c>
      <c r="J325" s="12">
        <v>1.7411666212153299E-94</v>
      </c>
      <c r="K325" s="6">
        <f>ABS(F325)</f>
        <v>0.247272642235318</v>
      </c>
      <c r="L325" s="2">
        <f t="shared" si="10"/>
        <v>0.15751239985694143</v>
      </c>
      <c r="M325" s="7" t="str">
        <f t="shared" si="11"/>
        <v>downregulated</v>
      </c>
    </row>
    <row r="326" spans="1:13" x14ac:dyDescent="0.25">
      <c r="A326" s="6" t="s">
        <v>420</v>
      </c>
      <c r="B326" s="37" t="s">
        <v>1032</v>
      </c>
      <c r="C326" s="11">
        <v>11.7689985170722</v>
      </c>
      <c r="D326" s="1">
        <v>9.9213613926487305</v>
      </c>
      <c r="E326" s="1">
        <v>0.84300812666912295</v>
      </c>
      <c r="F326" s="1">
        <v>-0.24638155595164099</v>
      </c>
      <c r="G326" s="1">
        <v>4.4359310792952396E-28</v>
      </c>
      <c r="H326" s="1">
        <v>7.6741607671807595E-26</v>
      </c>
      <c r="I326" s="1">
        <v>1.01948130137324E-85</v>
      </c>
      <c r="J326" s="12">
        <v>2.5283136274056301E-83</v>
      </c>
      <c r="K326" s="6">
        <f>ABS(F326)</f>
        <v>0.24638155595164099</v>
      </c>
      <c r="L326" s="2">
        <f t="shared" si="10"/>
        <v>0.15699187333087627</v>
      </c>
      <c r="M326" s="7" t="str">
        <f t="shared" si="11"/>
        <v>downregulated</v>
      </c>
    </row>
    <row r="327" spans="1:13" x14ac:dyDescent="0.25">
      <c r="A327" s="6" t="s">
        <v>91</v>
      </c>
      <c r="B327" s="37" t="s">
        <v>696</v>
      </c>
      <c r="C327" s="11">
        <v>1.1603312227223701</v>
      </c>
      <c r="D327" s="1">
        <v>1.37636702542106</v>
      </c>
      <c r="E327" s="1">
        <v>1.1861845983871899</v>
      </c>
      <c r="F327" s="1">
        <v>0.24632854483661301</v>
      </c>
      <c r="G327" s="1">
        <v>4.95149193240125E-42</v>
      </c>
      <c r="H327" s="1">
        <v>1.04476479773666E-39</v>
      </c>
      <c r="I327" s="1">
        <v>1.73898523521415E-33</v>
      </c>
      <c r="J327" s="12">
        <v>2.60847785282123E-31</v>
      </c>
      <c r="K327" s="6">
        <f>ABS(F327)</f>
        <v>0.24632854483661301</v>
      </c>
      <c r="L327" s="2">
        <f t="shared" si="10"/>
        <v>-0.1861845983871972</v>
      </c>
      <c r="M327" s="7" t="str">
        <f t="shared" si="11"/>
        <v>upregulated</v>
      </c>
    </row>
    <row r="328" spans="1:13" x14ac:dyDescent="0.25">
      <c r="A328" s="6" t="s">
        <v>456</v>
      </c>
      <c r="B328" s="37" t="s">
        <v>647</v>
      </c>
      <c r="C328" s="11">
        <v>29.9802272808049</v>
      </c>
      <c r="D328" s="1">
        <v>-35.545105838835397</v>
      </c>
      <c r="E328" s="1">
        <v>-1.18561829121267</v>
      </c>
      <c r="F328" s="1">
        <v>0.24563961021104999</v>
      </c>
      <c r="G328" s="1">
        <v>0</v>
      </c>
      <c r="H328" s="1">
        <v>0</v>
      </c>
      <c r="I328" s="1">
        <v>0</v>
      </c>
      <c r="J328" s="12">
        <v>0</v>
      </c>
      <c r="K328" s="6">
        <f>ABS(F328)</f>
        <v>0.24563961021104999</v>
      </c>
      <c r="L328" s="2">
        <f t="shared" si="10"/>
        <v>2.1856182912126707</v>
      </c>
      <c r="M328" s="7" t="str">
        <f t="shared" si="11"/>
        <v>upregulated</v>
      </c>
    </row>
    <row r="329" spans="1:13" x14ac:dyDescent="0.25">
      <c r="A329" s="6" t="s">
        <v>466</v>
      </c>
      <c r="B329" s="37" t="s">
        <v>654</v>
      </c>
      <c r="C329" s="11">
        <v>-200.19087627012399</v>
      </c>
      <c r="D329" s="1">
        <v>-237.04911230959601</v>
      </c>
      <c r="E329" s="1">
        <v>1.1841154638323199</v>
      </c>
      <c r="F329" s="1">
        <v>0.24380976591315601</v>
      </c>
      <c r="G329" s="1">
        <v>0</v>
      </c>
      <c r="H329" s="1">
        <v>0</v>
      </c>
      <c r="I329" s="1">
        <v>0</v>
      </c>
      <c r="J329" s="12">
        <v>0</v>
      </c>
      <c r="K329" s="6">
        <f>ABS(F329)</f>
        <v>0.24380976591315601</v>
      </c>
      <c r="L329" s="2">
        <f t="shared" si="10"/>
        <v>-0.18411546383231778</v>
      </c>
      <c r="M329" s="7" t="str">
        <f t="shared" si="11"/>
        <v>upregulated</v>
      </c>
    </row>
    <row r="330" spans="1:13" x14ac:dyDescent="0.25">
      <c r="A330" s="6" t="s">
        <v>409</v>
      </c>
      <c r="B330" s="37" t="s">
        <v>1021</v>
      </c>
      <c r="C330" s="11">
        <v>4.6933664955431196</v>
      </c>
      <c r="D330" s="1">
        <v>3.9679366367392102</v>
      </c>
      <c r="E330" s="1">
        <v>0.84543507107472105</v>
      </c>
      <c r="F330" s="1">
        <v>-0.24223413414379</v>
      </c>
      <c r="G330" s="1">
        <v>3.4021618985213897E-42</v>
      </c>
      <c r="H330" s="1">
        <v>7.24660484385055E-40</v>
      </c>
      <c r="I330" s="1">
        <v>7.9684448116521299E-72</v>
      </c>
      <c r="J330" s="12">
        <v>1.83274230667999E-69</v>
      </c>
      <c r="K330" s="6">
        <f>ABS(F330)</f>
        <v>0.24223413414379</v>
      </c>
      <c r="L330" s="2">
        <f t="shared" si="10"/>
        <v>0.15456492892527929</v>
      </c>
      <c r="M330" s="7" t="str">
        <f t="shared" si="11"/>
        <v>downregulated</v>
      </c>
    </row>
    <row r="331" spans="1:13" x14ac:dyDescent="0.25">
      <c r="A331" s="6" t="s">
        <v>272</v>
      </c>
      <c r="B331" s="37" t="s">
        <v>884</v>
      </c>
      <c r="C331" s="11">
        <v>20.789065812600001</v>
      </c>
      <c r="D331" s="1">
        <v>17.585951251158399</v>
      </c>
      <c r="E331" s="1">
        <v>0.845923112163112</v>
      </c>
      <c r="F331" s="1">
        <v>-0.241401555350615</v>
      </c>
      <c r="G331" s="1">
        <v>1.7475590668071E-6</v>
      </c>
      <c r="H331" s="1">
        <v>1.46794961611796E-4</v>
      </c>
      <c r="I331" s="1">
        <v>1.6179766122544599E-22</v>
      </c>
      <c r="J331" s="12">
        <v>1.7797742734799101E-20</v>
      </c>
      <c r="K331" s="6">
        <f>ABS(F331)</f>
        <v>0.241401555350615</v>
      </c>
      <c r="L331" s="2">
        <f t="shared" si="10"/>
        <v>0.15407688783688553</v>
      </c>
      <c r="M331" s="7" t="str">
        <f t="shared" si="11"/>
        <v>downregulated</v>
      </c>
    </row>
    <row r="332" spans="1:13" x14ac:dyDescent="0.25">
      <c r="A332" s="6" t="s">
        <v>116</v>
      </c>
      <c r="B332" s="37" t="s">
        <v>785</v>
      </c>
      <c r="C332" s="11">
        <v>0.64309467623776095</v>
      </c>
      <c r="D332" s="1">
        <v>0.75811124463901203</v>
      </c>
      <c r="E332" s="1">
        <v>1.17884857805716</v>
      </c>
      <c r="F332" s="1">
        <v>0.237378417456242</v>
      </c>
      <c r="G332" s="1">
        <v>2.6699008897097401E-29</v>
      </c>
      <c r="H332" s="1">
        <v>4.8325206103746299E-27</v>
      </c>
      <c r="I332" s="1">
        <v>6.20837299295143E-21</v>
      </c>
      <c r="J332" s="12">
        <v>6.3325404528104597E-19</v>
      </c>
      <c r="K332" s="6">
        <f>ABS(F332)</f>
        <v>0.237378417456242</v>
      </c>
      <c r="L332" s="2">
        <f t="shared" si="10"/>
        <v>-0.17884857805715665</v>
      </c>
      <c r="M332" s="7" t="str">
        <f t="shared" si="11"/>
        <v>upregulated</v>
      </c>
    </row>
    <row r="333" spans="1:13" x14ac:dyDescent="0.25">
      <c r="A333" s="6" t="s">
        <v>446</v>
      </c>
      <c r="B333" s="37" t="s">
        <v>1058</v>
      </c>
      <c r="C333" s="11">
        <v>0.46353086708783098</v>
      </c>
      <c r="D333" s="1">
        <v>0.393351318691956</v>
      </c>
      <c r="E333" s="1">
        <v>0.84859789632396199</v>
      </c>
      <c r="F333" s="1">
        <v>-0.23684699269843701</v>
      </c>
      <c r="G333" s="1">
        <v>5.10671412182216E-55</v>
      </c>
      <c r="H333" s="1">
        <v>1.2153979609936699E-52</v>
      </c>
      <c r="I333" s="1">
        <v>3.3028678944476903E-61</v>
      </c>
      <c r="J333" s="12">
        <v>7.03510861517358E-59</v>
      </c>
      <c r="K333" s="6">
        <f>ABS(F333)</f>
        <v>0.23684699269843701</v>
      </c>
      <c r="L333" s="2">
        <f t="shared" si="10"/>
        <v>0.15140210367603671</v>
      </c>
      <c r="M333" s="7" t="str">
        <f t="shared" si="11"/>
        <v>downregulated</v>
      </c>
    </row>
    <row r="334" spans="1:13" x14ac:dyDescent="0.25">
      <c r="A334" s="6" t="s">
        <v>68</v>
      </c>
      <c r="B334" s="37" t="s">
        <v>657</v>
      </c>
      <c r="C334" s="11">
        <v>0.99299008047456905</v>
      </c>
      <c r="D334" s="1">
        <v>0.84293100930406395</v>
      </c>
      <c r="E334" s="1">
        <v>0.84888160101378896</v>
      </c>
      <c r="F334" s="1">
        <v>-0.23636474905008201</v>
      </c>
      <c r="G334" s="1">
        <v>1.5687044575938399E-76</v>
      </c>
      <c r="H334" s="1">
        <v>4.26687612465524E-74</v>
      </c>
      <c r="I334" s="1">
        <v>3.8437782959219202E-66</v>
      </c>
      <c r="J334" s="12">
        <v>8.4947500339874495E-64</v>
      </c>
      <c r="K334" s="6">
        <f>ABS(F334)</f>
        <v>0.23636474905008201</v>
      </c>
      <c r="L334" s="2">
        <f t="shared" si="10"/>
        <v>0.15111839898621041</v>
      </c>
      <c r="M334" s="7" t="str">
        <f t="shared" si="11"/>
        <v>downregulated</v>
      </c>
    </row>
    <row r="335" spans="1:13" x14ac:dyDescent="0.25">
      <c r="A335" s="6" t="s">
        <v>94</v>
      </c>
      <c r="B335" s="37" t="s">
        <v>707</v>
      </c>
      <c r="C335" s="11">
        <v>6.5326978188403304</v>
      </c>
      <c r="D335" s="1">
        <v>7.6951367172138196</v>
      </c>
      <c r="E335" s="1">
        <v>1.1779416300293299</v>
      </c>
      <c r="F335" s="1">
        <v>0.23626805177142901</v>
      </c>
      <c r="G335" s="1">
        <v>1.1232056095879701E-50</v>
      </c>
      <c r="H335" s="1">
        <v>2.5946049581481999E-48</v>
      </c>
      <c r="I335" s="1">
        <v>1.13990347243859E-88</v>
      </c>
      <c r="J335" s="12">
        <v>2.91815288944279E-86</v>
      </c>
      <c r="K335" s="6">
        <f>ABS(F335)</f>
        <v>0.23626805177142901</v>
      </c>
      <c r="L335" s="2">
        <f t="shared" si="10"/>
        <v>-0.17794163002932878</v>
      </c>
      <c r="M335" s="7" t="str">
        <f t="shared" si="11"/>
        <v>upregulated</v>
      </c>
    </row>
    <row r="336" spans="1:13" x14ac:dyDescent="0.25">
      <c r="A336" s="6" t="s">
        <v>447</v>
      </c>
      <c r="B336" s="37" t="s">
        <v>1060</v>
      </c>
      <c r="C336" s="11">
        <v>133.18368251044299</v>
      </c>
      <c r="D336" s="1">
        <v>113.554174245436</v>
      </c>
      <c r="E336" s="1">
        <v>0.85261326391491099</v>
      </c>
      <c r="F336" s="1">
        <v>-0.23003659572506399</v>
      </c>
      <c r="G336" s="1">
        <v>2.4990392209356302E-246</v>
      </c>
      <c r="H336" s="1">
        <v>9.5963106083928297E-244</v>
      </c>
      <c r="I336" s="1">
        <v>0</v>
      </c>
      <c r="J336" s="12">
        <v>0</v>
      </c>
      <c r="K336" s="6">
        <f>ABS(F336)</f>
        <v>0.23003659572506399</v>
      </c>
      <c r="L336" s="2">
        <f t="shared" si="10"/>
        <v>0.14738673608508934</v>
      </c>
      <c r="M336" s="7" t="str">
        <f t="shared" si="11"/>
        <v>downregulated</v>
      </c>
    </row>
    <row r="337" spans="1:13" x14ac:dyDescent="0.25">
      <c r="A337" s="6" t="s">
        <v>43</v>
      </c>
      <c r="B337" s="37" t="s">
        <v>626</v>
      </c>
      <c r="C337" s="11">
        <v>-133.183682510436</v>
      </c>
      <c r="D337" s="1">
        <v>-113.554174245433</v>
      </c>
      <c r="E337" s="1">
        <v>0.85261326391492798</v>
      </c>
      <c r="F337" s="1">
        <v>-0.23003659572503601</v>
      </c>
      <c r="G337" s="1">
        <v>2.4990392209356302E-246</v>
      </c>
      <c r="H337" s="1">
        <v>9.5963106083928297E-244</v>
      </c>
      <c r="I337" s="1">
        <v>0</v>
      </c>
      <c r="J337" s="12">
        <v>0</v>
      </c>
      <c r="K337" s="6">
        <f>ABS(F337)</f>
        <v>0.23003659572503601</v>
      </c>
      <c r="L337" s="2">
        <f t="shared" si="10"/>
        <v>0.14738673608506708</v>
      </c>
      <c r="M337" s="7" t="str">
        <f t="shared" si="11"/>
        <v>downregulated</v>
      </c>
    </row>
    <row r="338" spans="1:13" x14ac:dyDescent="0.25">
      <c r="A338" s="6" t="s">
        <v>74</v>
      </c>
      <c r="B338" s="37" t="s">
        <v>697</v>
      </c>
      <c r="C338" s="11">
        <v>1.2302434032896801</v>
      </c>
      <c r="D338" s="1">
        <v>1.0510421570369499</v>
      </c>
      <c r="E338" s="1">
        <v>0.85433675500836304</v>
      </c>
      <c r="F338" s="1">
        <v>-0.22712324399134101</v>
      </c>
      <c r="G338" s="1">
        <v>1.2272797181172999E-19</v>
      </c>
      <c r="H338" s="1">
        <v>1.8409195771759599E-17</v>
      </c>
      <c r="I338" s="1">
        <v>8.8587609652091197E-22</v>
      </c>
      <c r="J338" s="12">
        <v>9.56746184242585E-20</v>
      </c>
      <c r="K338" s="6">
        <f>ABS(F338)</f>
        <v>0.22712324399134101</v>
      </c>
      <c r="L338" s="2">
        <f t="shared" si="10"/>
        <v>0.14566324499163716</v>
      </c>
      <c r="M338" s="7" t="str">
        <f t="shared" si="11"/>
        <v>downregulated</v>
      </c>
    </row>
    <row r="339" spans="1:13" x14ac:dyDescent="0.25">
      <c r="A339" s="6" t="s">
        <v>70</v>
      </c>
      <c r="B339" s="37" t="s">
        <v>680</v>
      </c>
      <c r="C339" s="11">
        <v>0.44859784793525498</v>
      </c>
      <c r="D339" s="1">
        <v>0.38329579320235901</v>
      </c>
      <c r="E339" s="1">
        <v>0.85443074452216194</v>
      </c>
      <c r="F339" s="1">
        <v>-0.22696453520781401</v>
      </c>
      <c r="G339" s="1">
        <v>1.6533794972517501E-47</v>
      </c>
      <c r="H339" s="1">
        <v>3.6539686889263602E-45</v>
      </c>
      <c r="I339" s="1">
        <v>1.8525305382392201E-57</v>
      </c>
      <c r="J339" s="12">
        <v>3.8532635195375897E-55</v>
      </c>
      <c r="K339" s="6">
        <f>ABS(F339)</f>
        <v>0.22696453520781401</v>
      </c>
      <c r="L339" s="2">
        <f t="shared" si="10"/>
        <v>0.14556925547783914</v>
      </c>
      <c r="M339" s="7" t="str">
        <f t="shared" si="11"/>
        <v>downregulated</v>
      </c>
    </row>
    <row r="340" spans="1:13" x14ac:dyDescent="0.25">
      <c r="A340" s="6" t="s">
        <v>283</v>
      </c>
      <c r="B340" s="37" t="s">
        <v>895</v>
      </c>
      <c r="C340" s="11">
        <v>7.4659010718114498</v>
      </c>
      <c r="D340" s="1">
        <v>8.7360056570725995</v>
      </c>
      <c r="E340" s="1">
        <v>1.17012073600287</v>
      </c>
      <c r="F340" s="1">
        <v>0.226657398394874</v>
      </c>
      <c r="G340" s="1">
        <v>4.6924126074733498E-24</v>
      </c>
      <c r="H340" s="1">
        <v>7.6955566762562903E-22</v>
      </c>
      <c r="I340" s="1">
        <v>2.0505333395725E-21</v>
      </c>
      <c r="J340" s="12">
        <v>2.1735653399468502E-19</v>
      </c>
      <c r="K340" s="6">
        <f>ABS(F340)</f>
        <v>0.226657398394874</v>
      </c>
      <c r="L340" s="2">
        <f t="shared" si="10"/>
        <v>-0.17012073600286595</v>
      </c>
      <c r="M340" s="7" t="str">
        <f t="shared" si="11"/>
        <v>upregulated</v>
      </c>
    </row>
    <row r="341" spans="1:13" x14ac:dyDescent="0.25">
      <c r="A341" s="6" t="s">
        <v>550</v>
      </c>
      <c r="B341" s="37" t="s">
        <v>1095</v>
      </c>
      <c r="C341" s="11">
        <v>2.7828593545726301</v>
      </c>
      <c r="D341" s="1">
        <v>3.2545391244845501</v>
      </c>
      <c r="E341" s="1">
        <v>1.1694946491409599</v>
      </c>
      <c r="F341" s="1">
        <v>0.22588526085625499</v>
      </c>
      <c r="G341" s="1">
        <v>3.27418383967163E-18</v>
      </c>
      <c r="H341" s="1">
        <v>4.6820828907304404E-16</v>
      </c>
      <c r="I341" s="1">
        <v>2.0225156225099002E-40</v>
      </c>
      <c r="J341" s="12">
        <v>3.4382765582668302E-38</v>
      </c>
      <c r="K341" s="6">
        <f>ABS(F341)</f>
        <v>0.22588526085625499</v>
      </c>
      <c r="L341" s="2">
        <f t="shared" si="10"/>
        <v>-0.16949464914095771</v>
      </c>
      <c r="M341" s="7" t="str">
        <f t="shared" si="11"/>
        <v>upregulated</v>
      </c>
    </row>
    <row r="342" spans="1:13" x14ac:dyDescent="0.25">
      <c r="A342" s="6" t="s">
        <v>278</v>
      </c>
      <c r="B342" s="37" t="s">
        <v>890</v>
      </c>
      <c r="C342" s="11">
        <v>6.42181868690529</v>
      </c>
      <c r="D342" s="1">
        <v>7.5077170340536501</v>
      </c>
      <c r="E342" s="1">
        <v>1.1690951426832701</v>
      </c>
      <c r="F342" s="1">
        <v>0.22539234329291799</v>
      </c>
      <c r="G342" s="1">
        <v>3.6691017649362601E-51</v>
      </c>
      <c r="H342" s="1">
        <v>8.5123160946521205E-49</v>
      </c>
      <c r="I342" s="1">
        <v>2.2244079184411201E-47</v>
      </c>
      <c r="J342" s="12">
        <v>4.2486191242225297E-45</v>
      </c>
      <c r="K342" s="6">
        <f>ABS(F342)</f>
        <v>0.22539234329291799</v>
      </c>
      <c r="L342" s="2">
        <f t="shared" si="10"/>
        <v>-0.16909514268327319</v>
      </c>
      <c r="M342" s="7" t="str">
        <f t="shared" si="11"/>
        <v>upregulated</v>
      </c>
    </row>
    <row r="343" spans="1:13" x14ac:dyDescent="0.25">
      <c r="A343" s="6" t="s">
        <v>331</v>
      </c>
      <c r="B343" s="37" t="s">
        <v>943</v>
      </c>
      <c r="C343" s="11">
        <v>4.2186539798664597</v>
      </c>
      <c r="D343" s="1">
        <v>4.9265273475178697</v>
      </c>
      <c r="E343" s="1">
        <v>1.1677960247580701</v>
      </c>
      <c r="F343" s="1">
        <v>0.22378830523808299</v>
      </c>
      <c r="G343" s="1">
        <v>2.2411174517855199E-62</v>
      </c>
      <c r="H343" s="1">
        <v>5.6252048039816495E-60</v>
      </c>
      <c r="I343" s="1">
        <v>3.4585895988513901E-87</v>
      </c>
      <c r="J343" s="12">
        <v>8.7156457891054996E-85</v>
      </c>
      <c r="K343" s="6">
        <f>ABS(F343)</f>
        <v>0.22378830523808299</v>
      </c>
      <c r="L343" s="2">
        <f t="shared" si="10"/>
        <v>-0.16779602475807165</v>
      </c>
      <c r="M343" s="7" t="str">
        <f t="shared" si="11"/>
        <v>upregulated</v>
      </c>
    </row>
    <row r="344" spans="1:13" x14ac:dyDescent="0.25">
      <c r="A344" s="6" t="s">
        <v>307</v>
      </c>
      <c r="B344" s="37" t="s">
        <v>919</v>
      </c>
      <c r="C344" s="11">
        <v>4.9288105776456304</v>
      </c>
      <c r="D344" s="1">
        <v>5.7539793119849199</v>
      </c>
      <c r="E344" s="1">
        <v>1.16741741670532</v>
      </c>
      <c r="F344" s="1">
        <v>0.22332049706669399</v>
      </c>
      <c r="G344" s="1">
        <v>7.5268663818485E-30</v>
      </c>
      <c r="H344" s="1">
        <v>1.36988968149643E-27</v>
      </c>
      <c r="I344" s="1">
        <v>1.23264928149098E-20</v>
      </c>
      <c r="J344" s="12">
        <v>1.24497577430589E-18</v>
      </c>
      <c r="K344" s="6">
        <f>ABS(F344)</f>
        <v>0.22332049706669399</v>
      </c>
      <c r="L344" s="2">
        <f t="shared" si="10"/>
        <v>-0.1674174167053204</v>
      </c>
      <c r="M344" s="7" t="str">
        <f t="shared" si="11"/>
        <v>upregulated</v>
      </c>
    </row>
    <row r="345" spans="1:13" x14ac:dyDescent="0.25">
      <c r="A345" s="6" t="s">
        <v>226</v>
      </c>
      <c r="B345" s="37" t="s">
        <v>839</v>
      </c>
      <c r="C345" s="11">
        <v>5.11327539399141</v>
      </c>
      <c r="D345" s="1">
        <v>4.3856631887973601</v>
      </c>
      <c r="E345" s="1">
        <v>0.857701346176452</v>
      </c>
      <c r="F345" s="1">
        <v>-0.221452709861684</v>
      </c>
      <c r="G345" s="1">
        <v>1.75680812126896E-3</v>
      </c>
      <c r="H345" s="1">
        <v>0.100138062912331</v>
      </c>
      <c r="I345" s="1">
        <v>2.3539785201824501E-36</v>
      </c>
      <c r="J345" s="12">
        <v>3.6957462766864398E-34</v>
      </c>
      <c r="K345" s="6">
        <f>ABS(F345)</f>
        <v>0.221452709861684</v>
      </c>
      <c r="L345" s="2">
        <f t="shared" si="10"/>
        <v>0.14229865382354806</v>
      </c>
      <c r="M345" s="7" t="str">
        <f t="shared" si="11"/>
        <v>downregulated</v>
      </c>
    </row>
    <row r="346" spans="1:13" x14ac:dyDescent="0.25">
      <c r="A346" s="6" t="s">
        <v>63</v>
      </c>
      <c r="B346" s="37" t="s">
        <v>646</v>
      </c>
      <c r="C346" s="11">
        <v>4.0470938531742604</v>
      </c>
      <c r="D346" s="1">
        <v>3.47402687251321</v>
      </c>
      <c r="E346" s="1">
        <v>0.858400372847403</v>
      </c>
      <c r="F346" s="1">
        <v>-0.220277392156182</v>
      </c>
      <c r="G346" s="1">
        <v>2.21627920489238E-62</v>
      </c>
      <c r="H346" s="1">
        <v>5.5850235963288002E-60</v>
      </c>
      <c r="I346" s="1">
        <v>1.1699939590021E-46</v>
      </c>
      <c r="J346" s="12">
        <v>2.1761887637439099E-44</v>
      </c>
      <c r="K346" s="6">
        <f>ABS(F346)</f>
        <v>0.220277392156182</v>
      </c>
      <c r="L346" s="2">
        <f t="shared" si="10"/>
        <v>0.14159962715259899</v>
      </c>
      <c r="M346" s="7" t="str">
        <f t="shared" si="11"/>
        <v>downregulated</v>
      </c>
    </row>
    <row r="347" spans="1:13" x14ac:dyDescent="0.25">
      <c r="A347" s="6" t="s">
        <v>308</v>
      </c>
      <c r="B347" s="37" t="s">
        <v>920</v>
      </c>
      <c r="C347" s="11">
        <v>5.8819965121958404</v>
      </c>
      <c r="D347" s="1">
        <v>6.8517997803097099</v>
      </c>
      <c r="E347" s="1">
        <v>1.16487654593182</v>
      </c>
      <c r="F347" s="1">
        <v>0.220177065601009</v>
      </c>
      <c r="G347" s="1">
        <v>1.8100531369530599E-30</v>
      </c>
      <c r="H347" s="1">
        <v>3.3485983033631599E-28</v>
      </c>
      <c r="I347" s="1">
        <v>1.54108679321356E-51</v>
      </c>
      <c r="J347" s="12">
        <v>3.06676271849499E-49</v>
      </c>
      <c r="K347" s="6">
        <f>ABS(F347)</f>
        <v>0.220177065601009</v>
      </c>
      <c r="L347" s="2">
        <f t="shared" si="10"/>
        <v>-0.16487654593182119</v>
      </c>
      <c r="M347" s="7" t="str">
        <f t="shared" si="11"/>
        <v>upregulated</v>
      </c>
    </row>
    <row r="348" spans="1:13" x14ac:dyDescent="0.25">
      <c r="A348" s="6" t="s">
        <v>445</v>
      </c>
      <c r="B348" s="37" t="s">
        <v>1057</v>
      </c>
      <c r="C348" s="11">
        <v>13.936843138531801</v>
      </c>
      <c r="D348" s="1">
        <v>11.973989794382399</v>
      </c>
      <c r="E348" s="1">
        <v>0.85916083544611299</v>
      </c>
      <c r="F348" s="1">
        <v>-0.21899986482692699</v>
      </c>
      <c r="G348" s="1">
        <v>1.9469613603843399E-26</v>
      </c>
      <c r="H348" s="1">
        <v>3.2319558582380002E-24</v>
      </c>
      <c r="I348" s="1">
        <v>2.1845743180292398E-183</v>
      </c>
      <c r="J348" s="12">
        <v>7.6023186267417499E-181</v>
      </c>
      <c r="K348" s="6">
        <f>ABS(F348)</f>
        <v>0.21899986482692699</v>
      </c>
      <c r="L348" s="2">
        <f t="shared" si="10"/>
        <v>0.14083916455388773</v>
      </c>
      <c r="M348" s="7" t="str">
        <f t="shared" si="11"/>
        <v>downregulated</v>
      </c>
    </row>
    <row r="349" spans="1:13" x14ac:dyDescent="0.25">
      <c r="A349" s="6" t="s">
        <v>146</v>
      </c>
      <c r="B349" s="37" t="s">
        <v>739</v>
      </c>
      <c r="C349" s="11">
        <v>1.0098140433085001</v>
      </c>
      <c r="D349" s="1">
        <v>0.86971138780038004</v>
      </c>
      <c r="E349" s="1">
        <v>0.86125895511504602</v>
      </c>
      <c r="F349" s="1">
        <v>-0.21548101627751501</v>
      </c>
      <c r="G349" s="1">
        <v>9.7550068545110797E-24</v>
      </c>
      <c r="H349" s="1">
        <v>1.5900661172853099E-21</v>
      </c>
      <c r="I349" s="1">
        <v>4.3696510140531802E-13</v>
      </c>
      <c r="J349" s="12">
        <v>2.9713626895561598E-11</v>
      </c>
      <c r="K349" s="6">
        <f>ABS(F349)</f>
        <v>0.21548101627751501</v>
      </c>
      <c r="L349" s="2">
        <f t="shared" si="10"/>
        <v>0.13874104488495259</v>
      </c>
      <c r="M349" s="7" t="str">
        <f t="shared" si="11"/>
        <v>downregulated</v>
      </c>
    </row>
    <row r="350" spans="1:13" x14ac:dyDescent="0.25">
      <c r="A350" s="6" t="s">
        <v>482</v>
      </c>
      <c r="B350" s="37" t="s">
        <v>586</v>
      </c>
      <c r="C350" s="11">
        <v>-368.15546306754499</v>
      </c>
      <c r="D350" s="1">
        <v>-317.28907936144799</v>
      </c>
      <c r="E350" s="1">
        <v>0.86183449979998195</v>
      </c>
      <c r="F350" s="1">
        <v>-0.21451724325489899</v>
      </c>
      <c r="G350" s="1">
        <v>0</v>
      </c>
      <c r="H350" s="1">
        <v>0</v>
      </c>
      <c r="I350" s="1">
        <v>0</v>
      </c>
      <c r="J350" s="12">
        <v>0</v>
      </c>
      <c r="K350" s="6">
        <f>ABS(F350)</f>
        <v>0.21451724325489899</v>
      </c>
      <c r="L350" s="2">
        <f t="shared" si="10"/>
        <v>0.13816550020001905</v>
      </c>
      <c r="M350" s="7" t="str">
        <f t="shared" si="11"/>
        <v>downregulated</v>
      </c>
    </row>
    <row r="351" spans="1:13" x14ac:dyDescent="0.25">
      <c r="A351" s="6" t="s">
        <v>134</v>
      </c>
      <c r="B351" s="37" t="s">
        <v>731</v>
      </c>
      <c r="C351" s="11">
        <v>0.86129694695650805</v>
      </c>
      <c r="D351" s="1">
        <v>0.997906961762692</v>
      </c>
      <c r="E351" s="1">
        <v>1.1586096587116801</v>
      </c>
      <c r="F351" s="1">
        <v>0.21239459715270401</v>
      </c>
      <c r="G351" s="1">
        <v>8.3818964298745696E-19</v>
      </c>
      <c r="H351" s="1">
        <v>1.2153749823318099E-16</v>
      </c>
      <c r="I351" s="1">
        <v>4.5881824994224701E-19</v>
      </c>
      <c r="J351" s="12">
        <v>4.49641884943402E-17</v>
      </c>
      <c r="K351" s="6">
        <f>ABS(F351)</f>
        <v>0.21239459715270401</v>
      </c>
      <c r="L351" s="2">
        <f t="shared" si="10"/>
        <v>-0.15860965871168031</v>
      </c>
      <c r="M351" s="7" t="str">
        <f t="shared" si="11"/>
        <v>upregulated</v>
      </c>
    </row>
    <row r="352" spans="1:13" x14ac:dyDescent="0.25">
      <c r="A352" s="6" t="s">
        <v>242</v>
      </c>
      <c r="B352" s="37" t="s">
        <v>854</v>
      </c>
      <c r="C352" s="11">
        <v>15.5579812473782</v>
      </c>
      <c r="D352" s="1">
        <v>18.0066129311118</v>
      </c>
      <c r="E352" s="1">
        <v>1.15738749422559</v>
      </c>
      <c r="F352" s="1">
        <v>0.21087196073265199</v>
      </c>
      <c r="G352" s="1">
        <v>1.0205103447139399E-8</v>
      </c>
      <c r="H352" s="1">
        <v>9.4907462058395996E-7</v>
      </c>
      <c r="I352" s="1">
        <v>2.6736157636652898E-10</v>
      </c>
      <c r="J352" s="12">
        <v>1.36354403946915E-8</v>
      </c>
      <c r="K352" s="6">
        <f>ABS(F352)</f>
        <v>0.21087196073265199</v>
      </c>
      <c r="L352" s="2">
        <f t="shared" si="10"/>
        <v>-0.1573874942255917</v>
      </c>
      <c r="M352" s="7" t="str">
        <f t="shared" si="11"/>
        <v>upregulated</v>
      </c>
    </row>
    <row r="353" spans="1:13" x14ac:dyDescent="0.25">
      <c r="A353" s="6" t="s">
        <v>16</v>
      </c>
      <c r="B353" s="37" t="s">
        <v>612</v>
      </c>
      <c r="C353" s="11">
        <v>0.28603702884124599</v>
      </c>
      <c r="D353" s="1">
        <v>0.247561948704068</v>
      </c>
      <c r="E353" s="1">
        <v>0.86548916308827895</v>
      </c>
      <c r="F353" s="1">
        <v>-0.208412339370177</v>
      </c>
      <c r="G353" s="1">
        <v>7.8777651475227805E-10</v>
      </c>
      <c r="H353" s="1">
        <v>7.7989874960475506E-8</v>
      </c>
      <c r="I353" s="1">
        <v>2.7427577621683499E-15</v>
      </c>
      <c r="J353" s="12">
        <v>2.1119234768696299E-13</v>
      </c>
      <c r="K353" s="6">
        <f>ABS(F353)</f>
        <v>0.208412339370177</v>
      </c>
      <c r="L353" s="2">
        <f t="shared" si="10"/>
        <v>0.13451083691172069</v>
      </c>
      <c r="M353" s="7" t="str">
        <f t="shared" si="11"/>
        <v>downregulated</v>
      </c>
    </row>
    <row r="354" spans="1:13" x14ac:dyDescent="0.25">
      <c r="A354" s="6" t="s">
        <v>135</v>
      </c>
      <c r="B354" s="37" t="s">
        <v>735</v>
      </c>
      <c r="C354" s="11">
        <v>0.844140838408453</v>
      </c>
      <c r="D354" s="1">
        <v>0.97405591261131697</v>
      </c>
      <c r="E354" s="1">
        <v>1.1539021313644799</v>
      </c>
      <c r="F354" s="1">
        <v>0.20652086645940701</v>
      </c>
      <c r="G354" s="1">
        <v>4.1674844903194804E-37</v>
      </c>
      <c r="H354" s="1">
        <v>8.4599935153485401E-35</v>
      </c>
      <c r="I354" s="1">
        <v>2.17324636079515E-46</v>
      </c>
      <c r="J354" s="12">
        <v>4.0205057674710302E-44</v>
      </c>
      <c r="K354" s="6">
        <f>ABS(F354)</f>
        <v>0.20652086645940701</v>
      </c>
      <c r="L354" s="2">
        <f t="shared" si="10"/>
        <v>-0.15390213136448469</v>
      </c>
      <c r="M354" s="7" t="str">
        <f t="shared" si="11"/>
        <v>upregulated</v>
      </c>
    </row>
    <row r="355" spans="1:13" x14ac:dyDescent="0.25">
      <c r="A355" s="6" t="s">
        <v>340</v>
      </c>
      <c r="B355" s="37" t="s">
        <v>952</v>
      </c>
      <c r="C355" s="11">
        <v>6.7428454401040696</v>
      </c>
      <c r="D355" s="1">
        <v>5.8554757527377097</v>
      </c>
      <c r="E355" s="1">
        <v>0.86839833490938301</v>
      </c>
      <c r="F355" s="1">
        <v>-0.203571135194413</v>
      </c>
      <c r="G355" s="1">
        <v>0.67873153284501797</v>
      </c>
      <c r="H355" s="1">
        <v>5.2504805861278498</v>
      </c>
      <c r="I355" s="1">
        <v>3.69996803153856E-30</v>
      </c>
      <c r="J355" s="12">
        <v>5.1429555638386003E-28</v>
      </c>
      <c r="K355" s="6">
        <f>ABS(F355)</f>
        <v>0.203571135194413</v>
      </c>
      <c r="L355" s="2">
        <f t="shared" si="10"/>
        <v>0.13160166509061555</v>
      </c>
      <c r="M355" s="7" t="str">
        <f t="shared" si="11"/>
        <v>downregulated</v>
      </c>
    </row>
    <row r="356" spans="1:13" x14ac:dyDescent="0.25">
      <c r="A356" s="6" t="s">
        <v>79</v>
      </c>
      <c r="B356" s="37" t="s">
        <v>704</v>
      </c>
      <c r="C356" s="11">
        <v>0.47574237430376198</v>
      </c>
      <c r="D356" s="1">
        <v>0.54724120856301295</v>
      </c>
      <c r="E356" s="1">
        <v>1.1502889759691599</v>
      </c>
      <c r="F356" s="1">
        <v>0.201996341018222</v>
      </c>
      <c r="G356" s="1">
        <v>1.52235859688586E-15</v>
      </c>
      <c r="H356" s="1">
        <v>1.9790661759516199E-13</v>
      </c>
      <c r="I356" s="1">
        <v>2.7081176214899299E-21</v>
      </c>
      <c r="J356" s="12">
        <v>2.8435235025644199E-19</v>
      </c>
      <c r="K356" s="6">
        <f>ABS(F356)</f>
        <v>0.201996341018222</v>
      </c>
      <c r="L356" s="2">
        <f t="shared" si="10"/>
        <v>-0.15028897596916369</v>
      </c>
      <c r="M356" s="7" t="str">
        <f t="shared" si="11"/>
        <v>upregulated</v>
      </c>
    </row>
    <row r="357" spans="1:13" x14ac:dyDescent="0.25">
      <c r="A357" s="6" t="s">
        <v>414</v>
      </c>
      <c r="B357" s="37" t="s">
        <v>1026</v>
      </c>
      <c r="C357" s="11">
        <v>3.6005437432304999</v>
      </c>
      <c r="D357" s="1">
        <v>4.1392245189411003</v>
      </c>
      <c r="E357" s="1">
        <v>1.1496109516023501</v>
      </c>
      <c r="F357" s="1">
        <v>0.20114571059885999</v>
      </c>
      <c r="G357" s="1">
        <v>2.5355176299384101E-14</v>
      </c>
      <c r="H357" s="1">
        <v>3.1693970374230198E-12</v>
      </c>
      <c r="I357" s="1">
        <v>6.1362539312594898E-25</v>
      </c>
      <c r="J357" s="12">
        <v>7.1794170995736001E-23</v>
      </c>
      <c r="K357" s="6">
        <f>ABS(F357)</f>
        <v>0.20114571059885999</v>
      </c>
      <c r="L357" s="2">
        <f t="shared" si="10"/>
        <v>-0.14961095160234947</v>
      </c>
      <c r="M357" s="7" t="str">
        <f t="shared" si="11"/>
        <v>upregulated</v>
      </c>
    </row>
    <row r="358" spans="1:13" x14ac:dyDescent="0.25">
      <c r="A358" s="6" t="s">
        <v>177</v>
      </c>
      <c r="B358" s="37" t="s">
        <v>794</v>
      </c>
      <c r="C358" s="11">
        <v>0.47174793645171598</v>
      </c>
      <c r="D358" s="1">
        <v>0.41047643845508902</v>
      </c>
      <c r="E358" s="1">
        <v>0.87011814305435098</v>
      </c>
      <c r="F358" s="1">
        <v>-0.20071679412509</v>
      </c>
      <c r="G358" s="1">
        <v>5.4205927509475401E-14</v>
      </c>
      <c r="H358" s="1">
        <v>6.6673290836654802E-12</v>
      </c>
      <c r="I358" s="1">
        <v>1.5392993946471799E-11</v>
      </c>
      <c r="J358" s="12">
        <v>8.9279364889536595E-10</v>
      </c>
      <c r="K358" s="6">
        <f>ABS(F358)</f>
        <v>0.20071679412509</v>
      </c>
      <c r="L358" s="2">
        <f t="shared" si="10"/>
        <v>0.12988185694564913</v>
      </c>
      <c r="M358" s="7" t="str">
        <f t="shared" si="11"/>
        <v>downregulated</v>
      </c>
    </row>
    <row r="359" spans="1:13" x14ac:dyDescent="0.25">
      <c r="A359" s="6" t="s">
        <v>76</v>
      </c>
      <c r="B359" s="37" t="s">
        <v>701</v>
      </c>
      <c r="C359" s="11">
        <v>0.73838520659747697</v>
      </c>
      <c r="D359" s="1">
        <v>0.64253140878194603</v>
      </c>
      <c r="E359" s="1">
        <v>0.87018456361384799</v>
      </c>
      <c r="F359" s="1">
        <v>-0.20060667005129601</v>
      </c>
      <c r="G359" s="1">
        <v>1.13178901210971E-13</v>
      </c>
      <c r="H359" s="1">
        <v>1.36946470465275E-11</v>
      </c>
      <c r="I359" s="1">
        <v>2.8709179129496198E-23</v>
      </c>
      <c r="J359" s="12">
        <v>3.1867188833740801E-21</v>
      </c>
      <c r="K359" s="6">
        <f>ABS(F359)</f>
        <v>0.20060667005129601</v>
      </c>
      <c r="L359" s="2">
        <f t="shared" si="10"/>
        <v>0.12981543638615262</v>
      </c>
      <c r="M359" s="7" t="str">
        <f t="shared" si="11"/>
        <v>downregulated</v>
      </c>
    </row>
    <row r="360" spans="1:13" x14ac:dyDescent="0.25">
      <c r="A360" s="6" t="s">
        <v>66</v>
      </c>
      <c r="B360" s="37" t="s">
        <v>670</v>
      </c>
      <c r="C360" s="11">
        <v>97.925733288941302</v>
      </c>
      <c r="D360" s="1">
        <v>112.50531746311501</v>
      </c>
      <c r="E360" s="1">
        <v>1.1488840949615899</v>
      </c>
      <c r="F360" s="1">
        <v>0.20023325920368401</v>
      </c>
      <c r="G360" s="1">
        <v>2.87510403511018E-111</v>
      </c>
      <c r="H360" s="1">
        <v>8.9128225088415596E-109</v>
      </c>
      <c r="I360" s="1">
        <v>1.0653641687533599E-295</v>
      </c>
      <c r="J360" s="12">
        <v>4.0803447663253699E-293</v>
      </c>
      <c r="K360" s="6">
        <f>ABS(F360)</f>
        <v>0.20023325920368401</v>
      </c>
      <c r="L360" s="2">
        <f t="shared" si="10"/>
        <v>-0.14888409496158625</v>
      </c>
      <c r="M360" s="7" t="str">
        <f t="shared" si="11"/>
        <v>upregulated</v>
      </c>
    </row>
    <row r="361" spans="1:13" x14ac:dyDescent="0.25">
      <c r="A361" s="6" t="s">
        <v>523</v>
      </c>
      <c r="B361" s="37" t="s">
        <v>1081</v>
      </c>
      <c r="C361" s="11">
        <v>0.74264170278536601</v>
      </c>
      <c r="D361" s="1">
        <v>0.64657126149676103</v>
      </c>
      <c r="E361" s="1">
        <v>0.87063688865265498</v>
      </c>
      <c r="F361" s="1">
        <v>-0.199856946862634</v>
      </c>
      <c r="G361" s="1">
        <v>2.6988601494914201E-49</v>
      </c>
      <c r="H361" s="1">
        <v>6.1803897423353597E-47</v>
      </c>
      <c r="I361" s="1">
        <v>1.10567956253977E-41</v>
      </c>
      <c r="J361" s="12">
        <v>1.9017688475684001E-39</v>
      </c>
      <c r="K361" s="6">
        <f>ABS(F361)</f>
        <v>0.199856946862634</v>
      </c>
      <c r="L361" s="2">
        <f t="shared" si="10"/>
        <v>0.12936311134734471</v>
      </c>
      <c r="M361" s="7" t="str">
        <f t="shared" si="11"/>
        <v>downregulated</v>
      </c>
    </row>
    <row r="362" spans="1:13" x14ac:dyDescent="0.25">
      <c r="A362" s="6" t="s">
        <v>275</v>
      </c>
      <c r="B362" s="37" t="s">
        <v>887</v>
      </c>
      <c r="C362" s="11">
        <v>8.4209333436029006</v>
      </c>
      <c r="D362" s="1">
        <v>9.6711717516198696</v>
      </c>
      <c r="E362" s="1">
        <v>1.14846791406641</v>
      </c>
      <c r="F362" s="1">
        <v>0.19971055121831799</v>
      </c>
      <c r="G362" s="1">
        <v>1.4147711019388599E-41</v>
      </c>
      <c r="H362" s="1">
        <v>2.9710193140716099E-39</v>
      </c>
      <c r="I362" s="1">
        <v>3.24107151381309E-54</v>
      </c>
      <c r="J362" s="12">
        <v>6.6441966033160803E-52</v>
      </c>
      <c r="K362" s="6">
        <f>ABS(F362)</f>
        <v>0.19971055121831799</v>
      </c>
      <c r="L362" s="2">
        <f t="shared" si="10"/>
        <v>-0.14846791406640608</v>
      </c>
      <c r="M362" s="7" t="str">
        <f t="shared" si="11"/>
        <v>upregulated</v>
      </c>
    </row>
    <row r="363" spans="1:13" x14ac:dyDescent="0.25">
      <c r="A363" s="6" t="s">
        <v>194</v>
      </c>
      <c r="B363" s="37" t="s">
        <v>811</v>
      </c>
      <c r="C363" s="11">
        <v>0.78236888388178405</v>
      </c>
      <c r="D363" s="1">
        <v>0.68172308145858596</v>
      </c>
      <c r="E363" s="1">
        <v>0.87135761084485297</v>
      </c>
      <c r="F363" s="1">
        <v>-0.19866316307953699</v>
      </c>
      <c r="G363" s="1">
        <v>2.4351227819763401E-34</v>
      </c>
      <c r="H363" s="1">
        <v>4.7241381970340901E-32</v>
      </c>
      <c r="I363" s="1">
        <v>3.5406765878302403E-35</v>
      </c>
      <c r="J363" s="12">
        <v>5.48804871113687E-33</v>
      </c>
      <c r="K363" s="6">
        <f>ABS(F363)</f>
        <v>0.19866316307953699</v>
      </c>
      <c r="L363" s="2">
        <f t="shared" si="10"/>
        <v>0.1286423891551465</v>
      </c>
      <c r="M363" s="7" t="str">
        <f t="shared" si="11"/>
        <v>downregulated</v>
      </c>
    </row>
    <row r="364" spans="1:13" x14ac:dyDescent="0.25">
      <c r="A364" s="6" t="s">
        <v>371</v>
      </c>
      <c r="B364" s="37" t="s">
        <v>983</v>
      </c>
      <c r="C364" s="11">
        <v>5.2409330646777299</v>
      </c>
      <c r="D364" s="1">
        <v>6.01160498177265</v>
      </c>
      <c r="E364" s="1">
        <v>1.14704860901373</v>
      </c>
      <c r="F364" s="1">
        <v>0.19792653040962899</v>
      </c>
      <c r="G364" s="1">
        <v>4.7074492938153698E-20</v>
      </c>
      <c r="H364" s="1">
        <v>7.1553229265993696E-18</v>
      </c>
      <c r="I364" s="1">
        <v>6.0449964238228404E-73</v>
      </c>
      <c r="J364" s="12">
        <v>1.39639417390308E-70</v>
      </c>
      <c r="K364" s="6">
        <f>ABS(F364)</f>
        <v>0.19792653040962899</v>
      </c>
      <c r="L364" s="2">
        <f t="shared" si="10"/>
        <v>-0.14704860901372901</v>
      </c>
      <c r="M364" s="7" t="str">
        <f t="shared" si="11"/>
        <v>upregulated</v>
      </c>
    </row>
    <row r="365" spans="1:13" x14ac:dyDescent="0.25">
      <c r="A365" s="6" t="s">
        <v>427</v>
      </c>
      <c r="B365" s="37" t="s">
        <v>1039</v>
      </c>
      <c r="C365" s="11">
        <v>8.7903651257892292</v>
      </c>
      <c r="D365" s="1">
        <v>10.069235863771</v>
      </c>
      <c r="E365" s="1">
        <v>1.14548550824468</v>
      </c>
      <c r="F365" s="1">
        <v>0.195959206948324</v>
      </c>
      <c r="G365" s="1">
        <v>4.1823777557000302E-17</v>
      </c>
      <c r="H365" s="1">
        <v>5.8135050804230402E-15</v>
      </c>
      <c r="I365" s="1">
        <v>2.07232276501794E-45</v>
      </c>
      <c r="J365" s="12">
        <v>3.7716274323326503E-43</v>
      </c>
      <c r="K365" s="6">
        <f>ABS(F365)</f>
        <v>0.195959206948324</v>
      </c>
      <c r="L365" s="2">
        <f t="shared" si="10"/>
        <v>-0.14548550824468168</v>
      </c>
      <c r="M365" s="7" t="str">
        <f t="shared" si="11"/>
        <v>upregulated</v>
      </c>
    </row>
    <row r="366" spans="1:13" x14ac:dyDescent="0.25">
      <c r="A366" s="6" t="s">
        <v>42</v>
      </c>
      <c r="B366" s="37" t="s">
        <v>625</v>
      </c>
      <c r="C366" s="11">
        <v>0.32752055715692102</v>
      </c>
      <c r="D366" s="1">
        <v>0.37501765375881402</v>
      </c>
      <c r="E366" s="1">
        <v>1.1450201996912699</v>
      </c>
      <c r="F366" s="1">
        <v>0.195373049621232</v>
      </c>
      <c r="G366" s="1">
        <v>2.60566439146394E-8</v>
      </c>
      <c r="H366" s="1">
        <v>2.3972112401468198E-6</v>
      </c>
      <c r="I366" s="1">
        <v>1.92794573432408E-15</v>
      </c>
      <c r="J366" s="12">
        <v>1.52307713011602E-13</v>
      </c>
      <c r="K366" s="6">
        <f>ABS(F366)</f>
        <v>0.195373049621232</v>
      </c>
      <c r="L366" s="2">
        <f t="shared" si="10"/>
        <v>-0.14502019969127092</v>
      </c>
      <c r="M366" s="7" t="str">
        <f t="shared" si="11"/>
        <v>upregulated</v>
      </c>
    </row>
    <row r="367" spans="1:13" x14ac:dyDescent="0.25">
      <c r="A367" s="6" t="s">
        <v>521</v>
      </c>
      <c r="B367" s="37" t="s">
        <v>1084</v>
      </c>
      <c r="C367" s="11">
        <v>0.44938616651990398</v>
      </c>
      <c r="D367" s="1">
        <v>0.51411539059398703</v>
      </c>
      <c r="E367" s="1">
        <v>1.14403920035045</v>
      </c>
      <c r="F367" s="1">
        <v>0.19413648671619699</v>
      </c>
      <c r="G367" s="1">
        <v>3.8248148798294397E-6</v>
      </c>
      <c r="H367" s="1">
        <v>3.05985190386355E-4</v>
      </c>
      <c r="I367" s="1">
        <v>5.21247458292891E-16</v>
      </c>
      <c r="J367" s="12">
        <v>4.2221044121724201E-14</v>
      </c>
      <c r="K367" s="6">
        <f>ABS(F367)</f>
        <v>0.19413648671619699</v>
      </c>
      <c r="L367" s="2">
        <f t="shared" si="10"/>
        <v>-0.14403920035045426</v>
      </c>
      <c r="M367" s="7" t="str">
        <f t="shared" si="11"/>
        <v>upregulated</v>
      </c>
    </row>
    <row r="368" spans="1:13" x14ac:dyDescent="0.25">
      <c r="A368" s="6" t="s">
        <v>153</v>
      </c>
      <c r="B368" s="37" t="s">
        <v>745</v>
      </c>
      <c r="C368" s="11">
        <v>0.87875759445103296</v>
      </c>
      <c r="D368" s="1">
        <v>1.00521147834466</v>
      </c>
      <c r="E368" s="1">
        <v>1.1439007579475</v>
      </c>
      <c r="F368" s="1">
        <v>0.193961892826437</v>
      </c>
      <c r="G368" s="1">
        <v>3.5669456195318301E-29</v>
      </c>
      <c r="H368" s="1">
        <v>6.4205021151573002E-27</v>
      </c>
      <c r="I368" s="1">
        <v>1.2353050010560099E-34</v>
      </c>
      <c r="J368" s="12">
        <v>1.86531055159458E-32</v>
      </c>
      <c r="K368" s="6">
        <f>ABS(F368)</f>
        <v>0.193961892826437</v>
      </c>
      <c r="L368" s="2">
        <f t="shared" si="10"/>
        <v>-0.14390075794750173</v>
      </c>
      <c r="M368" s="7" t="str">
        <f t="shared" si="11"/>
        <v>upregulated</v>
      </c>
    </row>
    <row r="369" spans="1:13" x14ac:dyDescent="0.25">
      <c r="A369" s="6" t="s">
        <v>125</v>
      </c>
      <c r="B369" s="37" t="s">
        <v>769</v>
      </c>
      <c r="C369" s="11">
        <v>1.5931524477514001</v>
      </c>
      <c r="D369" s="1">
        <v>1.8217797457348299</v>
      </c>
      <c r="E369" s="1">
        <v>1.1435062277349</v>
      </c>
      <c r="F369" s="1">
        <v>0.19346422294047799</v>
      </c>
      <c r="G369" s="1">
        <v>3.6828752314804698E-5</v>
      </c>
      <c r="H369" s="1">
        <v>2.6516701666659398E-3</v>
      </c>
      <c r="I369" s="1">
        <v>1.5622949054961799E-4</v>
      </c>
      <c r="J369" s="12">
        <v>2.34344235824427E-3</v>
      </c>
      <c r="K369" s="6">
        <f>ABS(F369)</f>
        <v>0.19346422294047799</v>
      </c>
      <c r="L369" s="2">
        <f t="shared" si="10"/>
        <v>-0.14350622773490254</v>
      </c>
      <c r="M369" s="7" t="str">
        <f t="shared" si="11"/>
        <v>upregulated</v>
      </c>
    </row>
    <row r="370" spans="1:13" x14ac:dyDescent="0.25">
      <c r="A370" s="6" t="s">
        <v>495</v>
      </c>
      <c r="B370" s="37" t="s">
        <v>665</v>
      </c>
      <c r="C370" s="11">
        <v>-451.56067504708801</v>
      </c>
      <c r="D370" s="1">
        <v>-395.026410141479</v>
      </c>
      <c r="E370" s="1">
        <v>0.874802505998306</v>
      </c>
      <c r="F370" s="1">
        <v>-0.19297074168682599</v>
      </c>
      <c r="G370" s="1">
        <v>0</v>
      </c>
      <c r="H370" s="1">
        <v>0</v>
      </c>
      <c r="I370" s="1">
        <v>0</v>
      </c>
      <c r="J370" s="12">
        <v>0</v>
      </c>
      <c r="K370" s="6">
        <f>ABS(F370)</f>
        <v>0.19297074168682599</v>
      </c>
      <c r="L370" s="2">
        <f t="shared" si="10"/>
        <v>0.12519749400169469</v>
      </c>
      <c r="M370" s="7" t="str">
        <f t="shared" si="11"/>
        <v>downregulated</v>
      </c>
    </row>
    <row r="371" spans="1:13" x14ac:dyDescent="0.25">
      <c r="A371" s="6" t="s">
        <v>171</v>
      </c>
      <c r="B371" s="37" t="s">
        <v>750</v>
      </c>
      <c r="C371" s="11">
        <v>0.51776886534614996</v>
      </c>
      <c r="D371" s="1">
        <v>0.59179601949101301</v>
      </c>
      <c r="E371" s="1">
        <v>1.1429733595421401</v>
      </c>
      <c r="F371" s="1">
        <v>0.19279177756433999</v>
      </c>
      <c r="G371" s="1">
        <v>1.63621044995672E-18</v>
      </c>
      <c r="H371" s="1">
        <v>2.3561430479376702E-16</v>
      </c>
      <c r="I371" s="1">
        <v>3.0835004746458701E-15</v>
      </c>
      <c r="J371" s="12">
        <v>2.3434603607308602E-13</v>
      </c>
      <c r="K371" s="6">
        <f>ABS(F371)</f>
        <v>0.19279177756433999</v>
      </c>
      <c r="L371" s="2">
        <f t="shared" si="10"/>
        <v>-0.14297335954214402</v>
      </c>
      <c r="M371" s="7" t="str">
        <f t="shared" si="11"/>
        <v>upregulated</v>
      </c>
    </row>
    <row r="372" spans="1:13" x14ac:dyDescent="0.25">
      <c r="A372" s="6" t="s">
        <v>503</v>
      </c>
      <c r="B372" s="37" t="s">
        <v>1065</v>
      </c>
      <c r="C372" s="11">
        <v>142.824217404124</v>
      </c>
      <c r="D372" s="1">
        <v>162.90981402268599</v>
      </c>
      <c r="E372" s="1">
        <v>1.1406315888413301</v>
      </c>
      <c r="F372" s="1">
        <v>0.18983289261044001</v>
      </c>
      <c r="G372" s="1">
        <v>9.7441831794122898E-108</v>
      </c>
      <c r="H372" s="1">
        <v>2.9817200529001601E-105</v>
      </c>
      <c r="I372" s="1">
        <v>0</v>
      </c>
      <c r="J372" s="12">
        <v>0</v>
      </c>
      <c r="K372" s="6">
        <f>ABS(F372)</f>
        <v>0.18983289261044001</v>
      </c>
      <c r="L372" s="2">
        <f t="shared" si="10"/>
        <v>-0.1406315888413335</v>
      </c>
      <c r="M372" s="7" t="str">
        <f t="shared" si="11"/>
        <v>upregulated</v>
      </c>
    </row>
    <row r="373" spans="1:13" x14ac:dyDescent="0.25">
      <c r="A373" s="6" t="s">
        <v>138</v>
      </c>
      <c r="B373" s="37" t="s">
        <v>763</v>
      </c>
      <c r="C373" s="11">
        <v>1.05351301316378</v>
      </c>
      <c r="D373" s="1">
        <v>0.923786929316602</v>
      </c>
      <c r="E373" s="1">
        <v>0.87686333037538999</v>
      </c>
      <c r="F373" s="1">
        <v>-0.189576095951354</v>
      </c>
      <c r="G373" s="1">
        <v>1.0398058509039099E-16</v>
      </c>
      <c r="H373" s="1">
        <v>1.40373789872028E-14</v>
      </c>
      <c r="I373" s="1">
        <v>2.5278597924725201E-16</v>
      </c>
      <c r="J373" s="12">
        <v>2.12340222567691E-14</v>
      </c>
      <c r="K373" s="6">
        <f>ABS(F373)</f>
        <v>0.189576095951354</v>
      </c>
      <c r="L373" s="2">
        <f t="shared" si="10"/>
        <v>0.12313666962461209</v>
      </c>
      <c r="M373" s="7" t="str">
        <f t="shared" si="11"/>
        <v>downregulated</v>
      </c>
    </row>
    <row r="374" spans="1:13" x14ac:dyDescent="0.25">
      <c r="A374" s="6" t="s">
        <v>548</v>
      </c>
      <c r="B374" s="37" t="s">
        <v>1103</v>
      </c>
      <c r="C374" s="11">
        <v>1.31208017625516E-2</v>
      </c>
      <c r="D374" s="1">
        <v>1.1510919365206601E-2</v>
      </c>
      <c r="E374" s="1">
        <v>0.87730304698758699</v>
      </c>
      <c r="F374" s="1">
        <v>-0.18885281565447201</v>
      </c>
      <c r="G374" s="1">
        <v>1.4706728212396799E-40</v>
      </c>
      <c r="H374" s="1">
        <v>3.0737061963909397E-38</v>
      </c>
      <c r="I374" s="1">
        <v>1.0339721098980199E-34</v>
      </c>
      <c r="J374" s="12">
        <v>1.5716376070449901E-32</v>
      </c>
      <c r="K374" s="6">
        <f>ABS(F374)</f>
        <v>0.18885281565447201</v>
      </c>
      <c r="L374" s="2">
        <f t="shared" si="10"/>
        <v>0.1226969530124145</v>
      </c>
      <c r="M374" s="7" t="str">
        <f t="shared" si="11"/>
        <v>downregulated</v>
      </c>
    </row>
    <row r="375" spans="1:13" x14ac:dyDescent="0.25">
      <c r="A375" s="6" t="s">
        <v>425</v>
      </c>
      <c r="B375" s="37" t="s">
        <v>1037</v>
      </c>
      <c r="C375" s="11">
        <v>13.682008158775901</v>
      </c>
      <c r="D375" s="1">
        <v>15.572259679718799</v>
      </c>
      <c r="E375" s="1">
        <v>1.13815600012857</v>
      </c>
      <c r="F375" s="1">
        <v>0.18669831264213299</v>
      </c>
      <c r="G375" s="1">
        <v>3.1621225790452799E-7</v>
      </c>
      <c r="H375" s="1">
        <v>2.7826678695598498E-5</v>
      </c>
      <c r="I375" s="1">
        <v>4.8612918393553702E-8</v>
      </c>
      <c r="J375" s="12">
        <v>1.8472908989548599E-6</v>
      </c>
      <c r="K375" s="6">
        <f>ABS(F375)</f>
        <v>0.18669831264213299</v>
      </c>
      <c r="L375" s="2">
        <f t="shared" si="10"/>
        <v>-0.13815600012856705</v>
      </c>
      <c r="M375" s="7" t="str">
        <f t="shared" si="11"/>
        <v>upregulated</v>
      </c>
    </row>
    <row r="376" spans="1:13" x14ac:dyDescent="0.25">
      <c r="A376" s="6" t="s">
        <v>195</v>
      </c>
      <c r="B376" s="37" t="s">
        <v>812</v>
      </c>
      <c r="C376" s="11">
        <v>0.615676461603614</v>
      </c>
      <c r="D376" s="1">
        <v>0.70071818357339</v>
      </c>
      <c r="E376" s="1">
        <v>1.13812729131835</v>
      </c>
      <c r="F376" s="1">
        <v>0.18666192169002099</v>
      </c>
      <c r="G376" s="1">
        <v>1.5107704989378701E-27</v>
      </c>
      <c r="H376" s="1">
        <v>2.5683098481943802E-25</v>
      </c>
      <c r="I376" s="1">
        <v>7.8595566717105297E-37</v>
      </c>
      <c r="J376" s="12">
        <v>1.2496695108019699E-34</v>
      </c>
      <c r="K376" s="6">
        <f>ABS(F376)</f>
        <v>0.18666192169002099</v>
      </c>
      <c r="L376" s="2">
        <f t="shared" si="10"/>
        <v>-0.13812729131835436</v>
      </c>
      <c r="M376" s="7" t="str">
        <f t="shared" si="11"/>
        <v>upregulated</v>
      </c>
    </row>
    <row r="377" spans="1:13" x14ac:dyDescent="0.25">
      <c r="A377" s="6" t="s">
        <v>131</v>
      </c>
      <c r="B377" s="37" t="s">
        <v>727</v>
      </c>
      <c r="C377" s="11">
        <v>1.1056671249774801</v>
      </c>
      <c r="D377" s="1">
        <v>1.2572139505036799</v>
      </c>
      <c r="E377" s="1">
        <v>1.13706369856053</v>
      </c>
      <c r="F377" s="1">
        <v>0.185313076590123</v>
      </c>
      <c r="G377" s="1">
        <v>5.1017169372990904E-4</v>
      </c>
      <c r="H377" s="1">
        <v>3.2140816704984303E-2</v>
      </c>
      <c r="I377" s="1">
        <v>5.2433100173649601E-27</v>
      </c>
      <c r="J377" s="12">
        <v>6.6065706218798504E-25</v>
      </c>
      <c r="K377" s="6">
        <f>ABS(F377)</f>
        <v>0.185313076590123</v>
      </c>
      <c r="L377" s="2">
        <f t="shared" si="10"/>
        <v>-0.13706369856052875</v>
      </c>
      <c r="M377" s="7" t="str">
        <f t="shared" si="11"/>
        <v>upregulated</v>
      </c>
    </row>
    <row r="378" spans="1:13" x14ac:dyDescent="0.25">
      <c r="A378" s="6" t="s">
        <v>50</v>
      </c>
      <c r="B378" s="37" t="s">
        <v>600</v>
      </c>
      <c r="C378" s="11">
        <v>0.58072398235738498</v>
      </c>
      <c r="D378" s="1">
        <v>0.51089491945230903</v>
      </c>
      <c r="E378" s="1">
        <v>0.87975515903164203</v>
      </c>
      <c r="F378" s="1">
        <v>-0.184826025682195</v>
      </c>
      <c r="G378" s="1">
        <v>1.1989152174360499E-94</v>
      </c>
      <c r="H378" s="1">
        <v>3.4888432827389103E-92</v>
      </c>
      <c r="I378" s="1">
        <v>1.4021245205528E-157</v>
      </c>
      <c r="J378" s="12">
        <v>4.5849471822076704E-155</v>
      </c>
      <c r="K378" s="6">
        <f>ABS(F378)</f>
        <v>0.184826025682195</v>
      </c>
      <c r="L378" s="2">
        <f t="shared" si="10"/>
        <v>0.12024484096835913</v>
      </c>
      <c r="M378" s="7" t="str">
        <f t="shared" si="11"/>
        <v>downregulated</v>
      </c>
    </row>
    <row r="379" spans="1:13" x14ac:dyDescent="0.25">
      <c r="A379" s="6" t="s">
        <v>547</v>
      </c>
      <c r="B379" s="37" t="s">
        <v>1102</v>
      </c>
      <c r="C379" s="11">
        <v>0.596392537620407</v>
      </c>
      <c r="D379" s="1">
        <v>0.67705032505960705</v>
      </c>
      <c r="E379" s="1">
        <v>1.1352427844939601</v>
      </c>
      <c r="F379" s="1">
        <v>0.183000867145097</v>
      </c>
      <c r="G379" s="1">
        <v>9.7667139785750507E-37</v>
      </c>
      <c r="H379" s="1">
        <v>1.9728762236721601E-34</v>
      </c>
      <c r="I379" s="1">
        <v>5.8399531280353997E-36</v>
      </c>
      <c r="J379" s="12">
        <v>9.1103268797352303E-34</v>
      </c>
      <c r="K379" s="6">
        <f>ABS(F379)</f>
        <v>0.183000867145097</v>
      </c>
      <c r="L379" s="2">
        <f t="shared" si="10"/>
        <v>-0.13524278449395566</v>
      </c>
      <c r="M379" s="7" t="str">
        <f t="shared" si="11"/>
        <v>upregulated</v>
      </c>
    </row>
    <row r="380" spans="1:13" x14ac:dyDescent="0.25">
      <c r="A380" s="6" t="s">
        <v>174</v>
      </c>
      <c r="B380" s="37" t="s">
        <v>720</v>
      </c>
      <c r="C380" s="11">
        <v>0.62450621977232701</v>
      </c>
      <c r="D380" s="1">
        <v>0.70842497922210901</v>
      </c>
      <c r="E380" s="1">
        <v>1.13437617879991</v>
      </c>
      <c r="F380" s="1">
        <v>0.181899142302128</v>
      </c>
      <c r="G380" s="1">
        <v>1.3875282421642001E-28</v>
      </c>
      <c r="H380" s="1">
        <v>2.45592498863063E-26</v>
      </c>
      <c r="I380" s="1">
        <v>7.0440834031399602E-43</v>
      </c>
      <c r="J380" s="12">
        <v>1.2327145955494901E-40</v>
      </c>
      <c r="K380" s="6">
        <f>ABS(F380)</f>
        <v>0.181899142302128</v>
      </c>
      <c r="L380" s="2">
        <f t="shared" si="10"/>
        <v>-0.13437617879990985</v>
      </c>
      <c r="M380" s="7" t="str">
        <f t="shared" si="11"/>
        <v>upregulated</v>
      </c>
    </row>
    <row r="381" spans="1:13" x14ac:dyDescent="0.25">
      <c r="A381" s="6" t="s">
        <v>136</v>
      </c>
      <c r="B381" s="37" t="s">
        <v>761</v>
      </c>
      <c r="C381" s="11">
        <v>0.92552742015621503</v>
      </c>
      <c r="D381" s="1">
        <v>0.81613396958196505</v>
      </c>
      <c r="E381" s="1">
        <v>0.88180420353641498</v>
      </c>
      <c r="F381" s="1">
        <v>-0.18146974062967999</v>
      </c>
      <c r="G381" s="1">
        <v>1.15972958332863E-32</v>
      </c>
      <c r="H381" s="1">
        <v>2.1918889124910999E-30</v>
      </c>
      <c r="I381" s="1">
        <v>3.2410715138127202E-54</v>
      </c>
      <c r="J381" s="12">
        <v>6.6441966033160803E-52</v>
      </c>
      <c r="K381" s="6">
        <f>ABS(F381)</f>
        <v>0.18146974062967999</v>
      </c>
      <c r="L381" s="2">
        <f t="shared" si="10"/>
        <v>0.118195796463584</v>
      </c>
      <c r="M381" s="7" t="str">
        <f t="shared" si="11"/>
        <v>downregulated</v>
      </c>
    </row>
    <row r="382" spans="1:13" x14ac:dyDescent="0.25">
      <c r="A382" s="6" t="s">
        <v>22</v>
      </c>
      <c r="B382" s="37" t="s">
        <v>578</v>
      </c>
      <c r="C382" s="11">
        <v>0.196029082827677</v>
      </c>
      <c r="D382" s="1">
        <v>0.173011487961863</v>
      </c>
      <c r="E382" s="1">
        <v>0.88258071438283503</v>
      </c>
      <c r="F382" s="1">
        <v>-0.180199872123918</v>
      </c>
      <c r="G382" s="1">
        <v>1.4918354661543899E-37</v>
      </c>
      <c r="H382" s="1">
        <v>3.0433443509549499E-35</v>
      </c>
      <c r="I382" s="1">
        <v>1.3939377359175001E-52</v>
      </c>
      <c r="J382" s="12">
        <v>2.80181484919417E-50</v>
      </c>
      <c r="K382" s="6">
        <f>ABS(F382)</f>
        <v>0.180199872123918</v>
      </c>
      <c r="L382" s="2">
        <f t="shared" si="10"/>
        <v>0.11741928561716554</v>
      </c>
      <c r="M382" s="7" t="str">
        <f t="shared" si="11"/>
        <v>downregulated</v>
      </c>
    </row>
    <row r="383" spans="1:13" x14ac:dyDescent="0.25">
      <c r="A383" s="6" t="s">
        <v>187</v>
      </c>
      <c r="B383" s="37" t="s">
        <v>804</v>
      </c>
      <c r="C383" s="11">
        <v>0.41527525160199602</v>
      </c>
      <c r="D383" s="1">
        <v>0.36675876055826501</v>
      </c>
      <c r="E383" s="1">
        <v>0.88317028077986603</v>
      </c>
      <c r="F383" s="1">
        <v>-0.17923646952501199</v>
      </c>
      <c r="G383" s="1">
        <v>2.13355654102851E-10</v>
      </c>
      <c r="H383" s="1">
        <v>2.2615699334902202E-8</v>
      </c>
      <c r="I383" s="1">
        <v>4.5393360202586502E-25</v>
      </c>
      <c r="J383" s="12">
        <v>5.3564165039051998E-23</v>
      </c>
      <c r="K383" s="6">
        <f>ABS(F383)</f>
        <v>0.17923646952501199</v>
      </c>
      <c r="L383" s="2">
        <f t="shared" si="10"/>
        <v>0.11682971922013236</v>
      </c>
      <c r="M383" s="7" t="str">
        <f t="shared" si="11"/>
        <v>downregulated</v>
      </c>
    </row>
    <row r="384" spans="1:13" x14ac:dyDescent="0.25">
      <c r="A384" s="6" t="s">
        <v>103</v>
      </c>
      <c r="B384" s="37" t="s">
        <v>716</v>
      </c>
      <c r="C384" s="11">
        <v>0.58146560574819195</v>
      </c>
      <c r="D384" s="1">
        <v>0.51360656167021801</v>
      </c>
      <c r="E384" s="1">
        <v>0.88329654685137005</v>
      </c>
      <c r="F384" s="1">
        <v>-0.179030223438019</v>
      </c>
      <c r="G384" s="1">
        <v>4.93033836358139E-29</v>
      </c>
      <c r="H384" s="1">
        <v>8.82530567081068E-27</v>
      </c>
      <c r="I384" s="1">
        <v>3.1344551746659499E-30</v>
      </c>
      <c r="J384" s="12">
        <v>4.3882372445323197E-28</v>
      </c>
      <c r="K384" s="6">
        <f>ABS(F384)</f>
        <v>0.179030223438019</v>
      </c>
      <c r="L384" s="2">
        <f t="shared" si="10"/>
        <v>0.11670345314863011</v>
      </c>
      <c r="M384" s="7" t="str">
        <f t="shared" si="11"/>
        <v>downregulated</v>
      </c>
    </row>
    <row r="385" spans="1:13" x14ac:dyDescent="0.25">
      <c r="A385" s="6" t="s">
        <v>481</v>
      </c>
      <c r="B385" s="37" t="s">
        <v>650</v>
      </c>
      <c r="C385" s="11">
        <v>-475.63387633922201</v>
      </c>
      <c r="D385" s="1">
        <v>-538.03364990833495</v>
      </c>
      <c r="E385" s="1">
        <v>1.13119287055283</v>
      </c>
      <c r="F385" s="1">
        <v>0.17784493257033701</v>
      </c>
      <c r="G385" s="1">
        <v>0</v>
      </c>
      <c r="H385" s="1">
        <v>0</v>
      </c>
      <c r="I385" s="1">
        <v>0</v>
      </c>
      <c r="J385" s="12">
        <v>0</v>
      </c>
      <c r="K385" s="6">
        <f>ABS(F385)</f>
        <v>0.17784493257033701</v>
      </c>
      <c r="L385" s="2">
        <f t="shared" si="10"/>
        <v>-0.13119287055283133</v>
      </c>
      <c r="M385" s="7" t="str">
        <f t="shared" si="11"/>
        <v>upregulated</v>
      </c>
    </row>
    <row r="386" spans="1:13" x14ac:dyDescent="0.25">
      <c r="A386" s="6" t="s">
        <v>412</v>
      </c>
      <c r="B386" s="37" t="s">
        <v>1024</v>
      </c>
      <c r="C386" s="11">
        <v>6.1583139180409097</v>
      </c>
      <c r="D386" s="1">
        <v>6.9600946314921401</v>
      </c>
      <c r="E386" s="1">
        <v>1.1301948429589499</v>
      </c>
      <c r="F386" s="1">
        <v>0.17657151134738999</v>
      </c>
      <c r="G386" s="1">
        <v>4.7225429508145504E-77</v>
      </c>
      <c r="H386" s="1">
        <v>1.29397676852319E-74</v>
      </c>
      <c r="I386" s="1">
        <v>1.86821623383128E-165</v>
      </c>
      <c r="J386" s="12">
        <v>6.2585243833347804E-163</v>
      </c>
      <c r="K386" s="6">
        <f>ABS(F386)</f>
        <v>0.17657151134738999</v>
      </c>
      <c r="L386" s="2">
        <f t="shared" ref="L386:L449" si="12">(C386-D386)/C386</f>
        <v>-0.13019484295894646</v>
      </c>
      <c r="M386" s="7" t="str">
        <f t="shared" si="11"/>
        <v>upregulated</v>
      </c>
    </row>
    <row r="387" spans="1:13" x14ac:dyDescent="0.25">
      <c r="A387" s="6" t="s">
        <v>549</v>
      </c>
      <c r="B387" s="37" t="s">
        <v>575</v>
      </c>
      <c r="C387" s="11">
        <v>0.66468524727673295</v>
      </c>
      <c r="D387" s="1">
        <v>0.75030601033765698</v>
      </c>
      <c r="E387" s="1">
        <v>1.1288139964166799</v>
      </c>
      <c r="F387" s="1">
        <v>0.17480778145651901</v>
      </c>
      <c r="G387" s="1">
        <v>9.4557755499223104E-10</v>
      </c>
      <c r="H387" s="1">
        <v>9.2666600389238596E-8</v>
      </c>
      <c r="I387" s="1">
        <v>3.4357150601564402E-7</v>
      </c>
      <c r="J387" s="12">
        <v>1.09942881925006E-5</v>
      </c>
      <c r="K387" s="6">
        <f>ABS(F387)</f>
        <v>0.17480778145651901</v>
      </c>
      <c r="L387" s="2">
        <f t="shared" si="12"/>
        <v>-0.12881399641667834</v>
      </c>
      <c r="M387" s="7" t="str">
        <f t="shared" ref="M387:M450" si="13">IF(F387&lt;0,"downregulated", "upregulated")</f>
        <v>upregulated</v>
      </c>
    </row>
    <row r="388" spans="1:13" x14ac:dyDescent="0.25">
      <c r="A388" s="6" t="s">
        <v>366</v>
      </c>
      <c r="B388" s="37" t="s">
        <v>978</v>
      </c>
      <c r="C388" s="11">
        <v>3.4220864353209302</v>
      </c>
      <c r="D388" s="1">
        <v>3.8625209668484102</v>
      </c>
      <c r="E388" s="1">
        <v>1.12870350876633</v>
      </c>
      <c r="F388" s="1">
        <v>0.17466656440283801</v>
      </c>
      <c r="G388" s="1">
        <v>4.5001720556083203E-35</v>
      </c>
      <c r="H388" s="1">
        <v>8.7753355084362303E-33</v>
      </c>
      <c r="I388" s="1">
        <v>1.48235659223517E-80</v>
      </c>
      <c r="J388" s="12">
        <v>3.6169500850538201E-78</v>
      </c>
      <c r="K388" s="6">
        <f>ABS(F388)</f>
        <v>0.17466656440283801</v>
      </c>
      <c r="L388" s="2">
        <f t="shared" si="12"/>
        <v>-0.12870350876633402</v>
      </c>
      <c r="M388" s="7" t="str">
        <f t="shared" si="13"/>
        <v>upregulated</v>
      </c>
    </row>
    <row r="389" spans="1:13" x14ac:dyDescent="0.25">
      <c r="A389" s="6" t="s">
        <v>477</v>
      </c>
      <c r="B389" s="37" t="s">
        <v>656</v>
      </c>
      <c r="C389" s="11">
        <v>-0.723891662074996</v>
      </c>
      <c r="D389" s="1">
        <v>-0.81600274715854004</v>
      </c>
      <c r="E389" s="1">
        <v>1.1272442962245399</v>
      </c>
      <c r="F389" s="1">
        <v>0.17280021006024901</v>
      </c>
      <c r="G389" s="1">
        <v>2.13278481321827E-98</v>
      </c>
      <c r="H389" s="1">
        <v>6.3556987433904398E-96</v>
      </c>
      <c r="I389" s="1">
        <v>9.9110349239193104E-80</v>
      </c>
      <c r="J389" s="12">
        <v>2.3984704515884698E-77</v>
      </c>
      <c r="K389" s="6">
        <f>ABS(F389)</f>
        <v>0.17280021006024901</v>
      </c>
      <c r="L389" s="2">
        <f t="shared" si="12"/>
        <v>-0.12724429622453812</v>
      </c>
      <c r="M389" s="7" t="str">
        <f t="shared" si="13"/>
        <v>upregulated</v>
      </c>
    </row>
    <row r="390" spans="1:13" x14ac:dyDescent="0.25">
      <c r="A390" s="6" t="s">
        <v>457</v>
      </c>
      <c r="B390" s="37" t="s">
        <v>648</v>
      </c>
      <c r="C390" s="11">
        <v>-30.800894706373398</v>
      </c>
      <c r="D390" s="1">
        <v>34.703615681594897</v>
      </c>
      <c r="E390" s="1">
        <v>-1.1267080392445199</v>
      </c>
      <c r="F390" s="1">
        <v>0.17211372233986699</v>
      </c>
      <c r="G390" s="1">
        <v>0</v>
      </c>
      <c r="H390" s="1">
        <v>0</v>
      </c>
      <c r="I390" s="1">
        <v>0</v>
      </c>
      <c r="J390" s="12">
        <v>0</v>
      </c>
      <c r="K390" s="6">
        <f>ABS(F390)</f>
        <v>0.17211372233986699</v>
      </c>
      <c r="L390" s="2">
        <f t="shared" si="12"/>
        <v>2.1267080392445203</v>
      </c>
      <c r="M390" s="7" t="str">
        <f t="shared" si="13"/>
        <v>upregulated</v>
      </c>
    </row>
    <row r="391" spans="1:13" x14ac:dyDescent="0.25">
      <c r="A391" s="6" t="s">
        <v>361</v>
      </c>
      <c r="B391" s="37" t="s">
        <v>973</v>
      </c>
      <c r="C391" s="11">
        <v>17.6461906131271</v>
      </c>
      <c r="D391" s="1">
        <v>19.8746578106262</v>
      </c>
      <c r="E391" s="1">
        <v>1.12628602095238</v>
      </c>
      <c r="F391" s="1">
        <v>0.17157324714278799</v>
      </c>
      <c r="G391" s="1">
        <v>2.5654249792056898E-6</v>
      </c>
      <c r="H391" s="1">
        <v>2.1036484829486601E-4</v>
      </c>
      <c r="I391" s="1">
        <v>1.00479852133299E-18</v>
      </c>
      <c r="J391" s="12">
        <v>9.5455859526634001E-17</v>
      </c>
      <c r="K391" s="6">
        <f>ABS(F391)</f>
        <v>0.17157324714278799</v>
      </c>
      <c r="L391" s="2">
        <f t="shared" si="12"/>
        <v>-0.12628602095238226</v>
      </c>
      <c r="M391" s="7" t="str">
        <f t="shared" si="13"/>
        <v>upregulated</v>
      </c>
    </row>
    <row r="392" spans="1:13" x14ac:dyDescent="0.25">
      <c r="A392" s="6" t="s">
        <v>416</v>
      </c>
      <c r="B392" s="37" t="s">
        <v>1028</v>
      </c>
      <c r="C392" s="11">
        <v>5.0947091696258102</v>
      </c>
      <c r="D392" s="1">
        <v>4.5237112210004504</v>
      </c>
      <c r="E392" s="1">
        <v>0.88792334761136205</v>
      </c>
      <c r="F392" s="1">
        <v>-0.171492957494573</v>
      </c>
      <c r="G392" s="1">
        <v>2.1985121407288299E-108</v>
      </c>
      <c r="H392" s="1">
        <v>6.7494322720374997E-106</v>
      </c>
      <c r="I392" s="1">
        <v>5.5252884043565497E-144</v>
      </c>
      <c r="J392" s="12">
        <v>1.7238899821592401E-141</v>
      </c>
      <c r="K392" s="6">
        <f>ABS(F392)</f>
        <v>0.171492957494573</v>
      </c>
      <c r="L392" s="2">
        <f t="shared" si="12"/>
        <v>0.11207665238863826</v>
      </c>
      <c r="M392" s="7" t="str">
        <f t="shared" si="13"/>
        <v>downregulated</v>
      </c>
    </row>
    <row r="393" spans="1:13" x14ac:dyDescent="0.25">
      <c r="A393" s="6" t="s">
        <v>219</v>
      </c>
      <c r="B393" s="37" t="s">
        <v>832</v>
      </c>
      <c r="C393" s="11">
        <v>6.6580849355942</v>
      </c>
      <c r="D393" s="1">
        <v>5.9259913228960599</v>
      </c>
      <c r="E393" s="1">
        <v>0.89004441670842105</v>
      </c>
      <c r="F393" s="1">
        <v>-0.168050760868969</v>
      </c>
      <c r="G393" s="1">
        <v>2.1518110172280201E-10</v>
      </c>
      <c r="H393" s="1">
        <v>2.2508551512543199E-8</v>
      </c>
      <c r="I393" s="1">
        <v>4.8245219624843501E-14</v>
      </c>
      <c r="J393" s="12">
        <v>3.4736558129882999E-12</v>
      </c>
      <c r="K393" s="6">
        <f>ABS(F393)</f>
        <v>0.168050760868969</v>
      </c>
      <c r="L393" s="2">
        <f t="shared" si="12"/>
        <v>0.1099555832915797</v>
      </c>
      <c r="M393" s="7" t="str">
        <f t="shared" si="13"/>
        <v>downregulated</v>
      </c>
    </row>
    <row r="394" spans="1:13" x14ac:dyDescent="0.25">
      <c r="A394" s="6" t="s">
        <v>501</v>
      </c>
      <c r="B394" s="37" t="s">
        <v>575</v>
      </c>
      <c r="C394" s="11">
        <v>789.72273580977196</v>
      </c>
      <c r="D394" s="1">
        <v>886.87219434500901</v>
      </c>
      <c r="E394" s="1">
        <v>1.1230171731545999</v>
      </c>
      <c r="F394" s="1">
        <v>0.167379989568922</v>
      </c>
      <c r="G394" s="1">
        <v>0</v>
      </c>
      <c r="H394" s="1">
        <v>0</v>
      </c>
      <c r="I394" s="1">
        <v>0</v>
      </c>
      <c r="J394" s="12">
        <v>0</v>
      </c>
      <c r="K394" s="6">
        <f>ABS(F394)</f>
        <v>0.167379989568922</v>
      </c>
      <c r="L394" s="2">
        <f t="shared" si="12"/>
        <v>-0.12301717315460241</v>
      </c>
      <c r="M394" s="7" t="str">
        <f t="shared" si="13"/>
        <v>upregulated</v>
      </c>
    </row>
    <row r="395" spans="1:13" x14ac:dyDescent="0.25">
      <c r="A395" s="6" t="s">
        <v>186</v>
      </c>
      <c r="B395" s="37" t="s">
        <v>803</v>
      </c>
      <c r="C395" s="11">
        <v>0.37873115213175901</v>
      </c>
      <c r="D395" s="1">
        <v>0.42496265405779698</v>
      </c>
      <c r="E395" s="1">
        <v>1.1220694460062599</v>
      </c>
      <c r="F395" s="1">
        <v>0.16616196855666099</v>
      </c>
      <c r="G395" s="1">
        <v>1.00112399107468E-28</v>
      </c>
      <c r="H395" s="1">
        <v>1.78200070411292E-26</v>
      </c>
      <c r="I395" s="1">
        <v>7.1691889518652199E-30</v>
      </c>
      <c r="J395" s="12">
        <v>9.8934807535740004E-28</v>
      </c>
      <c r="K395" s="6">
        <f>ABS(F395)</f>
        <v>0.16616196855666099</v>
      </c>
      <c r="L395" s="2">
        <f t="shared" si="12"/>
        <v>-0.12206944600626417</v>
      </c>
      <c r="M395" s="7" t="str">
        <f t="shared" si="13"/>
        <v>upregulated</v>
      </c>
    </row>
    <row r="396" spans="1:13" x14ac:dyDescent="0.25">
      <c r="A396" s="6" t="s">
        <v>392</v>
      </c>
      <c r="B396" s="37" t="s">
        <v>1004</v>
      </c>
      <c r="C396" s="11">
        <v>7.1225468700499404</v>
      </c>
      <c r="D396" s="1">
        <v>6.3477404474038099</v>
      </c>
      <c r="E396" s="1">
        <v>0.89121778532561602</v>
      </c>
      <c r="F396" s="1">
        <v>-0.16615007120286601</v>
      </c>
      <c r="G396" s="1">
        <v>5.1922931385889697E-32</v>
      </c>
      <c r="H396" s="1">
        <v>9.7615111005472698E-30</v>
      </c>
      <c r="I396" s="1">
        <v>4.7413960715075098E-88</v>
      </c>
      <c r="J396" s="12">
        <v>1.20905599823441E-85</v>
      </c>
      <c r="K396" s="6">
        <f>ABS(F396)</f>
        <v>0.16615007120286601</v>
      </c>
      <c r="L396" s="2">
        <f t="shared" si="12"/>
        <v>0.10878221467438344</v>
      </c>
      <c r="M396" s="7" t="str">
        <f t="shared" si="13"/>
        <v>downregulated</v>
      </c>
    </row>
    <row r="397" spans="1:13" x14ac:dyDescent="0.25">
      <c r="A397" s="6" t="s">
        <v>505</v>
      </c>
      <c r="B397" s="37" t="s">
        <v>1067</v>
      </c>
      <c r="C397" s="11">
        <v>99.357920839209299</v>
      </c>
      <c r="D397" s="1">
        <v>88.593643229489999</v>
      </c>
      <c r="E397" s="1">
        <v>0.891661605649547</v>
      </c>
      <c r="F397" s="1">
        <v>-0.16543179783356399</v>
      </c>
      <c r="G397" s="1">
        <v>9.3871156101794605E-57</v>
      </c>
      <c r="H397" s="1">
        <v>2.25290774644307E-54</v>
      </c>
      <c r="I397" s="1">
        <v>9.7946093573309096E-150</v>
      </c>
      <c r="J397" s="12">
        <v>3.1146857756312298E-147</v>
      </c>
      <c r="K397" s="6">
        <f>ABS(F397)</f>
        <v>0.16543179783356399</v>
      </c>
      <c r="L397" s="2">
        <f t="shared" si="12"/>
        <v>0.10833839435045252</v>
      </c>
      <c r="M397" s="7" t="str">
        <f t="shared" si="13"/>
        <v>downregulated</v>
      </c>
    </row>
    <row r="398" spans="1:13" x14ac:dyDescent="0.25">
      <c r="A398" s="6" t="s">
        <v>556</v>
      </c>
      <c r="B398" s="37" t="s">
        <v>636</v>
      </c>
      <c r="C398" s="11">
        <v>-43.431797444584902</v>
      </c>
      <c r="D398" s="1">
        <v>-38.882197697449598</v>
      </c>
      <c r="E398" s="1">
        <v>0.89524726088207196</v>
      </c>
      <c r="F398" s="1">
        <v>-0.15964189543583501</v>
      </c>
      <c r="G398" s="1">
        <v>0</v>
      </c>
      <c r="H398" s="1">
        <v>0</v>
      </c>
      <c r="I398" s="1">
        <v>0</v>
      </c>
      <c r="J398" s="12">
        <v>0</v>
      </c>
      <c r="K398" s="6">
        <f>ABS(F398)</f>
        <v>0.15964189543583501</v>
      </c>
      <c r="L398" s="2">
        <f t="shared" si="12"/>
        <v>0.10475273911792822</v>
      </c>
      <c r="M398" s="7" t="str">
        <f t="shared" si="13"/>
        <v>downregulated</v>
      </c>
    </row>
    <row r="399" spans="1:13" x14ac:dyDescent="0.25">
      <c r="A399" s="6" t="s">
        <v>380</v>
      </c>
      <c r="B399" s="37" t="s">
        <v>992</v>
      </c>
      <c r="C399" s="11">
        <v>3.4447009320899</v>
      </c>
      <c r="D399" s="1">
        <v>3.8452945954941899</v>
      </c>
      <c r="E399" s="1">
        <v>1.11629272651001</v>
      </c>
      <c r="F399" s="1">
        <v>0.158715396080574</v>
      </c>
      <c r="G399" s="1">
        <v>4.8513932984264397E-81</v>
      </c>
      <c r="H399" s="1">
        <v>1.3632415168578299E-78</v>
      </c>
      <c r="I399" s="1">
        <v>7.4776398161735198E-131</v>
      </c>
      <c r="J399" s="12">
        <v>2.23581430503588E-128</v>
      </c>
      <c r="K399" s="6">
        <f>ABS(F399)</f>
        <v>0.158715396080574</v>
      </c>
      <c r="L399" s="2">
        <f t="shared" si="12"/>
        <v>-0.11629272651000497</v>
      </c>
      <c r="M399" s="7" t="str">
        <f t="shared" si="13"/>
        <v>upregulated</v>
      </c>
    </row>
    <row r="400" spans="1:13" x14ac:dyDescent="0.25">
      <c r="A400" s="6" t="s">
        <v>363</v>
      </c>
      <c r="B400" s="37" t="s">
        <v>975</v>
      </c>
      <c r="C400" s="11">
        <v>4.7066135250901704</v>
      </c>
      <c r="D400" s="1">
        <v>5.2438968494112999</v>
      </c>
      <c r="E400" s="1">
        <v>1.11415496969466</v>
      </c>
      <c r="F400" s="1">
        <v>0.15594991352229401</v>
      </c>
      <c r="G400" s="1">
        <v>2.2189189650429098E-28</v>
      </c>
      <c r="H400" s="1">
        <v>3.8609189991746602E-26</v>
      </c>
      <c r="I400" s="1">
        <v>9.0866429724555303E-39</v>
      </c>
      <c r="J400" s="12">
        <v>1.49929609045516E-36</v>
      </c>
      <c r="K400" s="6">
        <f>ABS(F400)</f>
        <v>0.15594991352229401</v>
      </c>
      <c r="L400" s="2">
        <f t="shared" si="12"/>
        <v>-0.11415496969465665</v>
      </c>
      <c r="M400" s="7" t="str">
        <f t="shared" si="13"/>
        <v>upregulated</v>
      </c>
    </row>
    <row r="401" spans="1:13" x14ac:dyDescent="0.25">
      <c r="A401" s="6" t="s">
        <v>164</v>
      </c>
      <c r="B401" s="37" t="s">
        <v>752</v>
      </c>
      <c r="C401" s="11">
        <v>0.73721581705052097</v>
      </c>
      <c r="D401" s="1">
        <v>0.81805922340980597</v>
      </c>
      <c r="E401" s="1">
        <v>1.1096604338777301</v>
      </c>
      <c r="F401" s="1">
        <v>0.15011826638758999</v>
      </c>
      <c r="G401" s="1">
        <v>1.3538139948260199E-9</v>
      </c>
      <c r="H401" s="1">
        <v>1.31319957498124E-7</v>
      </c>
      <c r="I401" s="1">
        <v>3.1112659106302001E-21</v>
      </c>
      <c r="J401" s="12">
        <v>3.23571654705541E-19</v>
      </c>
      <c r="K401" s="6">
        <f>ABS(F401)</f>
        <v>0.15011826638758999</v>
      </c>
      <c r="L401" s="2">
        <f t="shared" si="12"/>
        <v>-0.10966043387772952</v>
      </c>
      <c r="M401" s="7" t="str">
        <f t="shared" si="13"/>
        <v>upregulated</v>
      </c>
    </row>
    <row r="402" spans="1:13" x14ac:dyDescent="0.25">
      <c r="A402" s="6" t="s">
        <v>488</v>
      </c>
      <c r="B402" s="37" t="s">
        <v>1059</v>
      </c>
      <c r="C402" s="11">
        <v>-15.733972795277699</v>
      </c>
      <c r="D402" s="1">
        <v>-17.439401492560101</v>
      </c>
      <c r="E402" s="1">
        <v>1.10839148633804</v>
      </c>
      <c r="F402" s="1">
        <v>0.14846753449470601</v>
      </c>
      <c r="G402" s="1">
        <v>2.8508162992803901E-156</v>
      </c>
      <c r="H402" s="1">
        <v>9.6357590915677306E-154</v>
      </c>
      <c r="I402" s="1">
        <v>1.88423817891544E-128</v>
      </c>
      <c r="J402" s="12">
        <v>5.6150297731680102E-126</v>
      </c>
      <c r="K402" s="6">
        <f>ABS(F402)</f>
        <v>0.14846753449470601</v>
      </c>
      <c r="L402" s="2">
        <f t="shared" si="12"/>
        <v>-0.10839148633803786</v>
      </c>
      <c r="M402" s="7" t="str">
        <f t="shared" si="13"/>
        <v>upregulated</v>
      </c>
    </row>
    <row r="403" spans="1:13" x14ac:dyDescent="0.25">
      <c r="A403" s="6" t="s">
        <v>413</v>
      </c>
      <c r="B403" s="37" t="s">
        <v>1025</v>
      </c>
      <c r="C403" s="11">
        <v>3.9422844259191399</v>
      </c>
      <c r="D403" s="1">
        <v>4.3682179260027301</v>
      </c>
      <c r="E403" s="1">
        <v>1.10804230594912</v>
      </c>
      <c r="F403" s="1">
        <v>0.148012965699196</v>
      </c>
      <c r="G403" s="1">
        <v>9.8029140891878594E-27</v>
      </c>
      <c r="H403" s="1">
        <v>1.6370866528943701E-24</v>
      </c>
      <c r="I403" s="1">
        <v>3.2979715016383098E-32</v>
      </c>
      <c r="J403" s="12">
        <v>4.8809978224247101E-30</v>
      </c>
      <c r="K403" s="6">
        <f>ABS(F403)</f>
        <v>0.148012965699196</v>
      </c>
      <c r="L403" s="2">
        <f t="shared" si="12"/>
        <v>-0.10804230594911585</v>
      </c>
      <c r="M403" s="7" t="str">
        <f t="shared" si="13"/>
        <v>upregulated</v>
      </c>
    </row>
    <row r="404" spans="1:13" x14ac:dyDescent="0.25">
      <c r="A404" s="6" t="s">
        <v>65</v>
      </c>
      <c r="B404" s="37" t="s">
        <v>669</v>
      </c>
      <c r="C404" s="11">
        <v>0.33769551075762599</v>
      </c>
      <c r="D404" s="1">
        <v>0.30497674493010901</v>
      </c>
      <c r="E404" s="1">
        <v>0.90311163522987703</v>
      </c>
      <c r="F404" s="1">
        <v>-0.147023762067232</v>
      </c>
      <c r="G404" s="1">
        <v>7.6032658603330103E-7</v>
      </c>
      <c r="H404" s="1">
        <v>6.5388086398863898E-5</v>
      </c>
      <c r="I404" s="1">
        <v>2.6736157636650101E-10</v>
      </c>
      <c r="J404" s="12">
        <v>1.36354403946915E-8</v>
      </c>
      <c r="K404" s="6">
        <f>ABS(F404)</f>
        <v>0.147023762067232</v>
      </c>
      <c r="L404" s="2">
        <f t="shared" si="12"/>
        <v>9.6888364770120389E-2</v>
      </c>
      <c r="M404" s="7" t="str">
        <f t="shared" si="13"/>
        <v>downregulated</v>
      </c>
    </row>
    <row r="405" spans="1:13" x14ac:dyDescent="0.25">
      <c r="A405" s="6" t="s">
        <v>282</v>
      </c>
      <c r="B405" s="37" t="s">
        <v>894</v>
      </c>
      <c r="C405" s="11">
        <v>8.6018976563318503</v>
      </c>
      <c r="D405" s="1">
        <v>7.7692629401945403</v>
      </c>
      <c r="E405" s="1">
        <v>0.90320336867477102</v>
      </c>
      <c r="F405" s="1">
        <v>-0.146877227951246</v>
      </c>
      <c r="G405" s="1">
        <v>0.21200065344776201</v>
      </c>
      <c r="H405" s="1">
        <v>4.0280124155074803</v>
      </c>
      <c r="I405" s="1">
        <v>4.5415625519351901E-17</v>
      </c>
      <c r="J405" s="12">
        <v>3.9965750457029698E-15</v>
      </c>
      <c r="K405" s="6">
        <f>ABS(F405)</f>
        <v>0.146877227951246</v>
      </c>
      <c r="L405" s="2">
        <f t="shared" si="12"/>
        <v>9.6796631325229518E-2</v>
      </c>
      <c r="M405" s="7" t="str">
        <f t="shared" si="13"/>
        <v>downregulated</v>
      </c>
    </row>
    <row r="406" spans="1:13" x14ac:dyDescent="0.25">
      <c r="A406" s="6" t="s">
        <v>109</v>
      </c>
      <c r="B406" s="37" t="s">
        <v>777</v>
      </c>
      <c r="C406" s="11">
        <v>0.64882599115373696</v>
      </c>
      <c r="D406" s="1">
        <v>0.58607812542200699</v>
      </c>
      <c r="E406" s="1">
        <v>0.90329014776341998</v>
      </c>
      <c r="F406" s="1">
        <v>-0.146738621573969</v>
      </c>
      <c r="G406" s="1">
        <v>4.35176908281817E-18</v>
      </c>
      <c r="H406" s="1">
        <v>6.1795120976017997E-16</v>
      </c>
      <c r="I406" s="1">
        <v>1.6179766122545801E-22</v>
      </c>
      <c r="J406" s="12">
        <v>1.7797742734799101E-20</v>
      </c>
      <c r="K406" s="6">
        <f>ABS(F406)</f>
        <v>0.146738621573969</v>
      </c>
      <c r="L406" s="2">
        <f t="shared" si="12"/>
        <v>9.6709852236579241E-2</v>
      </c>
      <c r="M406" s="7" t="str">
        <f t="shared" si="13"/>
        <v>downregulated</v>
      </c>
    </row>
    <row r="407" spans="1:13" x14ac:dyDescent="0.25">
      <c r="A407" s="6" t="s">
        <v>84</v>
      </c>
      <c r="B407" s="37" t="s">
        <v>689</v>
      </c>
      <c r="C407" s="11">
        <v>0.47013334999383599</v>
      </c>
      <c r="D407" s="1">
        <v>0.51927890754525696</v>
      </c>
      <c r="E407" s="1">
        <v>1.10453535694089</v>
      </c>
      <c r="F407" s="1">
        <v>0.14343960109866699</v>
      </c>
      <c r="G407" s="1">
        <v>1.3842451082586001E-15</v>
      </c>
      <c r="H407" s="1">
        <v>1.8133610918187699E-13</v>
      </c>
      <c r="I407" s="1">
        <v>9.5239591098884099E-17</v>
      </c>
      <c r="J407" s="12">
        <v>8.0953652434051494E-15</v>
      </c>
      <c r="K407" s="6">
        <f>ABS(F407)</f>
        <v>0.14343960109866699</v>
      </c>
      <c r="L407" s="2">
        <f t="shared" si="12"/>
        <v>-0.10453535694088779</v>
      </c>
      <c r="M407" s="7" t="str">
        <f t="shared" si="13"/>
        <v>upregulated</v>
      </c>
    </row>
    <row r="408" spans="1:13" x14ac:dyDescent="0.25">
      <c r="A408" s="6" t="s">
        <v>44</v>
      </c>
      <c r="B408" s="37" t="s">
        <v>627</v>
      </c>
      <c r="C408" s="11">
        <v>-124.813228915121</v>
      </c>
      <c r="D408" s="1">
        <v>-113.034097427714</v>
      </c>
      <c r="E408" s="1">
        <v>0.90562593733219099</v>
      </c>
      <c r="F408" s="1">
        <v>-0.143012817012766</v>
      </c>
      <c r="G408" s="1">
        <v>0</v>
      </c>
      <c r="H408" s="1">
        <v>0</v>
      </c>
      <c r="I408" s="1">
        <v>0</v>
      </c>
      <c r="J408" s="12">
        <v>0</v>
      </c>
      <c r="K408" s="6">
        <f>ABS(F408)</f>
        <v>0.143012817012766</v>
      </c>
      <c r="L408" s="2">
        <f t="shared" si="12"/>
        <v>9.4374062667807235E-2</v>
      </c>
      <c r="M408" s="7" t="str">
        <f t="shared" si="13"/>
        <v>downregulated</v>
      </c>
    </row>
    <row r="409" spans="1:13" x14ac:dyDescent="0.25">
      <c r="A409" s="6" t="s">
        <v>441</v>
      </c>
      <c r="B409" s="37" t="s">
        <v>1053</v>
      </c>
      <c r="C409" s="11">
        <v>5.9073667284450702</v>
      </c>
      <c r="D409" s="1">
        <v>6.5213186861752703</v>
      </c>
      <c r="E409" s="1">
        <v>1.10392988719896</v>
      </c>
      <c r="F409" s="1">
        <v>0.14264854657038101</v>
      </c>
      <c r="G409" s="1">
        <v>4.7965687021901902E-19</v>
      </c>
      <c r="H409" s="1">
        <v>7.0509559922195799E-17</v>
      </c>
      <c r="I409" s="1">
        <v>3.64498317660248E-77</v>
      </c>
      <c r="J409" s="12">
        <v>8.6750599603139003E-75</v>
      </c>
      <c r="K409" s="6">
        <f>ABS(F409)</f>
        <v>0.14264854657038101</v>
      </c>
      <c r="L409" s="2">
        <f t="shared" si="12"/>
        <v>-0.10392988719896248</v>
      </c>
      <c r="M409" s="7" t="str">
        <f t="shared" si="13"/>
        <v>upregulated</v>
      </c>
    </row>
    <row r="410" spans="1:13" x14ac:dyDescent="0.25">
      <c r="A410" s="6" t="s">
        <v>29</v>
      </c>
      <c r="B410" s="37" t="s">
        <v>617</v>
      </c>
      <c r="C410" s="11">
        <v>-11.661331993371</v>
      </c>
      <c r="D410" s="1">
        <v>-12.851520603674899</v>
      </c>
      <c r="E410" s="1">
        <v>1.10206283561608</v>
      </c>
      <c r="F410" s="1">
        <v>0.14020648348013701</v>
      </c>
      <c r="G410" s="1">
        <v>1.5045131195926E-108</v>
      </c>
      <c r="H410" s="1">
        <v>4.6339004083452199E-106</v>
      </c>
      <c r="I410" s="1">
        <v>2.0888672325006301E-142</v>
      </c>
      <c r="J410" s="12">
        <v>6.4754884207519698E-140</v>
      </c>
      <c r="K410" s="6">
        <f>ABS(F410)</f>
        <v>0.14020648348013701</v>
      </c>
      <c r="L410" s="2">
        <f t="shared" si="12"/>
        <v>-0.10206283561607486</v>
      </c>
      <c r="M410" s="7" t="str">
        <f t="shared" si="13"/>
        <v>upregulated</v>
      </c>
    </row>
    <row r="411" spans="1:13" x14ac:dyDescent="0.25">
      <c r="A411" s="6" t="s">
        <v>507</v>
      </c>
      <c r="B411" s="37" t="s">
        <v>1069</v>
      </c>
      <c r="C411" s="11">
        <v>4.9915729990506499</v>
      </c>
      <c r="D411" s="1">
        <v>4.5374259972664497</v>
      </c>
      <c r="E411" s="1">
        <v>0.90901725731135796</v>
      </c>
      <c r="F411" s="1">
        <v>-0.13762041124775601</v>
      </c>
      <c r="G411" s="1">
        <v>1.8952090900095301E-19</v>
      </c>
      <c r="H411" s="1">
        <v>2.8238615441141902E-17</v>
      </c>
      <c r="I411" s="1">
        <v>2.14606063627997E-23</v>
      </c>
      <c r="J411" s="12">
        <v>2.4250485189963599E-21</v>
      </c>
      <c r="K411" s="6">
        <f>ABS(F411)</f>
        <v>0.13762041124775601</v>
      </c>
      <c r="L411" s="2">
        <f t="shared" si="12"/>
        <v>9.0982742688642371E-2</v>
      </c>
      <c r="M411" s="7" t="str">
        <f t="shared" si="13"/>
        <v>downregulated</v>
      </c>
    </row>
    <row r="412" spans="1:13" x14ac:dyDescent="0.25">
      <c r="A412" s="6" t="s">
        <v>19</v>
      </c>
      <c r="B412" s="37" t="s">
        <v>614</v>
      </c>
      <c r="C412" s="11">
        <v>4.3641301690402097</v>
      </c>
      <c r="D412" s="1">
        <v>4.8000838207923202</v>
      </c>
      <c r="E412" s="1">
        <v>1.0998947407308901</v>
      </c>
      <c r="F412" s="1">
        <v>0.13736546530298899</v>
      </c>
      <c r="G412" s="1">
        <v>8.4890510938019394E-3</v>
      </c>
      <c r="H412" s="1">
        <v>0.40747445250249298</v>
      </c>
      <c r="I412" s="1">
        <v>2.16427370901394E-12</v>
      </c>
      <c r="J412" s="12">
        <v>1.38513517376892E-10</v>
      </c>
      <c r="K412" s="6">
        <f>ABS(F412)</f>
        <v>0.13736546530298899</v>
      </c>
      <c r="L412" s="2">
        <f t="shared" si="12"/>
        <v>-9.989474073088625E-2</v>
      </c>
      <c r="M412" s="7" t="str">
        <f t="shared" si="13"/>
        <v>upregulated</v>
      </c>
    </row>
    <row r="413" spans="1:13" x14ac:dyDescent="0.25">
      <c r="A413" s="6" t="s">
        <v>73</v>
      </c>
      <c r="B413" s="37" t="s">
        <v>695</v>
      </c>
      <c r="C413" s="11">
        <v>1.0504785435171899</v>
      </c>
      <c r="D413" s="1">
        <v>1.1553199658131399</v>
      </c>
      <c r="E413" s="1">
        <v>1.0998034876037699</v>
      </c>
      <c r="F413" s="1">
        <v>0.137245766671305</v>
      </c>
      <c r="G413" s="1">
        <v>1.42559747981179E-4</v>
      </c>
      <c r="H413" s="1">
        <v>9.5515031147390302E-3</v>
      </c>
      <c r="I413" s="1">
        <v>8.1000169435502696E-7</v>
      </c>
      <c r="J413" s="12">
        <v>2.3490049136295802E-5</v>
      </c>
      <c r="K413" s="6">
        <f>ABS(F413)</f>
        <v>0.137245766671305</v>
      </c>
      <c r="L413" s="2">
        <f t="shared" si="12"/>
        <v>-9.9803487603775443E-2</v>
      </c>
      <c r="M413" s="7" t="str">
        <f t="shared" si="13"/>
        <v>upregulated</v>
      </c>
    </row>
    <row r="414" spans="1:13" x14ac:dyDescent="0.25">
      <c r="A414" s="6" t="s">
        <v>220</v>
      </c>
      <c r="B414" s="37" t="s">
        <v>833</v>
      </c>
      <c r="C414" s="11">
        <v>5.4403323224648501</v>
      </c>
      <c r="D414" s="1">
        <v>5.9815352387866696</v>
      </c>
      <c r="E414" s="1">
        <v>1.09947975311858</v>
      </c>
      <c r="F414" s="1">
        <v>0.13682103725848199</v>
      </c>
      <c r="G414" s="1">
        <v>1.21008911436573E-2</v>
      </c>
      <c r="H414" s="1">
        <v>0.52033831917726403</v>
      </c>
      <c r="I414" s="1">
        <v>2.1465157175951299E-31</v>
      </c>
      <c r="J414" s="12">
        <v>3.06951747616104E-29</v>
      </c>
      <c r="K414" s="6">
        <f>ABS(F414)</f>
        <v>0.13682103725848199</v>
      </c>
      <c r="L414" s="2">
        <f t="shared" si="12"/>
        <v>-9.9479753118577291E-2</v>
      </c>
      <c r="M414" s="7" t="str">
        <f t="shared" si="13"/>
        <v>upregulated</v>
      </c>
    </row>
    <row r="415" spans="1:13" x14ac:dyDescent="0.25">
      <c r="A415" s="6" t="s">
        <v>97</v>
      </c>
      <c r="B415" s="37" t="s">
        <v>711</v>
      </c>
      <c r="C415" s="11">
        <v>0.38076394786268503</v>
      </c>
      <c r="D415" s="1">
        <v>0.34645949380165098</v>
      </c>
      <c r="E415" s="1">
        <v>0.909906244397369</v>
      </c>
      <c r="F415" s="1">
        <v>-0.13621019541260099</v>
      </c>
      <c r="G415" s="1">
        <v>5.0910945307815396E-65</v>
      </c>
      <c r="H415" s="1">
        <v>1.30332019988008E-62</v>
      </c>
      <c r="I415" s="1">
        <v>1.2695154353902E-95</v>
      </c>
      <c r="J415" s="12">
        <v>3.3642159037840298E-93</v>
      </c>
      <c r="K415" s="6">
        <f>ABS(F415)</f>
        <v>0.13621019541260099</v>
      </c>
      <c r="L415" s="2">
        <f t="shared" si="12"/>
        <v>9.0093755602631984E-2</v>
      </c>
      <c r="M415" s="7" t="str">
        <f t="shared" si="13"/>
        <v>downregulated</v>
      </c>
    </row>
    <row r="416" spans="1:13" x14ac:dyDescent="0.25">
      <c r="A416" s="6" t="s">
        <v>365</v>
      </c>
      <c r="B416" s="37" t="s">
        <v>977</v>
      </c>
      <c r="C416" s="11">
        <v>14.055592675723201</v>
      </c>
      <c r="D416" s="1">
        <v>15.4460431252961</v>
      </c>
      <c r="E416" s="1">
        <v>1.0989250671709001</v>
      </c>
      <c r="F416" s="1">
        <v>0.136093016035499</v>
      </c>
      <c r="G416" s="1">
        <v>1.2919773429588801E-108</v>
      </c>
      <c r="H416" s="1">
        <v>3.9922099897429398E-106</v>
      </c>
      <c r="I416" s="1">
        <v>1.29249549798547E-106</v>
      </c>
      <c r="J416" s="12">
        <v>3.6448373043190202E-104</v>
      </c>
      <c r="K416" s="6">
        <f>ABS(F416)</f>
        <v>0.136093016035499</v>
      </c>
      <c r="L416" s="2">
        <f t="shared" si="12"/>
        <v>-9.8925067170912206E-2</v>
      </c>
      <c r="M416" s="7" t="str">
        <f t="shared" si="13"/>
        <v>upregulated</v>
      </c>
    </row>
    <row r="417" spans="1:13" x14ac:dyDescent="0.25">
      <c r="A417" s="6" t="s">
        <v>38</v>
      </c>
      <c r="B417" s="37" t="s">
        <v>622</v>
      </c>
      <c r="C417" s="11">
        <v>0.28044717607442299</v>
      </c>
      <c r="D417" s="1">
        <v>0.30794495566234398</v>
      </c>
      <c r="E417" s="1">
        <v>1.0980497645682299</v>
      </c>
      <c r="F417" s="1">
        <v>0.13494344001602501</v>
      </c>
      <c r="G417" s="1">
        <v>1.2332289941123301E-17</v>
      </c>
      <c r="H417" s="1">
        <v>1.72652059175726E-15</v>
      </c>
      <c r="I417" s="1">
        <v>2.8533346124671899E-16</v>
      </c>
      <c r="J417" s="12">
        <v>2.36826772834777E-14</v>
      </c>
      <c r="K417" s="6">
        <f>ABS(F417)</f>
        <v>0.13494344001602501</v>
      </c>
      <c r="L417" s="2">
        <f t="shared" si="12"/>
        <v>-9.8049764568225978E-2</v>
      </c>
      <c r="M417" s="7" t="str">
        <f t="shared" si="13"/>
        <v>upregulated</v>
      </c>
    </row>
    <row r="418" spans="1:13" x14ac:dyDescent="0.25">
      <c r="A418" s="6" t="s">
        <v>88</v>
      </c>
      <c r="B418" s="37" t="s">
        <v>706</v>
      </c>
      <c r="C418" s="11">
        <v>3.9415515069407201</v>
      </c>
      <c r="D418" s="1">
        <v>4.3275713675177698</v>
      </c>
      <c r="E418" s="1">
        <v>1.0979360183159601</v>
      </c>
      <c r="F418" s="1">
        <v>0.134793984445329</v>
      </c>
      <c r="G418" s="1">
        <v>4.9195128639112399E-79</v>
      </c>
      <c r="H418" s="1">
        <v>1.3577855504394999E-76</v>
      </c>
      <c r="I418" s="1">
        <v>9.4478319486521699E-107</v>
      </c>
      <c r="J418" s="12">
        <v>2.6737364414685599E-104</v>
      </c>
      <c r="K418" s="6">
        <f>ABS(F418)</f>
        <v>0.134793984445329</v>
      </c>
      <c r="L418" s="2">
        <f t="shared" si="12"/>
        <v>-9.7936018315960924E-2</v>
      </c>
      <c r="M418" s="7" t="str">
        <f t="shared" si="13"/>
        <v>upregulated</v>
      </c>
    </row>
    <row r="419" spans="1:13" x14ac:dyDescent="0.25">
      <c r="A419" s="6" t="s">
        <v>156</v>
      </c>
      <c r="B419" s="37" t="s">
        <v>760</v>
      </c>
      <c r="C419" s="11">
        <v>0.95097020073418004</v>
      </c>
      <c r="D419" s="1">
        <v>0.86620093034518997</v>
      </c>
      <c r="E419" s="1">
        <v>0.91086022430193303</v>
      </c>
      <c r="F419" s="1">
        <v>-0.13469841207627301</v>
      </c>
      <c r="G419" s="1">
        <v>1.29384320034378E-21</v>
      </c>
      <c r="H419" s="1">
        <v>2.04427225654317E-19</v>
      </c>
      <c r="I419" s="1">
        <v>1.1749216634335101E-29</v>
      </c>
      <c r="J419" s="12">
        <v>1.5978934622695701E-27</v>
      </c>
      <c r="K419" s="6">
        <f>ABS(F419)</f>
        <v>0.13469841207627301</v>
      </c>
      <c r="L419" s="2">
        <f t="shared" si="12"/>
        <v>8.9139775698066484E-2</v>
      </c>
      <c r="M419" s="7" t="str">
        <f t="shared" si="13"/>
        <v>downregulated</v>
      </c>
    </row>
    <row r="420" spans="1:13" x14ac:dyDescent="0.25">
      <c r="A420" s="6" t="s">
        <v>117</v>
      </c>
      <c r="B420" s="37" t="s">
        <v>786</v>
      </c>
      <c r="C420" s="11">
        <v>0.82604432330720201</v>
      </c>
      <c r="D420" s="1">
        <v>0.90669705159660297</v>
      </c>
      <c r="E420" s="1">
        <v>1.0976372889610799</v>
      </c>
      <c r="F420" s="1">
        <v>0.13440139872743001</v>
      </c>
      <c r="G420" s="1">
        <v>1.64474763466247E-13</v>
      </c>
      <c r="H420" s="1">
        <v>1.9736971615949601E-11</v>
      </c>
      <c r="I420" s="1">
        <v>1.9480402513005202E-12</v>
      </c>
      <c r="J420" s="12">
        <v>1.26622616334534E-10</v>
      </c>
      <c r="K420" s="6">
        <f>ABS(F420)</f>
        <v>0.13440139872743001</v>
      </c>
      <c r="L420" s="2">
        <f t="shared" si="12"/>
        <v>-9.7637288961075014E-2</v>
      </c>
      <c r="M420" s="7" t="str">
        <f t="shared" si="13"/>
        <v>upregulated</v>
      </c>
    </row>
    <row r="421" spans="1:13" x14ac:dyDescent="0.25">
      <c r="A421" s="6" t="s">
        <v>133</v>
      </c>
      <c r="B421" s="37" t="s">
        <v>730</v>
      </c>
      <c r="C421" s="11">
        <v>0.79384688318557795</v>
      </c>
      <c r="D421" s="1">
        <v>0.87065409056883802</v>
      </c>
      <c r="E421" s="1">
        <v>1.09675317622341</v>
      </c>
      <c r="F421" s="1">
        <v>0.133238884442513</v>
      </c>
      <c r="G421" s="1">
        <v>3.68919273801688E-12</v>
      </c>
      <c r="H421" s="1">
        <v>4.2794635760995801E-10</v>
      </c>
      <c r="I421" s="1">
        <v>4.8683435678190596E-13</v>
      </c>
      <c r="J421" s="12">
        <v>3.2617901904387702E-11</v>
      </c>
      <c r="K421" s="6">
        <f>ABS(F421)</f>
        <v>0.133238884442513</v>
      </c>
      <c r="L421" s="2">
        <f t="shared" si="12"/>
        <v>-9.6753176223411369E-2</v>
      </c>
      <c r="M421" s="7" t="str">
        <f t="shared" si="13"/>
        <v>upregulated</v>
      </c>
    </row>
    <row r="422" spans="1:13" x14ac:dyDescent="0.25">
      <c r="A422" s="6" t="s">
        <v>469</v>
      </c>
      <c r="B422" s="37" t="s">
        <v>595</v>
      </c>
      <c r="C422" s="11">
        <v>-111.895783744566</v>
      </c>
      <c r="D422" s="1">
        <v>-102.146003154228</v>
      </c>
      <c r="E422" s="1">
        <v>0.912867310419894</v>
      </c>
      <c r="F422" s="1">
        <v>-0.13152292198475901</v>
      </c>
      <c r="G422" s="1">
        <v>0</v>
      </c>
      <c r="H422" s="1">
        <v>0</v>
      </c>
      <c r="I422" s="1">
        <v>0</v>
      </c>
      <c r="J422" s="12">
        <v>0</v>
      </c>
      <c r="K422" s="6">
        <f>ABS(F422)</f>
        <v>0.13152292198475901</v>
      </c>
      <c r="L422" s="2">
        <f t="shared" si="12"/>
        <v>8.7132689580106587E-2</v>
      </c>
      <c r="M422" s="7" t="str">
        <f t="shared" si="13"/>
        <v>downregulated</v>
      </c>
    </row>
    <row r="423" spans="1:13" x14ac:dyDescent="0.25">
      <c r="A423" s="6" t="s">
        <v>404</v>
      </c>
      <c r="B423" s="37" t="s">
        <v>1016</v>
      </c>
      <c r="C423" s="11">
        <v>3.9397031683325201</v>
      </c>
      <c r="D423" s="1">
        <v>3.5978872496995602</v>
      </c>
      <c r="E423" s="1">
        <v>0.91323815423951604</v>
      </c>
      <c r="F423" s="1">
        <v>-0.13093695961049101</v>
      </c>
      <c r="G423" s="1">
        <v>2.50799898549782E-11</v>
      </c>
      <c r="H423" s="1">
        <v>2.7587988840476098E-9</v>
      </c>
      <c r="I423" s="1">
        <v>5.7777158331472301E-43</v>
      </c>
      <c r="J423" s="12">
        <v>1.0226557024670599E-40</v>
      </c>
      <c r="K423" s="6">
        <f>ABS(F423)</f>
        <v>0.13093695961049101</v>
      </c>
      <c r="L423" s="2">
        <f t="shared" si="12"/>
        <v>8.6761845760484929E-2</v>
      </c>
      <c r="M423" s="7" t="str">
        <f t="shared" si="13"/>
        <v>downregulated</v>
      </c>
    </row>
    <row r="424" spans="1:13" x14ac:dyDescent="0.25">
      <c r="A424" s="6" t="s">
        <v>28</v>
      </c>
      <c r="B424" s="37" t="s">
        <v>576</v>
      </c>
      <c r="C424" s="11">
        <v>-70.498887195261403</v>
      </c>
      <c r="D424" s="1">
        <v>-64.395803502714898</v>
      </c>
      <c r="E424" s="1">
        <v>0.91343007052518899</v>
      </c>
      <c r="F424" s="1">
        <v>-0.130633810225319</v>
      </c>
      <c r="G424" s="1">
        <v>1.56453518700975E-36</v>
      </c>
      <c r="H424" s="1">
        <v>3.1290703740195098E-34</v>
      </c>
      <c r="I424" s="1">
        <v>6.7189130544118094E-61</v>
      </c>
      <c r="J424" s="12">
        <v>1.4244095675352999E-58</v>
      </c>
      <c r="K424" s="6">
        <f>ABS(F424)</f>
        <v>0.130633810225319</v>
      </c>
      <c r="L424" s="2">
        <f t="shared" si="12"/>
        <v>8.6569929474811985E-2</v>
      </c>
      <c r="M424" s="7" t="str">
        <f t="shared" si="13"/>
        <v>downregulated</v>
      </c>
    </row>
    <row r="425" spans="1:13" x14ac:dyDescent="0.25">
      <c r="A425" s="6" t="s">
        <v>48</v>
      </c>
      <c r="B425" s="37" t="s">
        <v>631</v>
      </c>
      <c r="C425" s="11">
        <v>0.52329404778296995</v>
      </c>
      <c r="D425" s="1">
        <v>0.57266523453741203</v>
      </c>
      <c r="E425" s="1">
        <v>1.0943469297302599</v>
      </c>
      <c r="F425" s="1">
        <v>0.13007017364837001</v>
      </c>
      <c r="G425" s="1">
        <v>4.34162292002089E-3</v>
      </c>
      <c r="H425" s="1">
        <v>0.22142276892106599</v>
      </c>
      <c r="I425" s="1">
        <v>2.57269828177709E-5</v>
      </c>
      <c r="J425" s="12">
        <v>4.8881267353764702E-4</v>
      </c>
      <c r="K425" s="6">
        <f>ABS(F425)</f>
        <v>0.13007017364837001</v>
      </c>
      <c r="L425" s="2">
        <f t="shared" si="12"/>
        <v>-9.4346929730257878E-2</v>
      </c>
      <c r="M425" s="7" t="str">
        <f t="shared" si="13"/>
        <v>upregulated</v>
      </c>
    </row>
    <row r="426" spans="1:13" x14ac:dyDescent="0.25">
      <c r="A426" s="6" t="s">
        <v>346</v>
      </c>
      <c r="B426" s="37" t="s">
        <v>958</v>
      </c>
      <c r="C426" s="11">
        <v>3.0860733471272299</v>
      </c>
      <c r="D426" s="1">
        <v>2.82111457052341</v>
      </c>
      <c r="E426" s="1">
        <v>0.91414372025523405</v>
      </c>
      <c r="F426" s="1">
        <v>-0.12950709349957801</v>
      </c>
      <c r="G426" s="1">
        <v>2.07920048156268E-5</v>
      </c>
      <c r="H426" s="1">
        <v>1.5594003611720099E-3</v>
      </c>
      <c r="I426" s="1">
        <v>2.54193537867181E-31</v>
      </c>
      <c r="J426" s="12">
        <v>3.6095482377139699E-29</v>
      </c>
      <c r="K426" s="6">
        <f>ABS(F426)</f>
        <v>0.12950709349957801</v>
      </c>
      <c r="L426" s="2">
        <f t="shared" si="12"/>
        <v>8.5856279744765396E-2</v>
      </c>
      <c r="M426" s="7" t="str">
        <f t="shared" si="13"/>
        <v>downregulated</v>
      </c>
    </row>
    <row r="427" spans="1:13" x14ac:dyDescent="0.25">
      <c r="A427" s="6" t="s">
        <v>351</v>
      </c>
      <c r="B427" s="37" t="s">
        <v>963</v>
      </c>
      <c r="C427" s="11">
        <v>10.329117902683301</v>
      </c>
      <c r="D427" s="1">
        <v>9.4532046722663505</v>
      </c>
      <c r="E427" s="1">
        <v>0.91519960962112801</v>
      </c>
      <c r="F427" s="1">
        <v>-0.12784165815325199</v>
      </c>
      <c r="G427" s="1">
        <v>1.14211958139058E-6</v>
      </c>
      <c r="H427" s="1">
        <v>9.7080164418198998E-5</v>
      </c>
      <c r="I427" s="1">
        <v>5.7043581431834002E-10</v>
      </c>
      <c r="J427" s="12">
        <v>2.7380919087280299E-8</v>
      </c>
      <c r="K427" s="6">
        <f>ABS(F427)</f>
        <v>0.12784165815325199</v>
      </c>
      <c r="L427" s="2">
        <f t="shared" si="12"/>
        <v>8.4800390378873033E-2</v>
      </c>
      <c r="M427" s="7" t="str">
        <f t="shared" si="13"/>
        <v>downregulated</v>
      </c>
    </row>
    <row r="428" spans="1:13" x14ac:dyDescent="0.25">
      <c r="A428" s="6" t="s">
        <v>483</v>
      </c>
      <c r="B428" s="37" t="s">
        <v>583</v>
      </c>
      <c r="C428" s="11">
        <v>-721.26168414803601</v>
      </c>
      <c r="D428" s="1">
        <v>-787.84977408414397</v>
      </c>
      <c r="E428" s="1">
        <v>1.09232167935659</v>
      </c>
      <c r="F428" s="1">
        <v>0.12739778013253</v>
      </c>
      <c r="G428" s="1">
        <v>0</v>
      </c>
      <c r="H428" s="1">
        <v>0</v>
      </c>
      <c r="I428" s="1">
        <v>0</v>
      </c>
      <c r="J428" s="12">
        <v>0</v>
      </c>
      <c r="K428" s="6">
        <f>ABS(F428)</f>
        <v>0.12739778013253</v>
      </c>
      <c r="L428" s="2">
        <f t="shared" si="12"/>
        <v>-9.2321679356588457E-2</v>
      </c>
      <c r="M428" s="7" t="str">
        <f t="shared" si="13"/>
        <v>upregulated</v>
      </c>
    </row>
    <row r="429" spans="1:13" x14ac:dyDescent="0.25">
      <c r="A429" s="6" t="s">
        <v>460</v>
      </c>
      <c r="B429" s="37" t="s">
        <v>566</v>
      </c>
      <c r="C429" s="11">
        <v>775.497350443139</v>
      </c>
      <c r="D429" s="1">
        <v>846.125921393167</v>
      </c>
      <c r="E429" s="1">
        <v>1.09107519311274</v>
      </c>
      <c r="F429" s="1">
        <v>0.12575053061909799</v>
      </c>
      <c r="G429" s="1">
        <v>0</v>
      </c>
      <c r="H429" s="1">
        <v>0</v>
      </c>
      <c r="I429" s="1">
        <v>0</v>
      </c>
      <c r="J429" s="12">
        <v>0</v>
      </c>
      <c r="K429" s="6">
        <f>ABS(F429)</f>
        <v>0.12575053061909799</v>
      </c>
      <c r="L429" s="2">
        <f t="shared" si="12"/>
        <v>-9.1075193112741176E-2</v>
      </c>
      <c r="M429" s="7" t="str">
        <f t="shared" si="13"/>
        <v>upregulated</v>
      </c>
    </row>
    <row r="430" spans="1:13" x14ac:dyDescent="0.25">
      <c r="A430" s="6" t="s">
        <v>25</v>
      </c>
      <c r="B430" s="37" t="s">
        <v>589</v>
      </c>
      <c r="C430" s="11">
        <v>0.52393592504062803</v>
      </c>
      <c r="D430" s="1">
        <v>0.48055326717910402</v>
      </c>
      <c r="E430" s="1">
        <v>0.91719854320323602</v>
      </c>
      <c r="F430" s="1">
        <v>-0.124694031415598</v>
      </c>
      <c r="G430" s="1">
        <v>3.62482539116625E-4</v>
      </c>
      <c r="H430" s="1">
        <v>2.3198882503464E-2</v>
      </c>
      <c r="I430" s="1">
        <v>1.87777315215501E-4</v>
      </c>
      <c r="J430" s="12">
        <v>2.4730427048729599E-3</v>
      </c>
      <c r="K430" s="6">
        <f>ABS(F430)</f>
        <v>0.124694031415598</v>
      </c>
      <c r="L430" s="2">
        <f t="shared" si="12"/>
        <v>8.2801456796763748E-2</v>
      </c>
      <c r="M430" s="7" t="str">
        <f t="shared" si="13"/>
        <v>downregulated</v>
      </c>
    </row>
    <row r="431" spans="1:13" x14ac:dyDescent="0.25">
      <c r="A431" s="6" t="s">
        <v>160</v>
      </c>
      <c r="B431" s="37" t="s">
        <v>721</v>
      </c>
      <c r="C431" s="11">
        <v>0.90170823818995405</v>
      </c>
      <c r="D431" s="1">
        <v>0.98304267719334504</v>
      </c>
      <c r="E431" s="1">
        <v>1.09020039471599</v>
      </c>
      <c r="F431" s="1">
        <v>0.12459334774547901</v>
      </c>
      <c r="G431" s="1">
        <v>3.61136836539223E-11</v>
      </c>
      <c r="H431" s="1">
        <v>3.9363915182775296E-9</v>
      </c>
      <c r="I431" s="1">
        <v>5.9630541011989301E-19</v>
      </c>
      <c r="J431" s="12">
        <v>5.7841624781629703E-17</v>
      </c>
      <c r="K431" s="6">
        <f>ABS(F431)</f>
        <v>0.12459334774547901</v>
      </c>
      <c r="L431" s="2">
        <f t="shared" si="12"/>
        <v>-9.0200394715986898E-2</v>
      </c>
      <c r="M431" s="7" t="str">
        <f t="shared" si="13"/>
        <v>upregulated</v>
      </c>
    </row>
    <row r="432" spans="1:13" x14ac:dyDescent="0.25">
      <c r="A432" s="6" t="s">
        <v>221</v>
      </c>
      <c r="B432" s="37" t="s">
        <v>834</v>
      </c>
      <c r="C432" s="11">
        <v>5.7959210618805796</v>
      </c>
      <c r="D432" s="1">
        <v>6.3093473994920997</v>
      </c>
      <c r="E432" s="1">
        <v>1.08858408044725</v>
      </c>
      <c r="F432" s="1">
        <v>0.12245284322621799</v>
      </c>
      <c r="G432" s="1">
        <v>4.8419131084549702E-15</v>
      </c>
      <c r="H432" s="1">
        <v>6.2460679099069104E-13</v>
      </c>
      <c r="I432" s="1">
        <v>1.19629564699865E-23</v>
      </c>
      <c r="J432" s="12">
        <v>1.36377703757846E-21</v>
      </c>
      <c r="K432" s="6">
        <f>ABS(F432)</f>
        <v>0.12245284322621799</v>
      </c>
      <c r="L432" s="2">
        <f t="shared" si="12"/>
        <v>-8.8584080447246569E-2</v>
      </c>
      <c r="M432" s="7" t="str">
        <f t="shared" si="13"/>
        <v>upregulated</v>
      </c>
    </row>
    <row r="433" spans="1:13" x14ac:dyDescent="0.25">
      <c r="A433" s="6" t="s">
        <v>527</v>
      </c>
      <c r="B433" s="37" t="s">
        <v>1089</v>
      </c>
      <c r="C433" s="11">
        <v>0.71727529292269998</v>
      </c>
      <c r="D433" s="1">
        <v>0.77878997318316601</v>
      </c>
      <c r="E433" s="1">
        <v>1.08576160487811</v>
      </c>
      <c r="F433" s="1">
        <v>0.11870737274172399</v>
      </c>
      <c r="G433" s="1">
        <v>2.3146391714654399E-10</v>
      </c>
      <c r="H433" s="1">
        <v>2.3840783466093999E-8</v>
      </c>
      <c r="I433" s="1">
        <v>2.16427370901394E-12</v>
      </c>
      <c r="J433" s="12">
        <v>1.38513517376892E-10</v>
      </c>
      <c r="K433" s="6">
        <f>ABS(F433)</f>
        <v>0.11870737274172399</v>
      </c>
      <c r="L433" s="2">
        <f t="shared" si="12"/>
        <v>-8.5761604878108355E-2</v>
      </c>
      <c r="M433" s="7" t="str">
        <f t="shared" si="13"/>
        <v>upregulated</v>
      </c>
    </row>
    <row r="434" spans="1:13" x14ac:dyDescent="0.25">
      <c r="A434" s="6" t="s">
        <v>183</v>
      </c>
      <c r="B434" s="37" t="s">
        <v>800</v>
      </c>
      <c r="C434" s="11">
        <v>0.42345584703800299</v>
      </c>
      <c r="D434" s="1">
        <v>0.39002654517743401</v>
      </c>
      <c r="E434" s="1">
        <v>0.921055991800796</v>
      </c>
      <c r="F434" s="1">
        <v>-0.118639233209218</v>
      </c>
      <c r="G434" s="1">
        <v>0.20057733503809799</v>
      </c>
      <c r="H434" s="1">
        <v>4.0602378955257397</v>
      </c>
      <c r="I434" s="1">
        <v>4.85760714931004E-4</v>
      </c>
      <c r="J434" s="12">
        <v>4.8576071493100399E-3</v>
      </c>
      <c r="K434" s="6">
        <f>ABS(F434)</f>
        <v>0.118639233209218</v>
      </c>
      <c r="L434" s="2">
        <f t="shared" si="12"/>
        <v>7.8944008199203969E-2</v>
      </c>
      <c r="M434" s="7" t="str">
        <f t="shared" si="13"/>
        <v>downregulated</v>
      </c>
    </row>
    <row r="435" spans="1:13" x14ac:dyDescent="0.25">
      <c r="A435" s="6" t="s">
        <v>471</v>
      </c>
      <c r="B435" s="37" t="s">
        <v>658</v>
      </c>
      <c r="C435" s="11">
        <v>-430.78646036529398</v>
      </c>
      <c r="D435" s="1">
        <v>-397.15266935749401</v>
      </c>
      <c r="E435" s="1">
        <v>0.92192467938922895</v>
      </c>
      <c r="F435" s="1">
        <v>-0.11727920660848599</v>
      </c>
      <c r="G435" s="1">
        <v>3.8626889745591701E-274</v>
      </c>
      <c r="H435" s="1">
        <v>1.5180367670017499E-271</v>
      </c>
      <c r="I435" s="1">
        <v>1.9534641414703199E-186</v>
      </c>
      <c r="J435" s="12">
        <v>6.8566591365608301E-184</v>
      </c>
      <c r="K435" s="6">
        <f>ABS(F435)</f>
        <v>0.11727920660848599</v>
      </c>
      <c r="L435" s="2">
        <f t="shared" si="12"/>
        <v>7.8075320610772048E-2</v>
      </c>
      <c r="M435" s="7" t="str">
        <f t="shared" si="13"/>
        <v>downregulated</v>
      </c>
    </row>
    <row r="436" spans="1:13" x14ac:dyDescent="0.25">
      <c r="A436" s="6" t="s">
        <v>310</v>
      </c>
      <c r="B436" s="37" t="s">
        <v>922</v>
      </c>
      <c r="C436" s="11">
        <v>4.9613411430960701</v>
      </c>
      <c r="D436" s="1">
        <v>4.5769833132216498</v>
      </c>
      <c r="E436" s="1">
        <v>0.92252944943943604</v>
      </c>
      <c r="F436" s="1">
        <v>-0.11633312855759601</v>
      </c>
      <c r="G436" s="1">
        <v>1.03875430137838E-13</v>
      </c>
      <c r="H436" s="1">
        <v>1.2672802476816201E-11</v>
      </c>
      <c r="I436" s="1">
        <v>2.48479937160568E-18</v>
      </c>
      <c r="J436" s="12">
        <v>2.3357114093093402E-16</v>
      </c>
      <c r="K436" s="6">
        <f>ABS(F436)</f>
        <v>0.11633312855759601</v>
      </c>
      <c r="L436" s="2">
        <f t="shared" si="12"/>
        <v>7.7470550560561957E-2</v>
      </c>
      <c r="M436" s="7" t="str">
        <f t="shared" si="13"/>
        <v>downregulated</v>
      </c>
    </row>
    <row r="437" spans="1:13" x14ac:dyDescent="0.25">
      <c r="A437" s="6" t="s">
        <v>504</v>
      </c>
      <c r="B437" s="37" t="s">
        <v>1066</v>
      </c>
      <c r="C437" s="11">
        <v>3.2374691718530899</v>
      </c>
      <c r="D437" s="1">
        <v>2.98703840947885</v>
      </c>
      <c r="E437" s="1">
        <v>0.92264613218512803</v>
      </c>
      <c r="F437" s="1">
        <v>-0.11615066611828299</v>
      </c>
      <c r="G437" s="1">
        <v>7.5743095901212397E-64</v>
      </c>
      <c r="H437" s="1">
        <v>1.9314489454809201E-61</v>
      </c>
      <c r="I437" s="1">
        <v>1.42137189213974E-86</v>
      </c>
      <c r="J437" s="12">
        <v>3.5534297303493599E-84</v>
      </c>
      <c r="K437" s="6">
        <f>ABS(F437)</f>
        <v>0.11615066611828299</v>
      </c>
      <c r="L437" s="2">
        <f t="shared" si="12"/>
        <v>7.7353867814869789E-2</v>
      </c>
      <c r="M437" s="7" t="str">
        <f t="shared" si="13"/>
        <v>downregulated</v>
      </c>
    </row>
    <row r="438" spans="1:13" x14ac:dyDescent="0.25">
      <c r="A438" s="6" t="s">
        <v>148</v>
      </c>
      <c r="B438" s="37" t="s">
        <v>740</v>
      </c>
      <c r="C438" s="11">
        <v>0.93708369273580505</v>
      </c>
      <c r="D438" s="1">
        <v>0.86472551052880098</v>
      </c>
      <c r="E438" s="1">
        <v>0.92278365020337205</v>
      </c>
      <c r="F438" s="1">
        <v>-0.115935652179293</v>
      </c>
      <c r="G438" s="1">
        <v>1.5038303209745099E-11</v>
      </c>
      <c r="H438" s="1">
        <v>1.6842899594914599E-9</v>
      </c>
      <c r="I438" s="1">
        <v>8.7665965569772104E-15</v>
      </c>
      <c r="J438" s="12">
        <v>6.4872814521631399E-13</v>
      </c>
      <c r="K438" s="6">
        <f>ABS(F438)</f>
        <v>0.115935652179293</v>
      </c>
      <c r="L438" s="2">
        <f t="shared" si="12"/>
        <v>7.7216349796628295E-2</v>
      </c>
      <c r="M438" s="7" t="str">
        <f t="shared" si="13"/>
        <v>downregulated</v>
      </c>
    </row>
    <row r="439" spans="1:13" x14ac:dyDescent="0.25">
      <c r="A439" s="6" t="s">
        <v>147</v>
      </c>
      <c r="B439" s="37" t="s">
        <v>755</v>
      </c>
      <c r="C439" s="11">
        <v>0.88834502270898597</v>
      </c>
      <c r="D439" s="1">
        <v>0.81982067359961297</v>
      </c>
      <c r="E439" s="1">
        <v>0.92286291096627004</v>
      </c>
      <c r="F439" s="1">
        <v>-0.115811739928653</v>
      </c>
      <c r="G439" s="1">
        <v>9.9597712209298804E-11</v>
      </c>
      <c r="H439" s="1">
        <v>1.0656955206394999E-8</v>
      </c>
      <c r="I439" s="1">
        <v>2.0800523670864099E-8</v>
      </c>
      <c r="J439" s="12">
        <v>8.1122042316370101E-7</v>
      </c>
      <c r="K439" s="6">
        <f>ABS(F439)</f>
        <v>0.115811739928653</v>
      </c>
      <c r="L439" s="2">
        <f t="shared" si="12"/>
        <v>7.7137089033728928E-2</v>
      </c>
      <c r="M439" s="7" t="str">
        <f t="shared" si="13"/>
        <v>downregulated</v>
      </c>
    </row>
    <row r="440" spans="1:13" x14ac:dyDescent="0.25">
      <c r="A440" s="6" t="s">
        <v>421</v>
      </c>
      <c r="B440" s="37" t="s">
        <v>1033</v>
      </c>
      <c r="C440" s="11">
        <v>5.8892816345189596</v>
      </c>
      <c r="D440" s="1">
        <v>6.3798959958916903</v>
      </c>
      <c r="E440" s="1">
        <v>1.08330631676656</v>
      </c>
      <c r="F440" s="1">
        <v>0.115441238509549</v>
      </c>
      <c r="G440" s="1">
        <v>5.7942961810720001E-19</v>
      </c>
      <c r="H440" s="1">
        <v>8.4596724243651203E-17</v>
      </c>
      <c r="I440" s="1">
        <v>4.5571888404377299E-51</v>
      </c>
      <c r="J440" s="12">
        <v>8.9320901272579497E-49</v>
      </c>
      <c r="K440" s="6">
        <f>ABS(F440)</f>
        <v>0.115441238509549</v>
      </c>
      <c r="L440" s="2">
        <f t="shared" si="12"/>
        <v>-8.3306316766561708E-2</v>
      </c>
      <c r="M440" s="7" t="str">
        <f t="shared" si="13"/>
        <v>upregulated</v>
      </c>
    </row>
    <row r="441" spans="1:13" x14ac:dyDescent="0.25">
      <c r="A441" s="6" t="s">
        <v>216</v>
      </c>
      <c r="B441" s="37" t="s">
        <v>829</v>
      </c>
      <c r="C441" s="11">
        <v>7.7315059796823196</v>
      </c>
      <c r="D441" s="1">
        <v>8.3743221675527995</v>
      </c>
      <c r="E441" s="1">
        <v>1.08314242911533</v>
      </c>
      <c r="F441" s="1">
        <v>0.11522296433842399</v>
      </c>
      <c r="G441" s="1">
        <v>0.84527004732342603</v>
      </c>
      <c r="H441" s="1">
        <v>2.3262634801139002</v>
      </c>
      <c r="I441" s="1">
        <v>1.6730471034595399E-17</v>
      </c>
      <c r="J441" s="12">
        <v>1.53920333518277E-15</v>
      </c>
      <c r="K441" s="6">
        <f>ABS(F441)</f>
        <v>0.11522296433842399</v>
      </c>
      <c r="L441" s="2">
        <f t="shared" si="12"/>
        <v>-8.3142429115329042E-2</v>
      </c>
      <c r="M441" s="7" t="str">
        <f t="shared" si="13"/>
        <v>upregulated</v>
      </c>
    </row>
    <row r="442" spans="1:13" x14ac:dyDescent="0.25">
      <c r="A442" s="6" t="s">
        <v>406</v>
      </c>
      <c r="B442" s="37" t="s">
        <v>1018</v>
      </c>
      <c r="C442" s="11">
        <v>4.9544294717488304</v>
      </c>
      <c r="D442" s="1">
        <v>5.3541960233761197</v>
      </c>
      <c r="E442" s="1">
        <v>1.0806887158061</v>
      </c>
      <c r="F442" s="1">
        <v>0.111951025538001</v>
      </c>
      <c r="G442" s="1">
        <v>6.3553548851014696E-7</v>
      </c>
      <c r="H442" s="1">
        <v>5.5291587500382798E-5</v>
      </c>
      <c r="I442" s="1">
        <v>1.92794573432408E-15</v>
      </c>
      <c r="J442" s="12">
        <v>1.52307713011602E-13</v>
      </c>
      <c r="K442" s="6">
        <f>ABS(F442)</f>
        <v>0.111951025538001</v>
      </c>
      <c r="L442" s="2">
        <f t="shared" si="12"/>
        <v>-8.0688715806096309E-2</v>
      </c>
      <c r="M442" s="7" t="str">
        <f t="shared" si="13"/>
        <v>upregulated</v>
      </c>
    </row>
    <row r="443" spans="1:13" x14ac:dyDescent="0.25">
      <c r="A443" s="6" t="s">
        <v>463</v>
      </c>
      <c r="B443" s="37" t="s">
        <v>593</v>
      </c>
      <c r="C443" s="11">
        <v>-60.705279957890603</v>
      </c>
      <c r="D443" s="1">
        <v>-65.587198865571395</v>
      </c>
      <c r="E443" s="1">
        <v>1.08042000483429</v>
      </c>
      <c r="F443" s="1">
        <v>0.111592257851075</v>
      </c>
      <c r="G443" s="1">
        <v>8.6771632518045506E-84</v>
      </c>
      <c r="H443" s="1">
        <v>2.4556372002606902E-81</v>
      </c>
      <c r="I443" s="1">
        <v>3.72178043960645E-124</v>
      </c>
      <c r="J443" s="12">
        <v>1.0904816688046899E-121</v>
      </c>
      <c r="K443" s="6">
        <f>ABS(F443)</f>
        <v>0.111592257851075</v>
      </c>
      <c r="L443" s="2">
        <f t="shared" si="12"/>
        <v>-8.042000483429497E-2</v>
      </c>
      <c r="M443" s="7" t="str">
        <f t="shared" si="13"/>
        <v>upregulated</v>
      </c>
    </row>
    <row r="444" spans="1:13" x14ac:dyDescent="0.25">
      <c r="A444" s="6" t="s">
        <v>126</v>
      </c>
      <c r="B444" s="37" t="s">
        <v>770</v>
      </c>
      <c r="C444" s="11">
        <v>1.48841702258466</v>
      </c>
      <c r="D444" s="1">
        <v>1.37783511914945</v>
      </c>
      <c r="E444" s="1">
        <v>0.92570502637548702</v>
      </c>
      <c r="F444" s="1">
        <v>-0.111375539392585</v>
      </c>
      <c r="G444" s="1">
        <v>2.1436715726231599E-10</v>
      </c>
      <c r="H444" s="1">
        <v>2.2615699334902202E-8</v>
      </c>
      <c r="I444" s="1">
        <v>1.26894729603403E-27</v>
      </c>
      <c r="J444" s="12">
        <v>1.6242525389235499E-25</v>
      </c>
      <c r="K444" s="6">
        <f>ABS(F444)</f>
        <v>0.111375539392585</v>
      </c>
      <c r="L444" s="2">
        <f t="shared" si="12"/>
        <v>7.4294973624517383E-2</v>
      </c>
      <c r="M444" s="7" t="str">
        <f t="shared" si="13"/>
        <v>downregulated</v>
      </c>
    </row>
    <row r="445" spans="1:13" x14ac:dyDescent="0.25">
      <c r="A445" s="6" t="s">
        <v>104</v>
      </c>
      <c r="B445" s="37" t="s">
        <v>717</v>
      </c>
      <c r="C445" s="11">
        <v>0.75113661390059905</v>
      </c>
      <c r="D445" s="1">
        <v>0.80986585300788505</v>
      </c>
      <c r="E445" s="1">
        <v>1.0781871606581801</v>
      </c>
      <c r="F445" s="1">
        <v>0.108607634784539</v>
      </c>
      <c r="G445" s="1">
        <v>7.0126202192705902E-28</v>
      </c>
      <c r="H445" s="1">
        <v>1.2061706777145399E-25</v>
      </c>
      <c r="I445" s="1">
        <v>5.7296681181544194E-45</v>
      </c>
      <c r="J445" s="12">
        <v>1.03706992938595E-42</v>
      </c>
      <c r="K445" s="6">
        <f>ABS(F445)</f>
        <v>0.108607634784539</v>
      </c>
      <c r="L445" s="2">
        <f t="shared" si="12"/>
        <v>-7.8187160658178059E-2</v>
      </c>
      <c r="M445" s="7" t="str">
        <f t="shared" si="13"/>
        <v>upregulated</v>
      </c>
    </row>
    <row r="446" spans="1:13" x14ac:dyDescent="0.25">
      <c r="A446" s="6" t="s">
        <v>86</v>
      </c>
      <c r="B446" s="37" t="s">
        <v>691</v>
      </c>
      <c r="C446" s="11">
        <v>4.6503370709008802</v>
      </c>
      <c r="D446" s="1">
        <v>5.0127482535235304</v>
      </c>
      <c r="E446" s="1">
        <v>1.0779322395553701</v>
      </c>
      <c r="F446" s="1">
        <v>0.108266490956862</v>
      </c>
      <c r="G446" s="1">
        <v>9.2847013896418702E-66</v>
      </c>
      <c r="H446" s="1">
        <v>2.3861682571379601E-63</v>
      </c>
      <c r="I446" s="1">
        <v>3.5787432242177902E-102</v>
      </c>
      <c r="J446" s="12">
        <v>9.7699690021145793E-100</v>
      </c>
      <c r="K446" s="6">
        <f>ABS(F446)</f>
        <v>0.108266490956862</v>
      </c>
      <c r="L446" s="2">
        <f t="shared" si="12"/>
        <v>-7.7932239555366795E-2</v>
      </c>
      <c r="M446" s="7" t="str">
        <f t="shared" si="13"/>
        <v>upregulated</v>
      </c>
    </row>
    <row r="447" spans="1:13" x14ac:dyDescent="0.25">
      <c r="A447" s="6" t="s">
        <v>248</v>
      </c>
      <c r="B447" s="37" t="s">
        <v>860</v>
      </c>
      <c r="C447" s="11">
        <v>8.8927174140430303</v>
      </c>
      <c r="D447" s="1">
        <v>8.2550250890217995</v>
      </c>
      <c r="E447" s="1">
        <v>0.92829049936814401</v>
      </c>
      <c r="F447" s="1">
        <v>-0.10735174167455799</v>
      </c>
      <c r="G447" s="1">
        <v>1.5279210293968099E-52</v>
      </c>
      <c r="H447" s="1">
        <v>3.5600559984945601E-50</v>
      </c>
      <c r="I447" s="1">
        <v>2.0286835876654601E-91</v>
      </c>
      <c r="J447" s="12">
        <v>5.2542904920535301E-89</v>
      </c>
      <c r="K447" s="6">
        <f>ABS(F447)</f>
        <v>0.10735174167455799</v>
      </c>
      <c r="L447" s="2">
        <f t="shared" si="12"/>
        <v>7.1709500631855466E-2</v>
      </c>
      <c r="M447" s="7" t="str">
        <f t="shared" si="13"/>
        <v>downregulated</v>
      </c>
    </row>
    <row r="448" spans="1:13" x14ac:dyDescent="0.25">
      <c r="A448" s="6" t="s">
        <v>30</v>
      </c>
      <c r="B448" s="37" t="s">
        <v>601</v>
      </c>
      <c r="C448" s="11">
        <v>-71.921286551923799</v>
      </c>
      <c r="D448" s="1">
        <v>-77.470534460319897</v>
      </c>
      <c r="E448" s="1">
        <v>1.07715723917689</v>
      </c>
      <c r="F448" s="1">
        <v>0.10722886420219201</v>
      </c>
      <c r="G448" s="1">
        <v>7.8692408133476297E-8</v>
      </c>
      <c r="H448" s="1">
        <v>7.1610091401463396E-6</v>
      </c>
      <c r="I448" s="1">
        <v>3.9141374005597201E-32</v>
      </c>
      <c r="J448" s="12">
        <v>5.7537819788227801E-30</v>
      </c>
      <c r="K448" s="6">
        <f>ABS(F448)</f>
        <v>0.10722886420219201</v>
      </c>
      <c r="L448" s="2">
        <f t="shared" si="12"/>
        <v>-7.7157239176885412E-2</v>
      </c>
      <c r="M448" s="7" t="str">
        <f t="shared" si="13"/>
        <v>upregulated</v>
      </c>
    </row>
    <row r="449" spans="1:13" x14ac:dyDescent="0.25">
      <c r="A449" s="6" t="s">
        <v>110</v>
      </c>
      <c r="B449" s="37" t="s">
        <v>779</v>
      </c>
      <c r="C449" s="11">
        <v>0.38740740402595703</v>
      </c>
      <c r="D449" s="1">
        <v>0.41720692318248698</v>
      </c>
      <c r="E449" s="1">
        <v>1.0769203656069899</v>
      </c>
      <c r="F449" s="1">
        <v>0.106911571709823</v>
      </c>
      <c r="G449" s="1">
        <v>4.0975871637192899E-10</v>
      </c>
      <c r="H449" s="1">
        <v>4.09758716371929E-8</v>
      </c>
      <c r="I449" s="1">
        <v>2.5486314042824099E-11</v>
      </c>
      <c r="J449" s="12">
        <v>1.4272335863981501E-9</v>
      </c>
      <c r="K449" s="6">
        <f>ABS(F449)</f>
        <v>0.106911571709823</v>
      </c>
      <c r="L449" s="2">
        <f t="shared" si="12"/>
        <v>-7.6920365606985994E-2</v>
      </c>
      <c r="M449" s="7" t="str">
        <f t="shared" si="13"/>
        <v>upregulated</v>
      </c>
    </row>
    <row r="450" spans="1:13" x14ac:dyDescent="0.25">
      <c r="A450" s="6" t="s">
        <v>451</v>
      </c>
      <c r="B450" s="37" t="s">
        <v>592</v>
      </c>
      <c r="C450" s="11">
        <v>0.44250646640499203</v>
      </c>
      <c r="D450" s="1">
        <v>0.47634856535334902</v>
      </c>
      <c r="E450" s="1">
        <v>1.0764782020549799</v>
      </c>
      <c r="F450" s="1">
        <v>0.106319106216177</v>
      </c>
      <c r="G450" s="1">
        <v>5.4214754984558003E-17</v>
      </c>
      <c r="H450" s="1">
        <v>7.4816361878690001E-15</v>
      </c>
      <c r="I450" s="1">
        <v>2.7098088672111001E-19</v>
      </c>
      <c r="J450" s="12">
        <v>2.6827107785389799E-17</v>
      </c>
      <c r="K450" s="6">
        <f>ABS(F450)</f>
        <v>0.106319106216177</v>
      </c>
      <c r="L450" s="2">
        <f t="shared" ref="L450:L513" si="14">(C450-D450)/C450</f>
        <v>-7.6478202054981792E-2</v>
      </c>
      <c r="M450" s="7" t="str">
        <f t="shared" si="13"/>
        <v>upregulated</v>
      </c>
    </row>
    <row r="451" spans="1:13" x14ac:dyDescent="0.25">
      <c r="A451" s="6" t="s">
        <v>227</v>
      </c>
      <c r="B451" s="37" t="s">
        <v>840</v>
      </c>
      <c r="C451" s="11">
        <v>4.7009935696978804</v>
      </c>
      <c r="D451" s="1">
        <v>5.05924952296255</v>
      </c>
      <c r="E451" s="1">
        <v>1.07620856058472</v>
      </c>
      <c r="F451" s="1">
        <v>0.105957687712792</v>
      </c>
      <c r="G451" s="1">
        <v>8.5640115860659508E-3</v>
      </c>
      <c r="H451" s="1">
        <v>0.40747445250249298</v>
      </c>
      <c r="I451" s="1">
        <v>1.1750923700815701E-43</v>
      </c>
      <c r="J451" s="12">
        <v>2.09166441874519E-41</v>
      </c>
      <c r="K451" s="6">
        <f>ABS(F451)</f>
        <v>0.105957687712792</v>
      </c>
      <c r="L451" s="2">
        <f t="shared" si="14"/>
        <v>-7.6208560584713522E-2</v>
      </c>
      <c r="M451" s="7" t="str">
        <f t="shared" ref="M451:M514" si="15">IF(F451&lt;0,"downregulated", "upregulated")</f>
        <v>upregulated</v>
      </c>
    </row>
    <row r="452" spans="1:13" x14ac:dyDescent="0.25">
      <c r="A452" s="6" t="s">
        <v>206</v>
      </c>
      <c r="B452" s="37" t="s">
        <v>819</v>
      </c>
      <c r="C452" s="11">
        <v>4.13691627550436</v>
      </c>
      <c r="D452" s="1">
        <v>3.8445652790047702</v>
      </c>
      <c r="E452" s="1">
        <v>0.92933117882257599</v>
      </c>
      <c r="F452" s="1">
        <v>-0.10573528417650099</v>
      </c>
      <c r="G452" s="1">
        <v>0.26881600640021303</v>
      </c>
      <c r="H452" s="1">
        <v>4.5698721088036098</v>
      </c>
      <c r="I452" s="1">
        <v>4.4822051339468301E-27</v>
      </c>
      <c r="J452" s="12">
        <v>5.6924005201124802E-25</v>
      </c>
      <c r="K452" s="6">
        <f>ABS(F452)</f>
        <v>0.10573528417650099</v>
      </c>
      <c r="L452" s="2">
        <f t="shared" si="14"/>
        <v>7.0668821177423347E-2</v>
      </c>
      <c r="M452" s="7" t="str">
        <f t="shared" si="15"/>
        <v>downregulated</v>
      </c>
    </row>
    <row r="453" spans="1:13" x14ac:dyDescent="0.25">
      <c r="A453" s="6" t="s">
        <v>122</v>
      </c>
      <c r="B453" s="37" t="s">
        <v>771</v>
      </c>
      <c r="C453" s="11">
        <v>1.68326514694854</v>
      </c>
      <c r="D453" s="1">
        <v>1.8112030218058199</v>
      </c>
      <c r="E453" s="1">
        <v>1.07600577668302</v>
      </c>
      <c r="F453" s="1">
        <v>0.105685823219416</v>
      </c>
      <c r="G453" s="1">
        <v>4.6969894980007599E-3</v>
      </c>
      <c r="H453" s="1">
        <v>0.23484947490003799</v>
      </c>
      <c r="I453" s="1">
        <v>2.4174712853788601E-106</v>
      </c>
      <c r="J453" s="12">
        <v>6.7930943119145904E-104</v>
      </c>
      <c r="K453" s="6">
        <f>ABS(F453)</f>
        <v>0.105685823219416</v>
      </c>
      <c r="L453" s="2">
        <f t="shared" si="14"/>
        <v>-7.6005776683019013E-2</v>
      </c>
      <c r="M453" s="7" t="str">
        <f t="shared" si="15"/>
        <v>upregulated</v>
      </c>
    </row>
    <row r="454" spans="1:13" x14ac:dyDescent="0.25">
      <c r="A454" s="6" t="s">
        <v>492</v>
      </c>
      <c r="B454" s="37" t="s">
        <v>681</v>
      </c>
      <c r="C454" s="11">
        <v>8.0862934597403093</v>
      </c>
      <c r="D454" s="1">
        <v>8.6937292250599008</v>
      </c>
      <c r="E454" s="1">
        <v>1.0751191838812</v>
      </c>
      <c r="F454" s="1">
        <v>0.10449660071087701</v>
      </c>
      <c r="G454" s="1">
        <v>1.09338875963166E-55</v>
      </c>
      <c r="H454" s="1">
        <v>2.6131991355196599E-53</v>
      </c>
      <c r="I454" s="1">
        <v>1.23059050543014E-53</v>
      </c>
      <c r="J454" s="12">
        <v>2.4980987260231799E-51</v>
      </c>
      <c r="K454" s="6">
        <f>ABS(F454)</f>
        <v>0.10449660071087701</v>
      </c>
      <c r="L454" s="2">
        <f t="shared" si="14"/>
        <v>-7.5119183881201756E-2</v>
      </c>
      <c r="M454" s="7" t="str">
        <f t="shared" si="15"/>
        <v>upregulated</v>
      </c>
    </row>
    <row r="455" spans="1:13" x14ac:dyDescent="0.25">
      <c r="A455" s="6" t="s">
        <v>101</v>
      </c>
      <c r="B455" s="37" t="s">
        <v>714</v>
      </c>
      <c r="C455" s="11">
        <v>0.173989724427833</v>
      </c>
      <c r="D455" s="1">
        <v>0.187057540987357</v>
      </c>
      <c r="E455" s="1">
        <v>1.0751068294549999</v>
      </c>
      <c r="F455" s="1">
        <v>0.104480022296046</v>
      </c>
      <c r="G455" s="1">
        <v>5.6817865136652101E-17</v>
      </c>
      <c r="H455" s="1">
        <v>7.7840475237213405E-15</v>
      </c>
      <c r="I455" s="1">
        <v>8.4223518339232705E-17</v>
      </c>
      <c r="J455" s="12">
        <v>7.2432225771740097E-15</v>
      </c>
      <c r="K455" s="6">
        <f>ABS(F455)</f>
        <v>0.104480022296046</v>
      </c>
      <c r="L455" s="2">
        <f t="shared" si="14"/>
        <v>-7.5106829455001675E-2</v>
      </c>
      <c r="M455" s="7" t="str">
        <f t="shared" si="15"/>
        <v>upregulated</v>
      </c>
    </row>
    <row r="456" spans="1:13" x14ac:dyDescent="0.25">
      <c r="A456" s="6" t="s">
        <v>429</v>
      </c>
      <c r="B456" s="37" t="s">
        <v>1041</v>
      </c>
      <c r="C456" s="11">
        <v>6.6295723893018303</v>
      </c>
      <c r="D456" s="1">
        <v>7.1208441280219397</v>
      </c>
      <c r="E456" s="1">
        <v>1.07410308084317</v>
      </c>
      <c r="F456" s="1">
        <v>0.10313245429635599</v>
      </c>
      <c r="G456" s="1">
        <v>4.13535784225605E-12</v>
      </c>
      <c r="H456" s="1">
        <v>4.7556615185944603E-10</v>
      </c>
      <c r="I456" s="1">
        <v>4.8612918393548997E-8</v>
      </c>
      <c r="J456" s="12">
        <v>1.8472908989548599E-6</v>
      </c>
      <c r="K456" s="6">
        <f>ABS(F456)</f>
        <v>0.10313245429635599</v>
      </c>
      <c r="L456" s="2">
        <f t="shared" si="14"/>
        <v>-7.410308084317424E-2</v>
      </c>
      <c r="M456" s="7" t="str">
        <f t="shared" si="15"/>
        <v>upregulated</v>
      </c>
    </row>
    <row r="457" spans="1:13" x14ac:dyDescent="0.25">
      <c r="A457" s="6" t="s">
        <v>161</v>
      </c>
      <c r="B457" s="37" t="s">
        <v>725</v>
      </c>
      <c r="C457" s="11">
        <v>0.80596636186409598</v>
      </c>
      <c r="D457" s="1">
        <v>0.86567073329396804</v>
      </c>
      <c r="E457" s="1">
        <v>1.07407799413835</v>
      </c>
      <c r="F457" s="1">
        <v>0.103098758380242</v>
      </c>
      <c r="G457" s="1">
        <v>5.1127125489019797E-20</v>
      </c>
      <c r="H457" s="1">
        <v>7.7201959488419993E-18</v>
      </c>
      <c r="I457" s="1">
        <v>1.1451627421889499E-26</v>
      </c>
      <c r="J457" s="12">
        <v>1.42000180031429E-24</v>
      </c>
      <c r="K457" s="6">
        <f>ABS(F457)</f>
        <v>0.103098758380242</v>
      </c>
      <c r="L457" s="2">
        <f t="shared" si="14"/>
        <v>-7.4077994138345385E-2</v>
      </c>
      <c r="M457" s="7" t="str">
        <f t="shared" si="15"/>
        <v>upregulated</v>
      </c>
    </row>
    <row r="458" spans="1:13" x14ac:dyDescent="0.25">
      <c r="A458" s="6" t="s">
        <v>159</v>
      </c>
      <c r="B458" s="37" t="s">
        <v>722</v>
      </c>
      <c r="C458" s="11">
        <v>0.99359758388193098</v>
      </c>
      <c r="D458" s="1">
        <v>0.92583710488653004</v>
      </c>
      <c r="E458" s="1">
        <v>0.93180289475879696</v>
      </c>
      <c r="F458" s="1">
        <v>-0.101903282526768</v>
      </c>
      <c r="G458" s="1">
        <v>0.59864225777274804</v>
      </c>
      <c r="H458" s="1">
        <v>5.3877803199547296</v>
      </c>
      <c r="I458" s="1">
        <v>8.3496096769137702E-12</v>
      </c>
      <c r="J458" s="12">
        <v>5.0932619029174001E-10</v>
      </c>
      <c r="K458" s="6">
        <f>ABS(F458)</f>
        <v>0.101903282526768</v>
      </c>
      <c r="L458" s="2">
        <f t="shared" si="14"/>
        <v>6.8197105241202871E-2</v>
      </c>
      <c r="M458" s="7" t="str">
        <f t="shared" si="15"/>
        <v>downregulated</v>
      </c>
    </row>
    <row r="459" spans="1:13" x14ac:dyDescent="0.25">
      <c r="A459" s="6" t="s">
        <v>188</v>
      </c>
      <c r="B459" s="37" t="s">
        <v>805</v>
      </c>
      <c r="C459" s="11">
        <v>0.42130547415733099</v>
      </c>
      <c r="D459" s="1">
        <v>0.39351360944476599</v>
      </c>
      <c r="E459" s="1">
        <v>0.93403393400441304</v>
      </c>
      <c r="F459" s="1">
        <v>-9.8453130037472705E-2</v>
      </c>
      <c r="G459" s="1">
        <v>2.2527312796662698E-2</v>
      </c>
      <c r="H459" s="1">
        <v>0.83881638723135199</v>
      </c>
      <c r="I459" s="1">
        <v>1.29747347397473E-4</v>
      </c>
      <c r="J459" s="12">
        <v>2.2057049057570399E-3</v>
      </c>
      <c r="K459" s="6">
        <f>ABS(F459)</f>
        <v>9.8453130037472705E-2</v>
      </c>
      <c r="L459" s="2">
        <f t="shared" si="14"/>
        <v>6.5966065995588033E-2</v>
      </c>
      <c r="M459" s="7" t="str">
        <f t="shared" si="15"/>
        <v>downregulated</v>
      </c>
    </row>
    <row r="460" spans="1:13" x14ac:dyDescent="0.25">
      <c r="A460" s="6" t="s">
        <v>515</v>
      </c>
      <c r="B460" s="37" t="s">
        <v>1078</v>
      </c>
      <c r="C460" s="11">
        <v>0.38861308322850002</v>
      </c>
      <c r="D460" s="1">
        <v>0.41550842849049302</v>
      </c>
      <c r="E460" s="1">
        <v>1.06920854295114</v>
      </c>
      <c r="F460" s="1">
        <v>9.6543269839160506E-2</v>
      </c>
      <c r="G460" s="1">
        <v>5.5267937102985899E-12</v>
      </c>
      <c r="H460" s="1">
        <v>6.3005448297404002E-10</v>
      </c>
      <c r="I460" s="1">
        <v>6.9598450252315896E-15</v>
      </c>
      <c r="J460" s="12">
        <v>5.2198837689236897E-13</v>
      </c>
      <c r="K460" s="6">
        <f>ABS(F460)</f>
        <v>9.6543269839160506E-2</v>
      </c>
      <c r="L460" s="2">
        <f t="shared" si="14"/>
        <v>-6.9208542951135904E-2</v>
      </c>
      <c r="M460" s="7" t="str">
        <f t="shared" si="15"/>
        <v>upregulated</v>
      </c>
    </row>
    <row r="461" spans="1:13" x14ac:dyDescent="0.25">
      <c r="A461" s="6" t="s">
        <v>397</v>
      </c>
      <c r="B461" s="37" t="s">
        <v>1009</v>
      </c>
      <c r="C461" s="11">
        <v>5.0305340840792603</v>
      </c>
      <c r="D461" s="1">
        <v>5.37514937241827</v>
      </c>
      <c r="E461" s="1">
        <v>1.0685047119409601</v>
      </c>
      <c r="F461" s="1">
        <v>9.5593270074336795E-2</v>
      </c>
      <c r="G461" s="1">
        <v>1.22364406690269E-36</v>
      </c>
      <c r="H461" s="1">
        <v>2.45952457447441E-34</v>
      </c>
      <c r="I461" s="1">
        <v>2.5559755961858801E-50</v>
      </c>
      <c r="J461" s="12">
        <v>4.9841524125624698E-48</v>
      </c>
      <c r="K461" s="6">
        <f>ABS(F461)</f>
        <v>9.5593270074336795E-2</v>
      </c>
      <c r="L461" s="2">
        <f t="shared" si="14"/>
        <v>-6.8504711940955809E-2</v>
      </c>
      <c r="M461" s="7" t="str">
        <f t="shared" si="15"/>
        <v>upregulated</v>
      </c>
    </row>
    <row r="462" spans="1:13" x14ac:dyDescent="0.25">
      <c r="A462" s="6" t="s">
        <v>149</v>
      </c>
      <c r="B462" s="37" t="s">
        <v>741</v>
      </c>
      <c r="C462" s="11">
        <v>0.85323013583716001</v>
      </c>
      <c r="D462" s="1">
        <v>0.79979639642245803</v>
      </c>
      <c r="E462" s="1">
        <v>0.93737476306755696</v>
      </c>
      <c r="F462" s="1">
        <v>-9.3302141213374004E-2</v>
      </c>
      <c r="G462" s="1">
        <v>2.8665693418732201E-2</v>
      </c>
      <c r="H462" s="1">
        <v>0.97735564425463795</v>
      </c>
      <c r="I462" s="1">
        <v>3.0751918930772997E-14</v>
      </c>
      <c r="J462" s="12">
        <v>2.2448900819464299E-12</v>
      </c>
      <c r="K462" s="6">
        <f>ABS(F462)</f>
        <v>9.3302141213374004E-2</v>
      </c>
      <c r="L462" s="2">
        <f t="shared" si="14"/>
        <v>6.262523693244218E-2</v>
      </c>
      <c r="M462" s="7" t="str">
        <f t="shared" si="15"/>
        <v>downregulated</v>
      </c>
    </row>
    <row r="463" spans="1:13" x14ac:dyDescent="0.25">
      <c r="A463" s="6" t="s">
        <v>462</v>
      </c>
      <c r="B463" s="37" t="s">
        <v>651</v>
      </c>
      <c r="C463" s="11">
        <v>-246.90034714527499</v>
      </c>
      <c r="D463" s="1">
        <v>-231.90646859503599</v>
      </c>
      <c r="E463" s="1">
        <v>0.93927153718655598</v>
      </c>
      <c r="F463" s="1">
        <v>-9.0385803119591296E-2</v>
      </c>
      <c r="G463" s="1">
        <v>4.4942232846049303E-154</v>
      </c>
      <c r="H463" s="1">
        <v>1.51005902362726E-151</v>
      </c>
      <c r="I463" s="1">
        <v>1.5539503572810201E-305</v>
      </c>
      <c r="J463" s="12">
        <v>6.0604063933945897E-303</v>
      </c>
      <c r="K463" s="6">
        <f>ABS(F463)</f>
        <v>9.0385803119591296E-2</v>
      </c>
      <c r="L463" s="2">
        <f t="shared" si="14"/>
        <v>6.0728462813447064E-2</v>
      </c>
      <c r="M463" s="7" t="str">
        <f t="shared" si="15"/>
        <v>downregulated</v>
      </c>
    </row>
    <row r="464" spans="1:13" x14ac:dyDescent="0.25">
      <c r="A464" s="6" t="s">
        <v>335</v>
      </c>
      <c r="B464" s="37" t="s">
        <v>947</v>
      </c>
      <c r="C464" s="11">
        <v>4.5618888614764002</v>
      </c>
      <c r="D464" s="1">
        <v>4.29076375308785</v>
      </c>
      <c r="E464" s="1">
        <v>0.94056735781572598</v>
      </c>
      <c r="F464" s="1">
        <v>-8.8396830238286594E-2</v>
      </c>
      <c r="G464" s="1">
        <v>0.424989587370526</v>
      </c>
      <c r="H464" s="1">
        <v>5.6088850271421604</v>
      </c>
      <c r="I464" s="1">
        <v>4.0114206973897797E-17</v>
      </c>
      <c r="J464" s="12">
        <v>3.5701644206768999E-15</v>
      </c>
      <c r="K464" s="6">
        <f>ABS(F464)</f>
        <v>8.8396830238286594E-2</v>
      </c>
      <c r="L464" s="2">
        <f t="shared" si="14"/>
        <v>5.9432642184273604E-2</v>
      </c>
      <c r="M464" s="7" t="str">
        <f t="shared" si="15"/>
        <v>downregulated</v>
      </c>
    </row>
    <row r="465" spans="1:13" x14ac:dyDescent="0.25">
      <c r="A465" s="6" t="s">
        <v>394</v>
      </c>
      <c r="B465" s="37" t="s">
        <v>1006</v>
      </c>
      <c r="C465" s="11">
        <v>6.8679192663662203</v>
      </c>
      <c r="D465" s="1">
        <v>7.3013766334396299</v>
      </c>
      <c r="E465" s="1">
        <v>1.06311334630798</v>
      </c>
      <c r="F465" s="1">
        <v>8.8295421364651003E-2</v>
      </c>
      <c r="G465" s="1">
        <v>0.74144401852297703</v>
      </c>
      <c r="H465" s="1">
        <v>4.19395760797474</v>
      </c>
      <c r="I465" s="1">
        <v>3.9255457625904698E-50</v>
      </c>
      <c r="J465" s="12">
        <v>7.61555877942551E-48</v>
      </c>
      <c r="K465" s="6">
        <f>ABS(F465)</f>
        <v>8.8295421364651003E-2</v>
      </c>
      <c r="L465" s="2">
        <f t="shared" si="14"/>
        <v>-6.3113346307978616E-2</v>
      </c>
      <c r="M465" s="7" t="str">
        <f t="shared" si="15"/>
        <v>upregulated</v>
      </c>
    </row>
    <row r="466" spans="1:13" x14ac:dyDescent="0.25">
      <c r="A466" s="6" t="s">
        <v>52</v>
      </c>
      <c r="B466" s="37" t="s">
        <v>634</v>
      </c>
      <c r="C466" s="11">
        <v>0.53488417443082503</v>
      </c>
      <c r="D466" s="1">
        <v>0.56851099738212096</v>
      </c>
      <c r="E466" s="1">
        <v>1.0628674852589901</v>
      </c>
      <c r="F466" s="1">
        <v>8.7961737718551494E-2</v>
      </c>
      <c r="G466" s="1">
        <v>1.7495734598074401E-2</v>
      </c>
      <c r="H466" s="1">
        <v>0.699829383922978</v>
      </c>
      <c r="I466" s="1">
        <v>2.70772421098625E-7</v>
      </c>
      <c r="J466" s="12">
        <v>8.9354898962546207E-6</v>
      </c>
      <c r="K466" s="6">
        <f>ABS(F466)</f>
        <v>8.7961737718551494E-2</v>
      </c>
      <c r="L466" s="2">
        <f t="shared" si="14"/>
        <v>-6.2867485258988137E-2</v>
      </c>
      <c r="M466" s="7" t="str">
        <f t="shared" si="15"/>
        <v>upregulated</v>
      </c>
    </row>
    <row r="467" spans="1:13" x14ac:dyDescent="0.25">
      <c r="A467" s="6" t="s">
        <v>145</v>
      </c>
      <c r="B467" s="37" t="s">
        <v>738</v>
      </c>
      <c r="C467" s="11">
        <v>0.95876123274325198</v>
      </c>
      <c r="D467" s="1">
        <v>1.0184637925276601</v>
      </c>
      <c r="E467" s="1">
        <v>1.06227051923406</v>
      </c>
      <c r="F467" s="1">
        <v>8.7151211583711002E-2</v>
      </c>
      <c r="G467" s="1">
        <v>2.3552165205811299E-7</v>
      </c>
      <c r="H467" s="1">
        <v>2.0961427033171998E-5</v>
      </c>
      <c r="I467" s="1">
        <v>5.6513098051978697E-11</v>
      </c>
      <c r="J467" s="12">
        <v>3.0517072948068501E-9</v>
      </c>
      <c r="K467" s="6">
        <f>ABS(F467)</f>
        <v>8.7151211583711002E-2</v>
      </c>
      <c r="L467" s="2">
        <f t="shared" si="14"/>
        <v>-6.2270519234058262E-2</v>
      </c>
      <c r="M467" s="7" t="str">
        <f t="shared" si="15"/>
        <v>upregulated</v>
      </c>
    </row>
    <row r="468" spans="1:13" x14ac:dyDescent="0.25">
      <c r="A468" s="6" t="s">
        <v>92</v>
      </c>
      <c r="B468" s="37" t="s">
        <v>698</v>
      </c>
      <c r="C468" s="11">
        <v>0.44828888552385199</v>
      </c>
      <c r="D468" s="1">
        <v>0.42220449092345003</v>
      </c>
      <c r="E468" s="1">
        <v>0.94181342557730197</v>
      </c>
      <c r="F468" s="1">
        <v>-8.6486806444292699E-2</v>
      </c>
      <c r="G468" s="1">
        <v>6.7889328209308897E-15</v>
      </c>
      <c r="H468" s="1">
        <v>8.6898340107915298E-13</v>
      </c>
      <c r="I468" s="1">
        <v>4.3478811228820103E-29</v>
      </c>
      <c r="J468" s="12">
        <v>5.7826818934330798E-27</v>
      </c>
      <c r="K468" s="6">
        <f>ABS(F468)</f>
        <v>8.6486806444292699E-2</v>
      </c>
      <c r="L468" s="2">
        <f t="shared" si="14"/>
        <v>5.8186574422698006E-2</v>
      </c>
      <c r="M468" s="7" t="str">
        <f t="shared" si="15"/>
        <v>downregulated</v>
      </c>
    </row>
    <row r="469" spans="1:13" x14ac:dyDescent="0.25">
      <c r="A469" s="6" t="s">
        <v>509</v>
      </c>
      <c r="B469" s="37" t="s">
        <v>1071</v>
      </c>
      <c r="C469" s="11">
        <v>0.87915077189232804</v>
      </c>
      <c r="D469" s="1">
        <v>0.82815312439342603</v>
      </c>
      <c r="E469" s="1">
        <v>0.94199214841257295</v>
      </c>
      <c r="F469" s="1">
        <v>-8.6213059989274102E-2</v>
      </c>
      <c r="G469" s="1">
        <v>1.09178067935657E-3</v>
      </c>
      <c r="H469" s="1">
        <v>6.3323279402680899E-2</v>
      </c>
      <c r="I469" s="1">
        <v>4.61115552585764E-3</v>
      </c>
      <c r="J469" s="12">
        <v>3.6889244206861099E-2</v>
      </c>
      <c r="K469" s="6">
        <f>ABS(F469)</f>
        <v>8.6213059989274102E-2</v>
      </c>
      <c r="L469" s="2">
        <f t="shared" si="14"/>
        <v>5.8007851587426953E-2</v>
      </c>
      <c r="M469" s="7" t="str">
        <f t="shared" si="15"/>
        <v>downregulated</v>
      </c>
    </row>
    <row r="470" spans="1:13" x14ac:dyDescent="0.25">
      <c r="A470" s="6" t="s">
        <v>328</v>
      </c>
      <c r="B470" s="37" t="s">
        <v>940</v>
      </c>
      <c r="C470" s="11">
        <v>4.0137439951498903</v>
      </c>
      <c r="D470" s="1">
        <v>4.2584047061973402</v>
      </c>
      <c r="E470" s="1">
        <v>1.0609557339339799</v>
      </c>
      <c r="F470" s="1">
        <v>8.5364464201618501E-2</v>
      </c>
      <c r="G470" s="1">
        <v>0.17807546538413599</v>
      </c>
      <c r="H470" s="1">
        <v>4.0957357038351203</v>
      </c>
      <c r="I470" s="1">
        <v>4.5291759944543303E-37</v>
      </c>
      <c r="J470" s="12">
        <v>7.2466815911269296E-35</v>
      </c>
      <c r="K470" s="6">
        <f>ABS(F470)</f>
        <v>8.5364464201618501E-2</v>
      </c>
      <c r="L470" s="2">
        <f t="shared" si="14"/>
        <v>-6.0955733933975832E-2</v>
      </c>
      <c r="M470" s="7" t="str">
        <f t="shared" si="15"/>
        <v>upregulated</v>
      </c>
    </row>
    <row r="471" spans="1:13" x14ac:dyDescent="0.25">
      <c r="A471" s="6" t="s">
        <v>546</v>
      </c>
      <c r="B471" s="37" t="s">
        <v>1101</v>
      </c>
      <c r="C471" s="11">
        <v>0.51082379335475403</v>
      </c>
      <c r="D471" s="1">
        <v>0.481678841428132</v>
      </c>
      <c r="E471" s="1">
        <v>0.942945194985501</v>
      </c>
      <c r="F471" s="1">
        <v>-8.4754172576934697E-2</v>
      </c>
      <c r="G471" s="1">
        <v>1.5687097246179499E-4</v>
      </c>
      <c r="H471" s="1">
        <v>1.0353484182478501E-2</v>
      </c>
      <c r="I471" s="1">
        <v>9.2503938176851892E-12</v>
      </c>
      <c r="J471" s="12">
        <v>5.5502362906111097E-10</v>
      </c>
      <c r="K471" s="6">
        <f>ABS(F471)</f>
        <v>8.4754172576934697E-2</v>
      </c>
      <c r="L471" s="2">
        <f t="shared" si="14"/>
        <v>5.7054805014498632E-2</v>
      </c>
      <c r="M471" s="7" t="str">
        <f t="shared" si="15"/>
        <v>downregulated</v>
      </c>
    </row>
    <row r="472" spans="1:13" x14ac:dyDescent="0.25">
      <c r="A472" s="6" t="s">
        <v>60</v>
      </c>
      <c r="B472" s="37" t="s">
        <v>643</v>
      </c>
      <c r="C472" s="11">
        <v>0.83012024163884002</v>
      </c>
      <c r="D472" s="1">
        <v>0.78353323085861304</v>
      </c>
      <c r="E472" s="1">
        <v>0.94387920153801597</v>
      </c>
      <c r="F472" s="1">
        <v>-8.3325860823051906E-2</v>
      </c>
      <c r="G472" s="1">
        <v>1.8205933753688501E-3</v>
      </c>
      <c r="H472" s="1">
        <v>0.101953229020656</v>
      </c>
      <c r="I472" s="1">
        <v>1.7739576748741399E-2</v>
      </c>
      <c r="J472" s="12">
        <v>8.8697883743706907E-2</v>
      </c>
      <c r="K472" s="6">
        <f>ABS(F472)</f>
        <v>8.3325860823051906E-2</v>
      </c>
      <c r="L472" s="2">
        <f t="shared" si="14"/>
        <v>5.6120798461984214E-2</v>
      </c>
      <c r="M472" s="7" t="str">
        <f t="shared" si="15"/>
        <v>downregulated</v>
      </c>
    </row>
    <row r="473" spans="1:13" x14ac:dyDescent="0.25">
      <c r="A473" s="6" t="s">
        <v>107</v>
      </c>
      <c r="B473" s="37" t="s">
        <v>775</v>
      </c>
      <c r="C473" s="11">
        <v>0.67266882203296197</v>
      </c>
      <c r="D473" s="1">
        <v>0.635115223829539</v>
      </c>
      <c r="E473" s="1">
        <v>0.94417223309097698</v>
      </c>
      <c r="F473" s="1">
        <v>-8.2878039154720307E-2</v>
      </c>
      <c r="G473" s="1">
        <v>3.0670036980076898E-10</v>
      </c>
      <c r="H473" s="1">
        <v>3.0976737349877599E-8</v>
      </c>
      <c r="I473" s="1">
        <v>5.7043581431834002E-10</v>
      </c>
      <c r="J473" s="12">
        <v>2.7380919087280299E-8</v>
      </c>
      <c r="K473" s="6">
        <f>ABS(F473)</f>
        <v>8.2878039154720307E-2</v>
      </c>
      <c r="L473" s="2">
        <f t="shared" si="14"/>
        <v>5.5827766909022539E-2</v>
      </c>
      <c r="M473" s="7" t="str">
        <f t="shared" si="15"/>
        <v>downregulated</v>
      </c>
    </row>
    <row r="474" spans="1:13" x14ac:dyDescent="0.25">
      <c r="A474" s="6" t="s">
        <v>349</v>
      </c>
      <c r="B474" s="37" t="s">
        <v>961</v>
      </c>
      <c r="C474" s="11">
        <v>8.2290439290931303</v>
      </c>
      <c r="D474" s="1">
        <v>7.7702308008980703</v>
      </c>
      <c r="E474" s="1">
        <v>0.94424466169478505</v>
      </c>
      <c r="F474" s="1">
        <v>-8.2767372502804706E-2</v>
      </c>
      <c r="G474" s="1">
        <v>2.1921191998304699E-2</v>
      </c>
      <c r="H474" s="1">
        <v>0.85492648793388204</v>
      </c>
      <c r="I474" s="1">
        <v>8.7462881168871504E-7</v>
      </c>
      <c r="J474" s="12">
        <v>2.4489606727284E-5</v>
      </c>
      <c r="K474" s="6">
        <f>ABS(F474)</f>
        <v>8.2767372502804706E-2</v>
      </c>
      <c r="L474" s="2">
        <f t="shared" si="14"/>
        <v>5.5755338305214619E-2</v>
      </c>
      <c r="M474" s="7" t="str">
        <f t="shared" si="15"/>
        <v>downregulated</v>
      </c>
    </row>
    <row r="475" spans="1:13" x14ac:dyDescent="0.25">
      <c r="A475" s="6" t="s">
        <v>246</v>
      </c>
      <c r="B475" s="37" t="s">
        <v>858</v>
      </c>
      <c r="C475" s="11">
        <v>13.144212722023401</v>
      </c>
      <c r="D475" s="1">
        <v>13.9094379611064</v>
      </c>
      <c r="E475" s="1">
        <v>1.05821765481632</v>
      </c>
      <c r="F475" s="1">
        <v>8.1636392318744602E-2</v>
      </c>
      <c r="G475" s="1">
        <v>1.6755368921960199E-2</v>
      </c>
      <c r="H475" s="1">
        <v>0.69192635815524905</v>
      </c>
      <c r="I475" s="1">
        <v>6.1362539312594898E-25</v>
      </c>
      <c r="J475" s="12">
        <v>7.1794170995736001E-23</v>
      </c>
      <c r="K475" s="6">
        <f>ABS(F475)</f>
        <v>8.1636392318744602E-2</v>
      </c>
      <c r="L475" s="2">
        <f t="shared" si="14"/>
        <v>-5.8217654816316911E-2</v>
      </c>
      <c r="M475" s="7" t="str">
        <f t="shared" si="15"/>
        <v>upregulated</v>
      </c>
    </row>
    <row r="476" spans="1:13" x14ac:dyDescent="0.25">
      <c r="A476" s="6" t="s">
        <v>100</v>
      </c>
      <c r="B476" s="37" t="s">
        <v>713</v>
      </c>
      <c r="C476" s="11">
        <v>0.39222522904880303</v>
      </c>
      <c r="D476" s="1">
        <v>0.41503769683140002</v>
      </c>
      <c r="E476" s="1">
        <v>1.0581616532876299</v>
      </c>
      <c r="F476" s="1">
        <v>8.15600419902128E-2</v>
      </c>
      <c r="G476" s="1">
        <v>0.34194683579673801</v>
      </c>
      <c r="H476" s="1">
        <v>5.1292025369510696</v>
      </c>
      <c r="I476" s="1">
        <v>9.9856652041619407E-10</v>
      </c>
      <c r="J476" s="12">
        <v>4.1939793857480199E-8</v>
      </c>
      <c r="K476" s="6">
        <f>ABS(F476)</f>
        <v>8.15600419902128E-2</v>
      </c>
      <c r="L476" s="2">
        <f t="shared" si="14"/>
        <v>-5.8161653287628075E-2</v>
      </c>
      <c r="M476" s="7" t="str">
        <f t="shared" si="15"/>
        <v>upregulated</v>
      </c>
    </row>
    <row r="477" spans="1:13" x14ac:dyDescent="0.25">
      <c r="A477" s="6" t="s">
        <v>464</v>
      </c>
      <c r="B477" s="37" t="s">
        <v>653</v>
      </c>
      <c r="C477" s="11">
        <v>-312.132803400358</v>
      </c>
      <c r="D477" s="1">
        <v>-295.58416373865401</v>
      </c>
      <c r="E477" s="1">
        <v>0.94698205545388403</v>
      </c>
      <c r="F477" s="1">
        <v>-7.8591006842038194E-2</v>
      </c>
      <c r="G477" s="1">
        <v>3.8942204060286E-140</v>
      </c>
      <c r="H477" s="1">
        <v>1.2500447503351799E-137</v>
      </c>
      <c r="I477" s="1">
        <v>2.03948088806945E-137</v>
      </c>
      <c r="J477" s="12">
        <v>6.2816011352539004E-135</v>
      </c>
      <c r="K477" s="6">
        <f>ABS(F477)</f>
        <v>7.8591006842038194E-2</v>
      </c>
      <c r="L477" s="2">
        <f t="shared" si="14"/>
        <v>5.3017944546116254E-2</v>
      </c>
      <c r="M477" s="7" t="str">
        <f t="shared" si="15"/>
        <v>downregulated</v>
      </c>
    </row>
    <row r="478" spans="1:13" x14ac:dyDescent="0.25">
      <c r="A478" s="6" t="s">
        <v>312</v>
      </c>
      <c r="B478" s="37" t="s">
        <v>924</v>
      </c>
      <c r="C478" s="11">
        <v>9.7860933440685596</v>
      </c>
      <c r="D478" s="1">
        <v>10.3250702466887</v>
      </c>
      <c r="E478" s="1">
        <v>1.05507579824454</v>
      </c>
      <c r="F478" s="1">
        <v>7.7346648054105793E-2</v>
      </c>
      <c r="G478" s="1">
        <v>1.1222544242438401E-21</v>
      </c>
      <c r="H478" s="1">
        <v>1.7843845345477001E-19</v>
      </c>
      <c r="I478" s="1">
        <v>2.4824182806357101E-23</v>
      </c>
      <c r="J478" s="12">
        <v>2.780308474312E-21</v>
      </c>
      <c r="K478" s="6">
        <f>ABS(F478)</f>
        <v>7.7346648054105793E-2</v>
      </c>
      <c r="L478" s="2">
        <f t="shared" si="14"/>
        <v>-5.5075798244538419E-2</v>
      </c>
      <c r="M478" s="7" t="str">
        <f t="shared" si="15"/>
        <v>upregulated</v>
      </c>
    </row>
    <row r="479" spans="1:13" x14ac:dyDescent="0.25">
      <c r="A479" s="6" t="s">
        <v>243</v>
      </c>
      <c r="B479" s="37" t="s">
        <v>855</v>
      </c>
      <c r="C479" s="11">
        <v>9.3632490846714092</v>
      </c>
      <c r="D479" s="1">
        <v>9.8777423540036207</v>
      </c>
      <c r="E479" s="1">
        <v>1.05494815578222</v>
      </c>
      <c r="F479" s="1">
        <v>7.7172101080579994E-2</v>
      </c>
      <c r="G479" s="1">
        <v>1.08530375094349E-48</v>
      </c>
      <c r="H479" s="1">
        <v>2.44193343962284E-46</v>
      </c>
      <c r="I479" s="1">
        <v>8.0806392664108204E-87</v>
      </c>
      <c r="J479" s="12">
        <v>2.0282404558691199E-84</v>
      </c>
      <c r="K479" s="6">
        <f>ABS(F479)</f>
        <v>7.7172101080579994E-2</v>
      </c>
      <c r="L479" s="2">
        <f t="shared" si="14"/>
        <v>-5.4948155782215527E-2</v>
      </c>
      <c r="M479" s="7" t="str">
        <f t="shared" si="15"/>
        <v>upregulated</v>
      </c>
    </row>
    <row r="480" spans="1:13" x14ac:dyDescent="0.25">
      <c r="A480" s="6" t="s">
        <v>497</v>
      </c>
      <c r="B480" s="37" t="s">
        <v>1064</v>
      </c>
      <c r="C480" s="11">
        <v>-6.3581761115636599</v>
      </c>
      <c r="D480" s="1">
        <v>-6.0298255878825699</v>
      </c>
      <c r="E480" s="1">
        <v>0.94835774946782103</v>
      </c>
      <c r="F480" s="1">
        <v>-7.6496704516863398E-2</v>
      </c>
      <c r="G480" s="1">
        <v>2.7924446978703901E-2</v>
      </c>
      <c r="H480" s="1">
        <v>0.97735564425463795</v>
      </c>
      <c r="I480" s="1">
        <v>3.5406765878303899E-35</v>
      </c>
      <c r="J480" s="12">
        <v>5.48804871113687E-33</v>
      </c>
      <c r="K480" s="6">
        <f>ABS(F480)</f>
        <v>7.6496704516863398E-2</v>
      </c>
      <c r="L480" s="2">
        <f t="shared" si="14"/>
        <v>5.1642250532179586E-2</v>
      </c>
      <c r="M480" s="7" t="str">
        <f t="shared" si="15"/>
        <v>downregulated</v>
      </c>
    </row>
    <row r="481" spans="1:13" x14ac:dyDescent="0.25">
      <c r="A481" s="6" t="s">
        <v>115</v>
      </c>
      <c r="B481" s="37" t="s">
        <v>784</v>
      </c>
      <c r="C481" s="11">
        <v>0.81440056624879797</v>
      </c>
      <c r="D481" s="1">
        <v>0.85723235343242199</v>
      </c>
      <c r="E481" s="1">
        <v>1.05259302235129</v>
      </c>
      <c r="F481" s="1">
        <v>7.3947736336483993E-2</v>
      </c>
      <c r="G481" s="1">
        <v>1.1466152504718399E-2</v>
      </c>
      <c r="H481" s="1">
        <v>0.50451071020760996</v>
      </c>
      <c r="I481" s="1">
        <v>3.8012403914175299E-11</v>
      </c>
      <c r="J481" s="12">
        <v>2.0906822152796401E-9</v>
      </c>
      <c r="K481" s="6">
        <f>ABS(F481)</f>
        <v>7.3947736336483993E-2</v>
      </c>
      <c r="L481" s="2">
        <f t="shared" si="14"/>
        <v>-5.2593022351287239E-2</v>
      </c>
      <c r="M481" s="7" t="str">
        <f t="shared" si="15"/>
        <v>upregulated</v>
      </c>
    </row>
    <row r="482" spans="1:13" x14ac:dyDescent="0.25">
      <c r="A482" s="6" t="s">
        <v>55</v>
      </c>
      <c r="B482" s="37" t="s">
        <v>638</v>
      </c>
      <c r="C482" s="11">
        <v>4.3613194641817499</v>
      </c>
      <c r="D482" s="1">
        <v>4.1451046704027101</v>
      </c>
      <c r="E482" s="1">
        <v>0.95042445398582998</v>
      </c>
      <c r="F482" s="1">
        <v>-7.3356138388605899E-2</v>
      </c>
      <c r="G482" s="1">
        <v>1.2465572243121799E-78</v>
      </c>
      <c r="H482" s="1">
        <v>3.4280323668584902E-76</v>
      </c>
      <c r="I482" s="1">
        <v>1.86821623383128E-165</v>
      </c>
      <c r="J482" s="12">
        <v>6.2772065456730898E-163</v>
      </c>
      <c r="K482" s="6">
        <f>ABS(F482)</f>
        <v>7.3356138388605899E-2</v>
      </c>
      <c r="L482" s="2">
        <f t="shared" si="14"/>
        <v>4.9575546014170489E-2</v>
      </c>
      <c r="M482" s="7" t="str">
        <f t="shared" si="15"/>
        <v>downregulated</v>
      </c>
    </row>
    <row r="483" spans="1:13" x14ac:dyDescent="0.25">
      <c r="A483" s="6" t="s">
        <v>299</v>
      </c>
      <c r="B483" s="37" t="s">
        <v>911</v>
      </c>
      <c r="C483" s="11">
        <v>4.5268534678552204</v>
      </c>
      <c r="D483" s="1">
        <v>4.3034937719172603</v>
      </c>
      <c r="E483" s="1">
        <v>0.95065895162632996</v>
      </c>
      <c r="F483" s="1">
        <v>-7.3000227034303602E-2</v>
      </c>
      <c r="G483" s="1">
        <v>0.111585195230182</v>
      </c>
      <c r="H483" s="1">
        <v>3.1243854664450801</v>
      </c>
      <c r="I483" s="1">
        <v>1.8968166890595901E-17</v>
      </c>
      <c r="J483" s="12">
        <v>1.7261031870442301E-15</v>
      </c>
      <c r="K483" s="6">
        <f>ABS(F483)</f>
        <v>7.3000227034303602E-2</v>
      </c>
      <c r="L483" s="2">
        <f t="shared" si="14"/>
        <v>4.9341048373669955E-2</v>
      </c>
      <c r="M483" s="7" t="str">
        <f t="shared" si="15"/>
        <v>downregulated</v>
      </c>
    </row>
    <row r="484" spans="1:13" x14ac:dyDescent="0.25">
      <c r="A484" s="6" t="s">
        <v>403</v>
      </c>
      <c r="B484" s="37" t="s">
        <v>1015</v>
      </c>
      <c r="C484" s="11">
        <v>5.4952837117280904</v>
      </c>
      <c r="D484" s="1">
        <v>5.7732470261604796</v>
      </c>
      <c r="E484" s="1">
        <v>1.0505821589955699</v>
      </c>
      <c r="F484" s="1">
        <v>7.1188989941104203E-2</v>
      </c>
      <c r="G484" s="1">
        <v>2.3295162417303499E-11</v>
      </c>
      <c r="H484" s="1">
        <v>2.5857630283206898E-9</v>
      </c>
      <c r="I484" s="1">
        <v>1.17607453771324E-13</v>
      </c>
      <c r="J484" s="12">
        <v>8.2325217639926506E-12</v>
      </c>
      <c r="K484" s="6">
        <f>ABS(F484)</f>
        <v>7.1188989941104203E-2</v>
      </c>
      <c r="L484" s="2">
        <f t="shared" si="14"/>
        <v>-5.0582158995568706E-2</v>
      </c>
      <c r="M484" s="7" t="str">
        <f t="shared" si="15"/>
        <v>upregulated</v>
      </c>
    </row>
    <row r="485" spans="1:13" x14ac:dyDescent="0.25">
      <c r="A485" s="6" t="s">
        <v>284</v>
      </c>
      <c r="B485" s="37" t="s">
        <v>896</v>
      </c>
      <c r="C485" s="11">
        <v>9.1688996748811107</v>
      </c>
      <c r="D485" s="1">
        <v>9.6317206764236705</v>
      </c>
      <c r="E485" s="1">
        <v>1.0504772674970499</v>
      </c>
      <c r="F485" s="1">
        <v>7.1044942187893798E-2</v>
      </c>
      <c r="G485" s="1">
        <v>7.0238883909796201E-5</v>
      </c>
      <c r="H485" s="1">
        <v>4.7762441058661403E-3</v>
      </c>
      <c r="I485" s="1">
        <v>5.7470011708098101E-8</v>
      </c>
      <c r="J485" s="12">
        <v>2.0689204214915299E-6</v>
      </c>
      <c r="K485" s="6">
        <f>ABS(F485)</f>
        <v>7.1044942187893798E-2</v>
      </c>
      <c r="L485" s="2">
        <f t="shared" si="14"/>
        <v>-5.0477267497046854E-2</v>
      </c>
      <c r="M485" s="7" t="str">
        <f t="shared" si="15"/>
        <v>upregulated</v>
      </c>
    </row>
    <row r="486" spans="1:13" x14ac:dyDescent="0.25">
      <c r="A486" s="6" t="s">
        <v>59</v>
      </c>
      <c r="B486" s="37" t="s">
        <v>642</v>
      </c>
      <c r="C486" s="11">
        <v>0.89265220172283299</v>
      </c>
      <c r="D486" s="1">
        <v>0.93697911837821402</v>
      </c>
      <c r="E486" s="1">
        <v>1.0496575447523999</v>
      </c>
      <c r="F486" s="1">
        <v>6.9918719250428696E-2</v>
      </c>
      <c r="G486" s="1">
        <v>3.5449281985359001E-3</v>
      </c>
      <c r="H486" s="1">
        <v>0.18651396257604699</v>
      </c>
      <c r="I486" s="1">
        <v>4.3515645380220101E-7</v>
      </c>
      <c r="J486" s="12">
        <v>1.3489850067868201E-5</v>
      </c>
      <c r="K486" s="6">
        <f>ABS(F486)</f>
        <v>6.9918719250428696E-2</v>
      </c>
      <c r="L486" s="2">
        <f t="shared" si="14"/>
        <v>-4.9657544752401174E-2</v>
      </c>
      <c r="M486" s="7" t="str">
        <f t="shared" si="15"/>
        <v>upregulated</v>
      </c>
    </row>
    <row r="487" spans="1:13" x14ac:dyDescent="0.25">
      <c r="A487" s="6" t="s">
        <v>557</v>
      </c>
      <c r="B487" s="37" t="s">
        <v>674</v>
      </c>
      <c r="C487" s="11">
        <v>102.90226890633301</v>
      </c>
      <c r="D487" s="1">
        <v>98.074362196020502</v>
      </c>
      <c r="E487" s="1">
        <v>0.95308260195207695</v>
      </c>
      <c r="F487" s="1">
        <v>-6.9326839553424599E-2</v>
      </c>
      <c r="G487" s="1">
        <v>9.8660312192515208E-9</v>
      </c>
      <c r="H487" s="1">
        <v>9.2740693460964303E-7</v>
      </c>
      <c r="I487" s="1">
        <v>3.7717068682845303E-207</v>
      </c>
      <c r="J487" s="12">
        <v>1.3540427657141499E-204</v>
      </c>
      <c r="K487" s="6">
        <f>ABS(F487)</f>
        <v>6.9326839553424599E-2</v>
      </c>
      <c r="L487" s="2">
        <f t="shared" si="14"/>
        <v>4.6917398047919778E-2</v>
      </c>
      <c r="M487" s="7" t="str">
        <f t="shared" si="15"/>
        <v>downregulated</v>
      </c>
    </row>
    <row r="488" spans="1:13" x14ac:dyDescent="0.25">
      <c r="A488" s="6" t="s">
        <v>155</v>
      </c>
      <c r="B488" s="37" t="s">
        <v>758</v>
      </c>
      <c r="C488" s="11">
        <v>0.90437310828903605</v>
      </c>
      <c r="D488" s="1">
        <v>0.86263976339068704</v>
      </c>
      <c r="E488" s="1">
        <v>0.95385384138930995</v>
      </c>
      <c r="F488" s="1">
        <v>-6.8159875257382402E-2</v>
      </c>
      <c r="G488" s="1">
        <v>0.16720327168368901</v>
      </c>
      <c r="H488" s="1">
        <v>4.0128785204085302</v>
      </c>
      <c r="I488" s="1">
        <v>9.44222780510107E-7</v>
      </c>
      <c r="J488" s="12">
        <v>2.5494015073772902E-5</v>
      </c>
      <c r="K488" s="6">
        <f>ABS(F488)</f>
        <v>6.8159875257382402E-2</v>
      </c>
      <c r="L488" s="2">
        <f t="shared" si="14"/>
        <v>4.6146158610690477E-2</v>
      </c>
      <c r="M488" s="7" t="str">
        <f t="shared" si="15"/>
        <v>downregulated</v>
      </c>
    </row>
    <row r="489" spans="1:13" x14ac:dyDescent="0.25">
      <c r="A489" s="6" t="s">
        <v>293</v>
      </c>
      <c r="B489" s="37" t="s">
        <v>905</v>
      </c>
      <c r="C489" s="11">
        <v>6.48345948863156</v>
      </c>
      <c r="D489" s="1">
        <v>6.7944782544231801</v>
      </c>
      <c r="E489" s="1">
        <v>1.04797111269639</v>
      </c>
      <c r="F489" s="1">
        <v>6.7598949562336294E-2</v>
      </c>
      <c r="G489" s="1">
        <v>1.27378248160132E-11</v>
      </c>
      <c r="H489" s="1">
        <v>1.4393742042094899E-9</v>
      </c>
      <c r="I489" s="1">
        <v>6.2874400572508301E-47</v>
      </c>
      <c r="J489" s="12">
        <v>1.1757512907059E-44</v>
      </c>
      <c r="K489" s="6">
        <f>ABS(F489)</f>
        <v>6.7598949562336294E-2</v>
      </c>
      <c r="L489" s="2">
        <f t="shared" si="14"/>
        <v>-4.7971112696389456E-2</v>
      </c>
      <c r="M489" s="7" t="str">
        <f t="shared" si="15"/>
        <v>upregulated</v>
      </c>
    </row>
    <row r="490" spans="1:13" x14ac:dyDescent="0.25">
      <c r="A490" s="6" t="s">
        <v>10</v>
      </c>
      <c r="B490" s="37" t="s">
        <v>606</v>
      </c>
      <c r="C490" s="11">
        <v>16.044317034243701</v>
      </c>
      <c r="D490" s="1">
        <v>16.804857997322401</v>
      </c>
      <c r="E490" s="1">
        <v>1.04740251401512</v>
      </c>
      <c r="F490" s="1">
        <v>6.6815972715248098E-2</v>
      </c>
      <c r="G490" s="1">
        <v>1.32130216694234E-53</v>
      </c>
      <c r="H490" s="1">
        <v>3.0918470706450801E-51</v>
      </c>
      <c r="I490" s="1">
        <v>1.1344651627449001E-121</v>
      </c>
      <c r="J490" s="12">
        <v>3.28994897196021E-119</v>
      </c>
      <c r="K490" s="6">
        <f>ABS(F490)</f>
        <v>6.6815972715248098E-2</v>
      </c>
      <c r="L490" s="2">
        <f t="shared" si="14"/>
        <v>-4.7402514015115922E-2</v>
      </c>
      <c r="M490" s="7" t="str">
        <f t="shared" si="15"/>
        <v>upregulated</v>
      </c>
    </row>
    <row r="491" spans="1:13" x14ac:dyDescent="0.25">
      <c r="A491" s="6" t="s">
        <v>249</v>
      </c>
      <c r="B491" s="37" t="s">
        <v>861</v>
      </c>
      <c r="C491" s="11">
        <v>11.4243003833106</v>
      </c>
      <c r="D491" s="1">
        <v>10.911181080601001</v>
      </c>
      <c r="E491" s="1">
        <v>0.95508527564110701</v>
      </c>
      <c r="F491" s="1">
        <v>-6.6298543673956503E-2</v>
      </c>
      <c r="G491" s="1">
        <v>0.69899293466245604</v>
      </c>
      <c r="H491" s="1">
        <v>4.7511207299151303</v>
      </c>
      <c r="I491" s="1">
        <v>8.2921832940583695E-10</v>
      </c>
      <c r="J491" s="12">
        <v>3.6485606493856803E-8</v>
      </c>
      <c r="K491" s="6">
        <f>ABS(F491)</f>
        <v>6.6298543673956503E-2</v>
      </c>
      <c r="L491" s="2">
        <f t="shared" si="14"/>
        <v>4.4914724358893703E-2</v>
      </c>
      <c r="M491" s="7" t="str">
        <f t="shared" si="15"/>
        <v>downregulated</v>
      </c>
    </row>
    <row r="492" spans="1:13" x14ac:dyDescent="0.25">
      <c r="A492" s="6" t="s">
        <v>485</v>
      </c>
      <c r="B492" s="37" t="s">
        <v>666</v>
      </c>
      <c r="C492" s="11">
        <v>-378.80938713718302</v>
      </c>
      <c r="D492" s="1">
        <v>-396.45698765029698</v>
      </c>
      <c r="E492" s="1">
        <v>1.0465870200484799</v>
      </c>
      <c r="F492" s="1">
        <v>6.5692271625170495E-2</v>
      </c>
      <c r="G492" s="1">
        <v>5.4773893866401401E-131</v>
      </c>
      <c r="H492" s="1">
        <v>1.7308550461782801E-128</v>
      </c>
      <c r="I492" s="1">
        <v>2.7517416256368301E-154</v>
      </c>
      <c r="J492" s="12">
        <v>8.8881254508054306E-152</v>
      </c>
      <c r="K492" s="6">
        <f>ABS(F492)</f>
        <v>6.5692271625170495E-2</v>
      </c>
      <c r="L492" s="2">
        <f t="shared" si="14"/>
        <v>-4.6587020048484196E-2</v>
      </c>
      <c r="M492" s="7" t="str">
        <f t="shared" si="15"/>
        <v>upregulated</v>
      </c>
    </row>
    <row r="493" spans="1:13" x14ac:dyDescent="0.25">
      <c r="A493" s="6" t="s">
        <v>257</v>
      </c>
      <c r="B493" s="37" t="s">
        <v>869</v>
      </c>
      <c r="C493" s="11">
        <v>7.0966383490679101</v>
      </c>
      <c r="D493" s="1">
        <v>7.4173126811471999</v>
      </c>
      <c r="E493" s="1">
        <v>1.0451867935642201</v>
      </c>
      <c r="F493" s="1">
        <v>6.3760800742852605E-2</v>
      </c>
      <c r="G493" s="1">
        <v>2.7591646018522701E-27</v>
      </c>
      <c r="H493" s="1">
        <v>4.66298817713033E-25</v>
      </c>
      <c r="I493" s="1">
        <v>2.1658440573294301E-37</v>
      </c>
      <c r="J493" s="12">
        <v>3.4870089323003902E-35</v>
      </c>
      <c r="K493" s="6">
        <f>ABS(F493)</f>
        <v>6.3760800742852605E-2</v>
      </c>
      <c r="L493" s="2">
        <f t="shared" si="14"/>
        <v>-4.5186793564224378E-2</v>
      </c>
      <c r="M493" s="7" t="str">
        <f t="shared" si="15"/>
        <v>upregulated</v>
      </c>
    </row>
    <row r="494" spans="1:13" x14ac:dyDescent="0.25">
      <c r="A494" s="6" t="s">
        <v>140</v>
      </c>
      <c r="B494" s="37" t="s">
        <v>765</v>
      </c>
      <c r="C494" s="11">
        <v>0.99528126196631395</v>
      </c>
      <c r="D494" s="1">
        <v>0.95230033114875901</v>
      </c>
      <c r="E494" s="1">
        <v>0.95681529185766101</v>
      </c>
      <c r="F494" s="1">
        <v>-6.3687647961170699E-2</v>
      </c>
      <c r="G494" s="1">
        <v>2.49531780982417E-5</v>
      </c>
      <c r="H494" s="1">
        <v>1.84653517926988E-3</v>
      </c>
      <c r="I494" s="1">
        <v>1.6046817653874601E-6</v>
      </c>
      <c r="J494" s="12">
        <v>4.0117044134686502E-5</v>
      </c>
      <c r="K494" s="6">
        <f>ABS(F494)</f>
        <v>6.3687647961170699E-2</v>
      </c>
      <c r="L494" s="2">
        <f t="shared" si="14"/>
        <v>4.318470814233983E-2</v>
      </c>
      <c r="M494" s="7" t="str">
        <f t="shared" si="15"/>
        <v>downregulated</v>
      </c>
    </row>
    <row r="495" spans="1:13" x14ac:dyDescent="0.25">
      <c r="A495" s="6" t="s">
        <v>533</v>
      </c>
      <c r="B495" s="37" t="s">
        <v>1097</v>
      </c>
      <c r="C495" s="11">
        <v>0.53799239528301901</v>
      </c>
      <c r="D495" s="1">
        <v>0.51478861009773402</v>
      </c>
      <c r="E495" s="1">
        <v>0.95686967810561996</v>
      </c>
      <c r="F495" s="1">
        <v>-6.3605646198626797E-2</v>
      </c>
      <c r="G495" s="1">
        <v>6.0405078331685405E-4</v>
      </c>
      <c r="H495" s="1">
        <v>3.6530727728947401E-2</v>
      </c>
      <c r="I495" s="1">
        <v>6.4416948617551599E-6</v>
      </c>
      <c r="J495" s="12">
        <v>1.5460067668212401E-4</v>
      </c>
      <c r="K495" s="6">
        <f>ABS(F495)</f>
        <v>6.3605646198626797E-2</v>
      </c>
      <c r="L495" s="2">
        <f t="shared" si="14"/>
        <v>4.3130321894379722E-2</v>
      </c>
      <c r="M495" s="7" t="str">
        <f t="shared" si="15"/>
        <v>downregulated</v>
      </c>
    </row>
    <row r="496" spans="1:13" x14ac:dyDescent="0.25">
      <c r="A496" s="6" t="s">
        <v>317</v>
      </c>
      <c r="B496" s="37" t="s">
        <v>929</v>
      </c>
      <c r="C496" s="11">
        <v>2.6908123088987699</v>
      </c>
      <c r="D496" s="1">
        <v>2.8118764341568099</v>
      </c>
      <c r="E496" s="1">
        <v>1.0449916647317501</v>
      </c>
      <c r="F496" s="1">
        <v>6.3491434843831004E-2</v>
      </c>
      <c r="G496" s="1">
        <v>1.38752167861009E-14</v>
      </c>
      <c r="H496" s="1">
        <v>1.7621525318348201E-12</v>
      </c>
      <c r="I496" s="1">
        <v>1.3235402436322199E-38</v>
      </c>
      <c r="J496" s="12">
        <v>2.1573705971205199E-36</v>
      </c>
      <c r="K496" s="6">
        <f>ABS(F496)</f>
        <v>6.3491434843831004E-2</v>
      </c>
      <c r="L496" s="2">
        <f t="shared" si="14"/>
        <v>-4.4991664731750161E-2</v>
      </c>
      <c r="M496" s="7" t="str">
        <f t="shared" si="15"/>
        <v>upregulated</v>
      </c>
    </row>
    <row r="497" spans="1:13" x14ac:dyDescent="0.25">
      <c r="A497" s="6" t="s">
        <v>258</v>
      </c>
      <c r="B497" s="37" t="s">
        <v>870</v>
      </c>
      <c r="C497" s="11">
        <v>7.4980416885921803</v>
      </c>
      <c r="D497" s="1">
        <v>7.8312039235802002</v>
      </c>
      <c r="E497" s="1">
        <v>1.04443323321273</v>
      </c>
      <c r="F497" s="1">
        <v>6.2720269148302296E-2</v>
      </c>
      <c r="G497" s="1">
        <v>5.17858546634713E-75</v>
      </c>
      <c r="H497" s="1">
        <v>1.3878609049810301E-72</v>
      </c>
      <c r="I497" s="1">
        <v>2.2251834636904901E-169</v>
      </c>
      <c r="J497" s="12">
        <v>7.54337194191075E-167</v>
      </c>
      <c r="K497" s="6">
        <f>ABS(F497)</f>
        <v>6.2720269148302296E-2</v>
      </c>
      <c r="L497" s="2">
        <f t="shared" si="14"/>
        <v>-4.4433233212734229E-2</v>
      </c>
      <c r="M497" s="7" t="str">
        <f t="shared" si="15"/>
        <v>upregulated</v>
      </c>
    </row>
    <row r="498" spans="1:13" x14ac:dyDescent="0.25">
      <c r="A498" s="6" t="s">
        <v>382</v>
      </c>
      <c r="B498" s="37" t="s">
        <v>994</v>
      </c>
      <c r="C498" s="11">
        <v>6.6772170665887902</v>
      </c>
      <c r="D498" s="1">
        <v>6.9726465467604397</v>
      </c>
      <c r="E498" s="1">
        <v>1.0442444026044799</v>
      </c>
      <c r="F498" s="1">
        <v>6.2459410336804903E-2</v>
      </c>
      <c r="G498" s="1">
        <v>0.26901011309128597</v>
      </c>
      <c r="H498" s="1">
        <v>4.5698721088036098</v>
      </c>
      <c r="I498" s="1">
        <v>2.13160980006261E-26</v>
      </c>
      <c r="J498" s="12">
        <v>2.6218800540770002E-24</v>
      </c>
      <c r="K498" s="6">
        <f>ABS(F498)</f>
        <v>6.2459410336804903E-2</v>
      </c>
      <c r="L498" s="2">
        <f t="shared" si="14"/>
        <v>-4.4244402604478518E-2</v>
      </c>
      <c r="M498" s="7" t="str">
        <f t="shared" si="15"/>
        <v>upregulated</v>
      </c>
    </row>
    <row r="499" spans="1:13" x14ac:dyDescent="0.25">
      <c r="A499" s="6" t="s">
        <v>166</v>
      </c>
      <c r="B499" s="37" t="s">
        <v>747</v>
      </c>
      <c r="C499" s="11">
        <v>0.82266647902784795</v>
      </c>
      <c r="D499" s="1">
        <v>0.85852550027225505</v>
      </c>
      <c r="E499" s="1">
        <v>1.0435887715843</v>
      </c>
      <c r="F499" s="1">
        <v>6.1553326781618498E-2</v>
      </c>
      <c r="G499" s="1">
        <v>5.4826324995780301E-5</v>
      </c>
      <c r="H499" s="1">
        <v>3.8926690747004E-3</v>
      </c>
      <c r="I499" s="1">
        <v>1.4928526624142099E-5</v>
      </c>
      <c r="J499" s="12">
        <v>3.2842758573112702E-4</v>
      </c>
      <c r="K499" s="6">
        <f>ABS(F499)</f>
        <v>6.1553326781618498E-2</v>
      </c>
      <c r="L499" s="2">
        <f t="shared" si="14"/>
        <v>-4.358877158430232E-2</v>
      </c>
      <c r="M499" s="7" t="str">
        <f t="shared" si="15"/>
        <v>upregulated</v>
      </c>
    </row>
    <row r="500" spans="1:13" x14ac:dyDescent="0.25">
      <c r="A500" s="6" t="s">
        <v>473</v>
      </c>
      <c r="B500" s="37" t="s">
        <v>585</v>
      </c>
      <c r="C500" s="11">
        <v>-108.185258497503</v>
      </c>
      <c r="D500" s="1">
        <v>-103.698962211855</v>
      </c>
      <c r="E500" s="1">
        <v>0.95853135308863202</v>
      </c>
      <c r="F500" s="1">
        <v>-6.11024723776568E-2</v>
      </c>
      <c r="G500" s="1">
        <v>2.5686649696819301E-5</v>
      </c>
      <c r="H500" s="1">
        <v>1.87512542786781E-3</v>
      </c>
      <c r="I500" s="1">
        <v>1.39634807200324E-32</v>
      </c>
      <c r="J500" s="12">
        <v>2.0805586272848302E-30</v>
      </c>
      <c r="K500" s="6">
        <f>ABS(F500)</f>
        <v>6.11024723776568E-2</v>
      </c>
      <c r="L500" s="2">
        <f t="shared" si="14"/>
        <v>4.1468646911367715E-2</v>
      </c>
      <c r="M500" s="7" t="str">
        <f t="shared" si="15"/>
        <v>downregulated</v>
      </c>
    </row>
    <row r="501" spans="1:13" x14ac:dyDescent="0.25">
      <c r="A501" s="6" t="s">
        <v>32</v>
      </c>
      <c r="B501" s="37" t="s">
        <v>610</v>
      </c>
      <c r="C501" s="11">
        <v>0.76983462172863304</v>
      </c>
      <c r="D501" s="1">
        <v>0.73908503935215297</v>
      </c>
      <c r="E501" s="1">
        <v>0.96005689857461496</v>
      </c>
      <c r="F501" s="1">
        <v>-5.8808183992218398E-2</v>
      </c>
      <c r="G501" s="1">
        <v>0.104719870125316</v>
      </c>
      <c r="H501" s="1">
        <v>3.0368762336341701</v>
      </c>
      <c r="I501" s="1">
        <v>4.9491560178120897E-2</v>
      </c>
      <c r="J501" s="12">
        <v>4.9491560178120897E-2</v>
      </c>
      <c r="K501" s="6">
        <f>ABS(F501)</f>
        <v>5.8808183992218398E-2</v>
      </c>
      <c r="L501" s="2">
        <f t="shared" si="14"/>
        <v>3.9943101425385499E-2</v>
      </c>
      <c r="M501" s="7" t="str">
        <f t="shared" si="15"/>
        <v>downregulated</v>
      </c>
    </row>
    <row r="502" spans="1:13" x14ac:dyDescent="0.25">
      <c r="A502" s="6" t="s">
        <v>475</v>
      </c>
      <c r="B502" s="37" t="s">
        <v>664</v>
      </c>
      <c r="C502" s="11">
        <v>-15.4487036038519</v>
      </c>
      <c r="D502" s="1">
        <v>-16.084397231293099</v>
      </c>
      <c r="E502" s="1">
        <v>1.0411486713540601</v>
      </c>
      <c r="F502" s="1">
        <v>5.8176093719537698E-2</v>
      </c>
      <c r="G502" s="1">
        <v>1.087556653414E-35</v>
      </c>
      <c r="H502" s="1">
        <v>2.15336217375972E-33</v>
      </c>
      <c r="I502" s="1">
        <v>3.5177816986352498E-104</v>
      </c>
      <c r="J502" s="12">
        <v>9.7442553052196503E-102</v>
      </c>
      <c r="K502" s="6">
        <f>ABS(F502)</f>
        <v>5.8176093719537698E-2</v>
      </c>
      <c r="L502" s="2">
        <f t="shared" si="14"/>
        <v>-4.114867135406098E-2</v>
      </c>
      <c r="M502" s="7" t="str">
        <f t="shared" si="15"/>
        <v>upregulated</v>
      </c>
    </row>
    <row r="503" spans="1:13" x14ac:dyDescent="0.25">
      <c r="A503" s="6" t="s">
        <v>478</v>
      </c>
      <c r="B503" s="37" t="s">
        <v>584</v>
      </c>
      <c r="C503" s="11">
        <v>822.35137430172801</v>
      </c>
      <c r="D503" s="1">
        <v>789.88897336712205</v>
      </c>
      <c r="E503" s="1">
        <v>0.96052490219017295</v>
      </c>
      <c r="F503" s="1">
        <v>-5.81050777684907E-2</v>
      </c>
      <c r="G503" s="1">
        <v>0</v>
      </c>
      <c r="H503" s="1">
        <v>0</v>
      </c>
      <c r="I503" s="1">
        <v>0</v>
      </c>
      <c r="J503" s="12">
        <v>0</v>
      </c>
      <c r="K503" s="6">
        <f>ABS(F503)</f>
        <v>5.81050777684907E-2</v>
      </c>
      <c r="L503" s="2">
        <f t="shared" si="14"/>
        <v>3.9475097809826512E-2</v>
      </c>
      <c r="M503" s="7" t="str">
        <f t="shared" si="15"/>
        <v>downregulated</v>
      </c>
    </row>
    <row r="504" spans="1:13" x14ac:dyDescent="0.25">
      <c r="A504" s="6" t="s">
        <v>476</v>
      </c>
      <c r="B504" s="37" t="s">
        <v>667</v>
      </c>
      <c r="C504" s="11">
        <v>-506.09955627323598</v>
      </c>
      <c r="D504" s="1">
        <v>-526.290003326087</v>
      </c>
      <c r="E504" s="1">
        <v>1.03989422002565</v>
      </c>
      <c r="F504" s="1">
        <v>5.6436782206802302E-2</v>
      </c>
      <c r="G504" s="1">
        <v>3.51693522339109E-49</v>
      </c>
      <c r="H504" s="1">
        <v>7.9834429570977599E-47</v>
      </c>
      <c r="I504" s="1">
        <v>2.44046250650478E-94</v>
      </c>
      <c r="J504" s="12">
        <v>6.3940117670425304E-92</v>
      </c>
      <c r="K504" s="6">
        <f>ABS(F504)</f>
        <v>5.6436782206802302E-2</v>
      </c>
      <c r="L504" s="2">
        <f t="shared" si="14"/>
        <v>-3.9894220025655368E-2</v>
      </c>
      <c r="M504" s="7" t="str">
        <f t="shared" si="15"/>
        <v>upregulated</v>
      </c>
    </row>
    <row r="505" spans="1:13" x14ac:dyDescent="0.25">
      <c r="A505" s="6" t="s">
        <v>169</v>
      </c>
      <c r="B505" s="37" t="s">
        <v>728</v>
      </c>
      <c r="C505" s="11">
        <v>0.96972986738406197</v>
      </c>
      <c r="D505" s="1">
        <v>0.93374433501185305</v>
      </c>
      <c r="E505" s="1">
        <v>0.96289117868537599</v>
      </c>
      <c r="F505" s="1">
        <v>-5.4555334037818197E-2</v>
      </c>
      <c r="G505" s="1">
        <v>0.191941092640325</v>
      </c>
      <c r="H505" s="1">
        <v>4.2227040380871497</v>
      </c>
      <c r="I505" s="1">
        <v>5.7043581431837E-10</v>
      </c>
      <c r="J505" s="12">
        <v>2.6810483272962E-8</v>
      </c>
      <c r="K505" s="6">
        <f>ABS(F505)</f>
        <v>5.4555334037818197E-2</v>
      </c>
      <c r="L505" s="2">
        <f t="shared" si="14"/>
        <v>3.7108821314623723E-2</v>
      </c>
      <c r="M505" s="7" t="str">
        <f t="shared" si="15"/>
        <v>downregulated</v>
      </c>
    </row>
    <row r="506" spans="1:13" x14ac:dyDescent="0.25">
      <c r="A506" s="6" t="s">
        <v>75</v>
      </c>
      <c r="B506" s="37" t="s">
        <v>700</v>
      </c>
      <c r="C506" s="11">
        <v>0.64494298713417697</v>
      </c>
      <c r="D506" s="1">
        <v>0.62208789484513505</v>
      </c>
      <c r="E506" s="1">
        <v>0.96456261600641802</v>
      </c>
      <c r="F506" s="1">
        <v>-5.20531988942321E-2</v>
      </c>
      <c r="G506" s="1">
        <v>0.193344661691702</v>
      </c>
      <c r="H506" s="1">
        <v>4.2227040380871497</v>
      </c>
      <c r="I506" s="1">
        <v>2.0197174452045899E-2</v>
      </c>
      <c r="J506" s="12">
        <v>6.05915233561371E-2</v>
      </c>
      <c r="K506" s="6">
        <f>ABS(F506)</f>
        <v>5.20531988942321E-2</v>
      </c>
      <c r="L506" s="2">
        <f t="shared" si="14"/>
        <v>3.5437383993582434E-2</v>
      </c>
      <c r="M506" s="7" t="str">
        <f t="shared" si="15"/>
        <v>downregulated</v>
      </c>
    </row>
    <row r="507" spans="1:13" x14ac:dyDescent="0.25">
      <c r="A507" s="6" t="s">
        <v>198</v>
      </c>
      <c r="B507" s="37" t="s">
        <v>733</v>
      </c>
      <c r="C507" s="11">
        <v>0.72469376356711301</v>
      </c>
      <c r="D507" s="1">
        <v>0.74948414987266299</v>
      </c>
      <c r="E507" s="1">
        <v>1.03420808561057</v>
      </c>
      <c r="F507" s="1">
        <v>4.8526489207458202E-2</v>
      </c>
      <c r="G507" s="1">
        <v>2.20741154534566E-2</v>
      </c>
      <c r="H507" s="1">
        <v>0.85492648793388204</v>
      </c>
      <c r="I507" s="1">
        <v>1.50178417184194E-10</v>
      </c>
      <c r="J507" s="12">
        <v>7.8092776935781104E-9</v>
      </c>
      <c r="K507" s="6">
        <f>ABS(F507)</f>
        <v>4.8526489207458202E-2</v>
      </c>
      <c r="L507" s="2">
        <f t="shared" si="14"/>
        <v>-3.4208085610569997E-2</v>
      </c>
      <c r="M507" s="7" t="str">
        <f t="shared" si="15"/>
        <v>upregulated</v>
      </c>
    </row>
    <row r="508" spans="1:13" x14ac:dyDescent="0.25">
      <c r="A508" s="6" t="s">
        <v>190</v>
      </c>
      <c r="B508" s="37" t="s">
        <v>807</v>
      </c>
      <c r="C508" s="11">
        <v>0.41802778427072101</v>
      </c>
      <c r="D508" s="1">
        <v>0.40428269286253099</v>
      </c>
      <c r="E508" s="1">
        <v>0.96711919177293604</v>
      </c>
      <c r="F508" s="1">
        <v>-4.82343905183127E-2</v>
      </c>
      <c r="G508" s="1">
        <v>5.8935863132599199E-3</v>
      </c>
      <c r="H508" s="1">
        <v>0.28878572934973601</v>
      </c>
      <c r="I508" s="1">
        <v>2.10088883858483E-5</v>
      </c>
      <c r="J508" s="12">
        <v>4.2017776771696702E-4</v>
      </c>
      <c r="K508" s="6">
        <f>ABS(F508)</f>
        <v>4.82343905183127E-2</v>
      </c>
      <c r="L508" s="2">
        <f t="shared" si="14"/>
        <v>3.2880808227063921E-2</v>
      </c>
      <c r="M508" s="7" t="str">
        <f t="shared" si="15"/>
        <v>downregulated</v>
      </c>
    </row>
    <row r="509" spans="1:13" x14ac:dyDescent="0.25">
      <c r="A509" s="6" t="s">
        <v>528</v>
      </c>
      <c r="B509" s="37" t="s">
        <v>1090</v>
      </c>
      <c r="C509" s="11">
        <v>0.747555525423515</v>
      </c>
      <c r="D509" s="1">
        <v>0.72304023333532697</v>
      </c>
      <c r="E509" s="1">
        <v>0.96720605860775399</v>
      </c>
      <c r="F509" s="1">
        <v>-4.8104813187024503E-2</v>
      </c>
      <c r="G509" s="1">
        <v>6.9833012961355495E-2</v>
      </c>
      <c r="H509" s="1">
        <v>2.2782325275916002</v>
      </c>
      <c r="I509" s="1">
        <v>1.38061892360293E-4</v>
      </c>
      <c r="J509" s="12">
        <v>2.2089902777646898E-3</v>
      </c>
      <c r="K509" s="6">
        <f>ABS(F509)</f>
        <v>4.8104813187024503E-2</v>
      </c>
      <c r="L509" s="2">
        <f t="shared" si="14"/>
        <v>3.2793941392245493E-2</v>
      </c>
      <c r="M509" s="7" t="str">
        <f t="shared" si="15"/>
        <v>downregulated</v>
      </c>
    </row>
    <row r="510" spans="1:13" x14ac:dyDescent="0.25">
      <c r="A510" s="6" t="s">
        <v>487</v>
      </c>
      <c r="B510" s="37" t="s">
        <v>814</v>
      </c>
      <c r="C510" s="11">
        <v>8.3035636525732297</v>
      </c>
      <c r="D510" s="1">
        <v>8.5848828976758504</v>
      </c>
      <c r="E510" s="1">
        <v>1.03387933866388</v>
      </c>
      <c r="F510" s="1">
        <v>4.8067822336682602E-2</v>
      </c>
      <c r="G510" s="1">
        <v>6.5813991220915497E-4</v>
      </c>
      <c r="H510" s="1">
        <v>3.88302548203402E-2</v>
      </c>
      <c r="I510" s="1">
        <v>5.9630541011989301E-19</v>
      </c>
      <c r="J510" s="12">
        <v>5.7841624781629703E-17</v>
      </c>
      <c r="K510" s="6">
        <f>ABS(F510)</f>
        <v>4.8067822336682602E-2</v>
      </c>
      <c r="L510" s="2">
        <f t="shared" si="14"/>
        <v>-3.3879338663880952E-2</v>
      </c>
      <c r="M510" s="7" t="str">
        <f t="shared" si="15"/>
        <v>upregulated</v>
      </c>
    </row>
    <row r="511" spans="1:13" x14ac:dyDescent="0.25">
      <c r="A511" s="6" t="s">
        <v>486</v>
      </c>
      <c r="B511" s="37" t="s">
        <v>591</v>
      </c>
      <c r="C511" s="11">
        <v>-521.21558059850804</v>
      </c>
      <c r="D511" s="1">
        <v>-504.53193643749302</v>
      </c>
      <c r="E511" s="1">
        <v>0.96799089516499504</v>
      </c>
      <c r="F511" s="1">
        <v>-4.6934617183035099E-2</v>
      </c>
      <c r="G511" s="1">
        <v>3.18145040070325E-33</v>
      </c>
      <c r="H511" s="1">
        <v>6.0765702653432003E-31</v>
      </c>
      <c r="I511" s="1">
        <v>8.5938583291303397E-45</v>
      </c>
      <c r="J511" s="12">
        <v>1.5468944992434601E-42</v>
      </c>
      <c r="K511" s="6">
        <f>ABS(F511)</f>
        <v>4.6934617183035099E-2</v>
      </c>
      <c r="L511" s="2">
        <f t="shared" si="14"/>
        <v>3.2009104835003813E-2</v>
      </c>
      <c r="M511" s="7" t="str">
        <f t="shared" si="15"/>
        <v>downregulated</v>
      </c>
    </row>
    <row r="512" spans="1:13" x14ac:dyDescent="0.25">
      <c r="A512" s="6" t="s">
        <v>215</v>
      </c>
      <c r="B512" s="37" t="s">
        <v>828</v>
      </c>
      <c r="C512" s="11">
        <v>7.2202952873110897</v>
      </c>
      <c r="D512" s="1">
        <v>7.4581272167405102</v>
      </c>
      <c r="E512" s="1">
        <v>1.0329393632760899</v>
      </c>
      <c r="F512" s="1">
        <v>4.67555660437219E-2</v>
      </c>
      <c r="G512" s="1">
        <v>0.124386794677993</v>
      </c>
      <c r="H512" s="1">
        <v>3.2340566616278199</v>
      </c>
      <c r="I512" s="1">
        <v>4.3255883816628598E-4</v>
      </c>
      <c r="J512" s="12">
        <v>4.7581472198291496E-3</v>
      </c>
      <c r="K512" s="6">
        <f>ABS(F512)</f>
        <v>4.67555660437219E-2</v>
      </c>
      <c r="L512" s="2">
        <f t="shared" si="14"/>
        <v>-3.2939363276095521E-2</v>
      </c>
      <c r="M512" s="7" t="str">
        <f t="shared" si="15"/>
        <v>upregulated</v>
      </c>
    </row>
    <row r="513" spans="1:13" x14ac:dyDescent="0.25">
      <c r="A513" s="6" t="s">
        <v>81</v>
      </c>
      <c r="B513" s="37" t="s">
        <v>686</v>
      </c>
      <c r="C513" s="11">
        <v>0.77563063388189701</v>
      </c>
      <c r="D513" s="1">
        <v>0.75174411911830297</v>
      </c>
      <c r="E513" s="1">
        <v>0.96920375018706295</v>
      </c>
      <c r="F513" s="1">
        <v>-4.5128107797431503E-2</v>
      </c>
      <c r="G513" s="1">
        <v>0.48594946116940202</v>
      </c>
      <c r="H513" s="1">
        <v>5.3454440728634296</v>
      </c>
      <c r="I513" s="1">
        <v>6.17853927389116E-3</v>
      </c>
      <c r="J513" s="12">
        <v>4.32497749172382E-2</v>
      </c>
      <c r="K513" s="6">
        <f>ABS(F513)</f>
        <v>4.5128107797431503E-2</v>
      </c>
      <c r="L513" s="2">
        <f t="shared" si="14"/>
        <v>3.0796249812937604E-2</v>
      </c>
      <c r="M513" s="7" t="str">
        <f t="shared" si="15"/>
        <v>downregulated</v>
      </c>
    </row>
    <row r="514" spans="1:13" x14ac:dyDescent="0.25">
      <c r="A514" s="6" t="s">
        <v>191</v>
      </c>
      <c r="B514" s="37" t="s">
        <v>808</v>
      </c>
      <c r="C514" s="11">
        <v>0.37687076535525099</v>
      </c>
      <c r="D514" s="1">
        <v>0.38872074095480202</v>
      </c>
      <c r="E514" s="1">
        <v>1.0314430746263401</v>
      </c>
      <c r="F514" s="1">
        <v>4.4664201039709299E-2</v>
      </c>
      <c r="G514" s="1">
        <v>6.8640919083070299E-6</v>
      </c>
      <c r="H514" s="1">
        <v>5.3539916884794798E-4</v>
      </c>
      <c r="I514" s="1">
        <v>5.7470011708098101E-8</v>
      </c>
      <c r="J514" s="12">
        <v>2.0689204214915299E-6</v>
      </c>
      <c r="K514" s="6">
        <f>ABS(F514)</f>
        <v>4.4664201039709299E-2</v>
      </c>
      <c r="L514" s="2">
        <f t="shared" ref="L514:L551" si="16">(C514-D514)/C514</f>
        <v>-3.1443074626340009E-2</v>
      </c>
      <c r="M514" s="7" t="str">
        <f t="shared" si="15"/>
        <v>upregulated</v>
      </c>
    </row>
    <row r="515" spans="1:13" x14ac:dyDescent="0.25">
      <c r="A515" s="6" t="s">
        <v>137</v>
      </c>
      <c r="B515" s="37" t="s">
        <v>762</v>
      </c>
      <c r="C515" s="11">
        <v>0.896335453021327</v>
      </c>
      <c r="D515" s="1">
        <v>0.92421078466122097</v>
      </c>
      <c r="E515" s="1">
        <v>1.0310992179835501</v>
      </c>
      <c r="F515" s="1">
        <v>4.4183163361399699E-2</v>
      </c>
      <c r="G515" s="1">
        <v>2.14310128667099E-16</v>
      </c>
      <c r="H515" s="1">
        <v>2.8717557241391299E-14</v>
      </c>
      <c r="I515" s="1">
        <v>5.2433100173649601E-27</v>
      </c>
      <c r="J515" s="12">
        <v>6.6065706218798504E-25</v>
      </c>
      <c r="K515" s="6">
        <f>ABS(F515)</f>
        <v>4.4183163361399699E-2</v>
      </c>
      <c r="L515" s="2">
        <f t="shared" si="16"/>
        <v>-3.109921798354965E-2</v>
      </c>
      <c r="M515" s="7" t="str">
        <f t="shared" ref="M515:M551" si="17">IF(F515&lt;0,"downregulated", "upregulated")</f>
        <v>upregulated</v>
      </c>
    </row>
    <row r="516" spans="1:13" x14ac:dyDescent="0.25">
      <c r="A516" s="6" t="s">
        <v>338</v>
      </c>
      <c r="B516" s="37" t="s">
        <v>950</v>
      </c>
      <c r="C516" s="11">
        <v>7.4203845469774103</v>
      </c>
      <c r="D516" s="1">
        <v>7.6376008393388704</v>
      </c>
      <c r="E516" s="1">
        <v>1.0292729158423399</v>
      </c>
      <c r="F516" s="1">
        <v>4.16255693335233E-2</v>
      </c>
      <c r="G516" s="1">
        <v>0.92432661153295204</v>
      </c>
      <c r="H516" s="1">
        <v>1.6905400946468501</v>
      </c>
      <c r="I516" s="1">
        <v>9.5238510747751904E-9</v>
      </c>
      <c r="J516" s="12">
        <v>3.8095404299100799E-7</v>
      </c>
      <c r="K516" s="6">
        <f>ABS(F516)</f>
        <v>4.16255693335233E-2</v>
      </c>
      <c r="L516" s="2">
        <f t="shared" si="16"/>
        <v>-2.9272915842338657E-2</v>
      </c>
      <c r="M516" s="7" t="str">
        <f t="shared" si="17"/>
        <v>upregulated</v>
      </c>
    </row>
    <row r="517" spans="1:13" x14ac:dyDescent="0.25">
      <c r="A517" s="6" t="s">
        <v>58</v>
      </c>
      <c r="B517" s="37" t="s">
        <v>641</v>
      </c>
      <c r="C517" s="11">
        <v>0.72041635327940601</v>
      </c>
      <c r="D517" s="1">
        <v>0.70020037830382897</v>
      </c>
      <c r="E517" s="1">
        <v>0.97193848406750905</v>
      </c>
      <c r="F517" s="1">
        <v>-4.1063089224231901E-2</v>
      </c>
      <c r="G517" s="1">
        <v>0.13793705116136001</v>
      </c>
      <c r="H517" s="1">
        <v>3.4484262790339999</v>
      </c>
      <c r="I517" s="1">
        <v>5.9465207737441695E-7</v>
      </c>
      <c r="J517" s="12">
        <v>1.7839562321232499E-5</v>
      </c>
      <c r="K517" s="6">
        <f>ABS(F517)</f>
        <v>4.1063089224231901E-2</v>
      </c>
      <c r="L517" s="2">
        <f t="shared" si="16"/>
        <v>2.8061515932490885E-2</v>
      </c>
      <c r="M517" s="7" t="str">
        <f t="shared" si="17"/>
        <v>downregulated</v>
      </c>
    </row>
    <row r="518" spans="1:13" x14ac:dyDescent="0.25">
      <c r="A518" s="6" t="s">
        <v>162</v>
      </c>
      <c r="B518" s="37" t="s">
        <v>753</v>
      </c>
      <c r="C518" s="11">
        <v>0.71223425388099304</v>
      </c>
      <c r="D518" s="1">
        <v>0.69265698648408303</v>
      </c>
      <c r="E518" s="1">
        <v>0.97251288141474201</v>
      </c>
      <c r="F518" s="1">
        <v>-4.0210735451678699E-2</v>
      </c>
      <c r="G518" s="1">
        <v>2.2210740984602301E-4</v>
      </c>
      <c r="H518" s="1">
        <v>1.4436981639991501E-2</v>
      </c>
      <c r="I518" s="1">
        <v>8.0126205299622806E-8</v>
      </c>
      <c r="J518" s="12">
        <v>2.7242909801871699E-6</v>
      </c>
      <c r="K518" s="6">
        <f>ABS(F518)</f>
        <v>4.0210735451678699E-2</v>
      </c>
      <c r="L518" s="2">
        <f t="shared" si="16"/>
        <v>2.7487118585258569E-2</v>
      </c>
      <c r="M518" s="7" t="str">
        <f t="shared" si="17"/>
        <v>downregulated</v>
      </c>
    </row>
    <row r="519" spans="1:13" x14ac:dyDescent="0.25">
      <c r="A519" s="6" t="s">
        <v>508</v>
      </c>
      <c r="B519" s="37" t="s">
        <v>1070</v>
      </c>
      <c r="C519" s="11">
        <v>0.62754111498728105</v>
      </c>
      <c r="D519" s="1">
        <v>0.61036372992153298</v>
      </c>
      <c r="E519" s="1">
        <v>0.97262747466977295</v>
      </c>
      <c r="F519" s="1">
        <v>-4.00407496504721E-2</v>
      </c>
      <c r="G519" s="1">
        <v>1.80893950932589E-6</v>
      </c>
      <c r="H519" s="1">
        <v>1.5014197927404899E-4</v>
      </c>
      <c r="I519" s="1">
        <v>1.1474116937782201E-12</v>
      </c>
      <c r="J519" s="12">
        <v>7.5729171789362806E-11</v>
      </c>
      <c r="K519" s="6">
        <f>ABS(F519)</f>
        <v>4.00407496504721E-2</v>
      </c>
      <c r="L519" s="2">
        <f t="shared" si="16"/>
        <v>2.7372525330226709E-2</v>
      </c>
      <c r="M519" s="7" t="str">
        <f t="shared" si="17"/>
        <v>downregulated</v>
      </c>
    </row>
    <row r="520" spans="1:13" x14ac:dyDescent="0.25">
      <c r="A520" s="6" t="s">
        <v>128</v>
      </c>
      <c r="B520" s="37" t="s">
        <v>756</v>
      </c>
      <c r="C520" s="11">
        <v>3.0265022275290598</v>
      </c>
      <c r="D520" s="1">
        <v>3.1069698572044202</v>
      </c>
      <c r="E520" s="1">
        <v>1.0265876657692199</v>
      </c>
      <c r="F520" s="1">
        <v>3.7856832093545498E-2</v>
      </c>
      <c r="G520" s="1">
        <v>8.6224813829162E-3</v>
      </c>
      <c r="H520" s="1">
        <v>0.40250854454509999</v>
      </c>
      <c r="I520" s="1">
        <v>2.3050723402508901E-11</v>
      </c>
      <c r="J520" s="12">
        <v>1.3138912339430099E-9</v>
      </c>
      <c r="K520" s="6">
        <f>ABS(F520)</f>
        <v>3.7856832093545498E-2</v>
      </c>
      <c r="L520" s="2">
        <f t="shared" si="16"/>
        <v>-2.6587665769225916E-2</v>
      </c>
      <c r="M520" s="7" t="str">
        <f t="shared" si="17"/>
        <v>upregulated</v>
      </c>
    </row>
    <row r="521" spans="1:13" x14ac:dyDescent="0.25">
      <c r="A521" s="6" t="s">
        <v>500</v>
      </c>
      <c r="B521" s="37" t="s">
        <v>712</v>
      </c>
      <c r="C521" s="11">
        <v>0.82066742557406402</v>
      </c>
      <c r="D521" s="1">
        <v>0.84149015724465304</v>
      </c>
      <c r="E521" s="1">
        <v>1.0253729233325199</v>
      </c>
      <c r="F521" s="1">
        <v>3.6148706602815203E-2</v>
      </c>
      <c r="G521" s="1">
        <v>0.11609084716163499</v>
      </c>
      <c r="H521" s="1">
        <v>3.1344528733641499</v>
      </c>
      <c r="I521" s="1">
        <v>2.2751479334915001E-13</v>
      </c>
      <c r="J521" s="12">
        <v>1.5698520741091299E-11</v>
      </c>
      <c r="K521" s="6">
        <f>ABS(F521)</f>
        <v>3.6148706602815203E-2</v>
      </c>
      <c r="L521" s="2">
        <f t="shared" si="16"/>
        <v>-2.5372923332522099E-2</v>
      </c>
      <c r="M521" s="7" t="str">
        <f t="shared" si="17"/>
        <v>upregulated</v>
      </c>
    </row>
    <row r="522" spans="1:13" x14ac:dyDescent="0.25">
      <c r="A522" s="6" t="s">
        <v>80</v>
      </c>
      <c r="B522" s="37" t="s">
        <v>705</v>
      </c>
      <c r="C522" s="11">
        <v>1.08477511995577</v>
      </c>
      <c r="D522" s="1">
        <v>1.1100534237405799</v>
      </c>
      <c r="E522" s="1">
        <v>1.0233028056412701</v>
      </c>
      <c r="F522" s="1">
        <v>3.3233116300786902E-2</v>
      </c>
      <c r="G522" s="1">
        <v>9.41095544527497E-3</v>
      </c>
      <c r="H522" s="1">
        <v>0.42349299503737398</v>
      </c>
      <c r="I522" s="1">
        <v>1.4928526624142099E-5</v>
      </c>
      <c r="J522" s="12">
        <v>3.2842758573112702E-4</v>
      </c>
      <c r="K522" s="6">
        <f>ABS(F522)</f>
        <v>3.3233116300786902E-2</v>
      </c>
      <c r="L522" s="2">
        <f t="shared" si="16"/>
        <v>-2.3302805641265599E-2</v>
      </c>
      <c r="M522" s="7" t="str">
        <f t="shared" si="17"/>
        <v>upregulated</v>
      </c>
    </row>
    <row r="523" spans="1:13" x14ac:dyDescent="0.25">
      <c r="A523" s="6" t="s">
        <v>192</v>
      </c>
      <c r="B523" s="37" t="s">
        <v>809</v>
      </c>
      <c r="C523" s="11">
        <v>0.41005354206030098</v>
      </c>
      <c r="D523" s="1">
        <v>0.419211509537396</v>
      </c>
      <c r="E523" s="1">
        <v>1.02233358948951</v>
      </c>
      <c r="F523" s="1">
        <v>3.1866027365877798E-2</v>
      </c>
      <c r="G523" s="1">
        <v>6.8709773997066807E-21</v>
      </c>
      <c r="H523" s="1">
        <v>1.05813051955483E-18</v>
      </c>
      <c r="I523" s="1">
        <v>3.0095930873277701E-31</v>
      </c>
      <c r="J523" s="12">
        <v>4.2435262531321499E-29</v>
      </c>
      <c r="K523" s="6">
        <f>ABS(F523)</f>
        <v>3.1866027365877798E-2</v>
      </c>
      <c r="L523" s="2">
        <f t="shared" si="16"/>
        <v>-2.2333589489511793E-2</v>
      </c>
      <c r="M523" s="7" t="str">
        <f t="shared" si="17"/>
        <v>upregulated</v>
      </c>
    </row>
    <row r="524" spans="1:13" x14ac:dyDescent="0.25">
      <c r="A524" s="6" t="s">
        <v>118</v>
      </c>
      <c r="B524" s="37" t="s">
        <v>787</v>
      </c>
      <c r="C524" s="11">
        <v>0.65384977753221096</v>
      </c>
      <c r="D524" s="1">
        <v>0.66654593765388204</v>
      </c>
      <c r="E524" s="1">
        <v>1.0194175490425199</v>
      </c>
      <c r="F524" s="1">
        <v>2.7745094238495398E-2</v>
      </c>
      <c r="G524" s="1">
        <v>6.9037349320957606E-2</v>
      </c>
      <c r="H524" s="1">
        <v>2.2782325275916002</v>
      </c>
      <c r="I524" s="1">
        <v>7.9694982281053002E-6</v>
      </c>
      <c r="J524" s="12">
        <v>1.8329845924642201E-4</v>
      </c>
      <c r="K524" s="6">
        <f>ABS(F524)</f>
        <v>2.7745094238495398E-2</v>
      </c>
      <c r="L524" s="2">
        <f t="shared" si="16"/>
        <v>-1.9417549042517822E-2</v>
      </c>
      <c r="M524" s="7" t="str">
        <f t="shared" si="17"/>
        <v>upregulated</v>
      </c>
    </row>
    <row r="525" spans="1:13" x14ac:dyDescent="0.25">
      <c r="A525" s="6" t="s">
        <v>541</v>
      </c>
      <c r="B525" s="37" t="s">
        <v>587</v>
      </c>
      <c r="C525" s="11">
        <v>-795.66105790624499</v>
      </c>
      <c r="D525" s="1">
        <v>-807.40433055852805</v>
      </c>
      <c r="E525" s="1">
        <v>1.0147591396306199</v>
      </c>
      <c r="F525" s="1">
        <v>2.1137334014800901E-2</v>
      </c>
      <c r="G525" s="1">
        <v>8.5946890051733697E-11</v>
      </c>
      <c r="H525" s="1">
        <v>9.2822641255872505E-9</v>
      </c>
      <c r="I525" s="1">
        <v>1.5490159053382199E-185</v>
      </c>
      <c r="J525" s="12">
        <v>5.42155566868377E-183</v>
      </c>
      <c r="K525" s="6">
        <f>ABS(F525)</f>
        <v>2.1137334014800901E-2</v>
      </c>
      <c r="L525" s="2">
        <f t="shared" si="16"/>
        <v>-1.4759139630617434E-2</v>
      </c>
      <c r="M525" s="7" t="str">
        <f t="shared" si="17"/>
        <v>upregulated</v>
      </c>
    </row>
    <row r="526" spans="1:13" x14ac:dyDescent="0.25">
      <c r="A526" s="6" t="s">
        <v>150</v>
      </c>
      <c r="B526" s="37" t="s">
        <v>742</v>
      </c>
      <c r="C526" s="11">
        <v>0.97090636670038699</v>
      </c>
      <c r="D526" s="1">
        <v>0.95700799654609703</v>
      </c>
      <c r="E526" s="1">
        <v>0.98568515911423704</v>
      </c>
      <c r="F526" s="1">
        <v>-2.0801190595207901E-2</v>
      </c>
      <c r="G526" s="1">
        <v>0.52834104019918404</v>
      </c>
      <c r="H526" s="1">
        <v>5.3454440728634296</v>
      </c>
      <c r="I526" s="1">
        <v>1.7664590749092601E-4</v>
      </c>
      <c r="J526" s="12">
        <v>2.4730427048729599E-3</v>
      </c>
      <c r="K526" s="6">
        <f>ABS(F526)</f>
        <v>2.0801190595207901E-2</v>
      </c>
      <c r="L526" s="2">
        <f t="shared" si="16"/>
        <v>1.431484088576265E-2</v>
      </c>
      <c r="M526" s="7" t="str">
        <f t="shared" si="17"/>
        <v>downregulated</v>
      </c>
    </row>
    <row r="527" spans="1:13" x14ac:dyDescent="0.25">
      <c r="A527" s="6" t="s">
        <v>142</v>
      </c>
      <c r="B527" s="37" t="s">
        <v>734</v>
      </c>
      <c r="C527" s="11">
        <v>0.90846265336130305</v>
      </c>
      <c r="D527" s="1">
        <v>0.89562981595594804</v>
      </c>
      <c r="E527" s="1">
        <v>0.98587411672029301</v>
      </c>
      <c r="F527" s="1">
        <v>-2.0524649884136398E-2</v>
      </c>
      <c r="G527" s="1">
        <v>3.0977534205580402E-3</v>
      </c>
      <c r="H527" s="1">
        <v>0.16727868471013399</v>
      </c>
      <c r="I527" s="1">
        <v>1.0954695701682201E-9</v>
      </c>
      <c r="J527" s="12">
        <v>4.4914252376896901E-8</v>
      </c>
      <c r="K527" s="6">
        <f>ABS(F527)</f>
        <v>2.0524649884136398E-2</v>
      </c>
      <c r="L527" s="2">
        <f t="shared" si="16"/>
        <v>1.4125883279707359E-2</v>
      </c>
      <c r="M527" s="7" t="str">
        <f t="shared" si="17"/>
        <v>downregulated</v>
      </c>
    </row>
    <row r="528" spans="1:13" x14ac:dyDescent="0.25">
      <c r="A528" s="6" t="s">
        <v>558</v>
      </c>
      <c r="B528" s="37" t="s">
        <v>579</v>
      </c>
      <c r="C528" s="11">
        <v>975.33857250399899</v>
      </c>
      <c r="D528" s="1">
        <v>989.31168979207905</v>
      </c>
      <c r="E528" s="1">
        <v>1.01432642743966</v>
      </c>
      <c r="F528" s="1">
        <v>2.0522010785834401E-2</v>
      </c>
      <c r="G528" s="1">
        <v>0</v>
      </c>
      <c r="H528" s="1">
        <v>0</v>
      </c>
      <c r="I528" s="1">
        <v>0</v>
      </c>
      <c r="J528" s="12">
        <v>0</v>
      </c>
      <c r="K528" s="6">
        <f>ABS(F528)</f>
        <v>2.0522010785834401E-2</v>
      </c>
      <c r="L528" s="2">
        <f t="shared" si="16"/>
        <v>-1.4326427439659955E-2</v>
      </c>
      <c r="M528" s="7" t="str">
        <f t="shared" si="17"/>
        <v>upregulated</v>
      </c>
    </row>
    <row r="529" spans="1:13" x14ac:dyDescent="0.25">
      <c r="A529" s="6" t="s">
        <v>470</v>
      </c>
      <c r="B529" s="37" t="s">
        <v>672</v>
      </c>
      <c r="C529" s="11">
        <v>0.66090757517991205</v>
      </c>
      <c r="D529" s="1">
        <v>0.66983263780323399</v>
      </c>
      <c r="E529" s="1">
        <v>1.0135042522714199</v>
      </c>
      <c r="F529" s="1">
        <v>1.9352141807297898E-2</v>
      </c>
      <c r="G529" s="1">
        <v>0.220638129275326</v>
      </c>
      <c r="H529" s="1">
        <v>4.0280124155074803</v>
      </c>
      <c r="I529" s="1">
        <v>2.0197174452045701E-2</v>
      </c>
      <c r="J529" s="12">
        <v>7.0958306994965498E-2</v>
      </c>
      <c r="K529" s="6">
        <f>ABS(F529)</f>
        <v>1.9352141807297898E-2</v>
      </c>
      <c r="L529" s="2">
        <f t="shared" si="16"/>
        <v>-1.3504252271419881E-2</v>
      </c>
      <c r="M529" s="7" t="str">
        <f t="shared" si="17"/>
        <v>upregulated</v>
      </c>
    </row>
    <row r="530" spans="1:13" x14ac:dyDescent="0.25">
      <c r="A530" s="6" t="s">
        <v>232</v>
      </c>
      <c r="B530" s="37" t="s">
        <v>844</v>
      </c>
      <c r="C530" s="11">
        <v>9.6316881949821909</v>
      </c>
      <c r="D530" s="1">
        <v>9.5036945142788607</v>
      </c>
      <c r="E530" s="1">
        <v>0.98671118934580904</v>
      </c>
      <c r="F530" s="1">
        <v>-1.9300225678530899E-2</v>
      </c>
      <c r="G530" s="1">
        <v>5.9886438899913797E-4</v>
      </c>
      <c r="H530" s="1">
        <v>3.6605546582706698E-2</v>
      </c>
      <c r="I530" s="1">
        <v>3.22535061070542E-4</v>
      </c>
      <c r="J530" s="12">
        <v>3.8704207328464999E-3</v>
      </c>
      <c r="K530" s="6">
        <f>ABS(F530)</f>
        <v>1.9300225678530899E-2</v>
      </c>
      <c r="L530" s="2">
        <f t="shared" si="16"/>
        <v>1.3288810654191534E-2</v>
      </c>
      <c r="M530" s="7" t="str">
        <f t="shared" si="17"/>
        <v>downregulated</v>
      </c>
    </row>
    <row r="531" spans="1:13" x14ac:dyDescent="0.25">
      <c r="A531" s="6" t="s">
        <v>36</v>
      </c>
      <c r="B531" s="37" t="s">
        <v>568</v>
      </c>
      <c r="C531" s="11">
        <v>988.95128891531499</v>
      </c>
      <c r="D531" s="1">
        <v>976.45474407872803</v>
      </c>
      <c r="E531" s="1">
        <v>0.987363841903383</v>
      </c>
      <c r="F531" s="1">
        <v>-1.83462815501295E-2</v>
      </c>
      <c r="G531" s="1">
        <v>0</v>
      </c>
      <c r="H531" s="1">
        <v>0</v>
      </c>
      <c r="I531" s="1">
        <v>0</v>
      </c>
      <c r="J531" s="12">
        <v>0</v>
      </c>
      <c r="K531" s="6">
        <f>ABS(F531)</f>
        <v>1.83462815501295E-2</v>
      </c>
      <c r="L531" s="2">
        <f t="shared" si="16"/>
        <v>1.2636158096616886E-2</v>
      </c>
      <c r="M531" s="7" t="str">
        <f t="shared" si="17"/>
        <v>downregulated</v>
      </c>
    </row>
    <row r="532" spans="1:13" x14ac:dyDescent="0.25">
      <c r="A532" s="6" t="s">
        <v>448</v>
      </c>
      <c r="B532" s="37" t="s">
        <v>774</v>
      </c>
      <c r="C532" s="11">
        <v>9.9194091197366205</v>
      </c>
      <c r="D532" s="1">
        <v>10.0450376520758</v>
      </c>
      <c r="E532" s="1">
        <v>1.01266492094667</v>
      </c>
      <c r="F532" s="1">
        <v>1.81568820776116E-2</v>
      </c>
      <c r="G532" s="1">
        <v>0.77542116003796802</v>
      </c>
      <c r="H532" s="1">
        <v>3.0939490623473702</v>
      </c>
      <c r="I532" s="1">
        <v>3.5576899609141102E-10</v>
      </c>
      <c r="J532" s="12">
        <v>1.74326808084791E-8</v>
      </c>
      <c r="K532" s="6">
        <f>ABS(F532)</f>
        <v>1.81568820776116E-2</v>
      </c>
      <c r="L532" s="2">
        <f t="shared" si="16"/>
        <v>-1.2664920946673826E-2</v>
      </c>
      <c r="M532" s="7" t="str">
        <f t="shared" si="17"/>
        <v>upregulated</v>
      </c>
    </row>
    <row r="533" spans="1:13" x14ac:dyDescent="0.25">
      <c r="A533" s="6" t="s">
        <v>496</v>
      </c>
      <c r="B533" s="37" t="s">
        <v>1063</v>
      </c>
      <c r="C533" s="11">
        <v>0.29239343610706497</v>
      </c>
      <c r="D533" s="1">
        <v>0.28880377429319598</v>
      </c>
      <c r="E533" s="1">
        <v>0.98772317921475306</v>
      </c>
      <c r="F533" s="1">
        <v>-1.7821328312833101E-2</v>
      </c>
      <c r="G533" s="1">
        <v>2.6108983394184299E-2</v>
      </c>
      <c r="H533" s="1">
        <v>0.93992340219063397</v>
      </c>
      <c r="I533" s="1">
        <v>1.13619584638873E-2</v>
      </c>
      <c r="J533" s="12">
        <v>6.8171750783323701E-2</v>
      </c>
      <c r="K533" s="6">
        <f>ABS(F533)</f>
        <v>1.7821328312833101E-2</v>
      </c>
      <c r="L533" s="2">
        <f t="shared" si="16"/>
        <v>1.2276820785246959E-2</v>
      </c>
      <c r="M533" s="7" t="str">
        <f t="shared" si="17"/>
        <v>downregulated</v>
      </c>
    </row>
    <row r="534" spans="1:13" x14ac:dyDescent="0.25">
      <c r="A534" s="6" t="s">
        <v>468</v>
      </c>
      <c r="B534" s="37" t="s">
        <v>662</v>
      </c>
      <c r="C534" s="11">
        <v>-982.08937230353899</v>
      </c>
      <c r="D534" s="1">
        <v>-993.96577505190805</v>
      </c>
      <c r="E534" s="1">
        <v>1.01209299589559</v>
      </c>
      <c r="F534" s="1">
        <v>1.7341857772695E-2</v>
      </c>
      <c r="G534" s="1">
        <v>2.7412340056155199E-49</v>
      </c>
      <c r="H534" s="1">
        <v>6.2500135328033897E-47</v>
      </c>
      <c r="I534" s="1">
        <v>1.84638575509725E-58</v>
      </c>
      <c r="J534" s="12">
        <v>3.85894622815326E-56</v>
      </c>
      <c r="K534" s="6">
        <f>ABS(F534)</f>
        <v>1.7341857772695E-2</v>
      </c>
      <c r="L534" s="2">
        <f t="shared" si="16"/>
        <v>-1.2092995895589799E-2</v>
      </c>
      <c r="M534" s="7" t="str">
        <f t="shared" si="17"/>
        <v>upregulated</v>
      </c>
    </row>
    <row r="535" spans="1:13" x14ac:dyDescent="0.25">
      <c r="A535" s="6" t="s">
        <v>111</v>
      </c>
      <c r="B535" s="37" t="s">
        <v>780</v>
      </c>
      <c r="C535" s="11">
        <v>0.52436362430489702</v>
      </c>
      <c r="D535" s="1">
        <v>0.53058943905737399</v>
      </c>
      <c r="E535" s="1">
        <v>1.01187308665953</v>
      </c>
      <c r="F535" s="1">
        <v>1.70283525531243E-2</v>
      </c>
      <c r="G535" s="1">
        <v>1.1235297456437099E-5</v>
      </c>
      <c r="H535" s="1">
        <v>8.6511790414565905E-4</v>
      </c>
      <c r="I535" s="1">
        <v>9.2503938176862701E-12</v>
      </c>
      <c r="J535" s="12">
        <v>5.5502362906111097E-10</v>
      </c>
      <c r="K535" s="6">
        <f>ABS(F535)</f>
        <v>1.70283525531243E-2</v>
      </c>
      <c r="L535" s="2">
        <f t="shared" si="16"/>
        <v>-1.1873086659529413E-2</v>
      </c>
      <c r="M535" s="7" t="str">
        <f t="shared" si="17"/>
        <v>upregulated</v>
      </c>
    </row>
    <row r="536" spans="1:13" x14ac:dyDescent="0.25">
      <c r="A536" s="6" t="s">
        <v>520</v>
      </c>
      <c r="B536" s="37" t="s">
        <v>1075</v>
      </c>
      <c r="C536" s="11">
        <v>3.0847345230400598</v>
      </c>
      <c r="D536" s="1">
        <v>3.1193398034517799</v>
      </c>
      <c r="E536" s="1">
        <v>1.0112182361733999</v>
      </c>
      <c r="F536" s="1">
        <v>1.6094386230209101E-2</v>
      </c>
      <c r="G536" s="1">
        <v>9.0971410713804495E-18</v>
      </c>
      <c r="H536" s="1">
        <v>1.2826968910646401E-15</v>
      </c>
      <c r="I536" s="1">
        <v>9.2275374005168203E-63</v>
      </c>
      <c r="J536" s="12">
        <v>2.0023756159121501E-60</v>
      </c>
      <c r="K536" s="6">
        <f>ABS(F536)</f>
        <v>1.6094386230209101E-2</v>
      </c>
      <c r="L536" s="2">
        <f t="shared" si="16"/>
        <v>-1.1218236173405274E-2</v>
      </c>
      <c r="M536" s="7" t="str">
        <f t="shared" si="17"/>
        <v>upregulated</v>
      </c>
    </row>
    <row r="537" spans="1:13" x14ac:dyDescent="0.25">
      <c r="A537" s="6" t="s">
        <v>184</v>
      </c>
      <c r="B537" s="37" t="s">
        <v>801</v>
      </c>
      <c r="C537" s="11">
        <v>0.36109496354883902</v>
      </c>
      <c r="D537" s="1">
        <v>0.36455673392362598</v>
      </c>
      <c r="E537" s="1">
        <v>1.0095868697274699</v>
      </c>
      <c r="F537" s="1">
        <v>1.3765052455433999E-2</v>
      </c>
      <c r="G537" s="1">
        <v>3.5191313693593799E-3</v>
      </c>
      <c r="H537" s="1">
        <v>0.18651396257604699</v>
      </c>
      <c r="I537" s="1">
        <v>1.2799873401203399E-6</v>
      </c>
      <c r="J537" s="12">
        <v>3.3279670843128698E-5</v>
      </c>
      <c r="K537" s="6">
        <f>ABS(F537)</f>
        <v>1.3765052455433999E-2</v>
      </c>
      <c r="L537" s="2">
        <f t="shared" si="16"/>
        <v>-9.5868697274664183E-3</v>
      </c>
      <c r="M537" s="7" t="str">
        <f t="shared" si="17"/>
        <v>upregulated</v>
      </c>
    </row>
    <row r="538" spans="1:13" x14ac:dyDescent="0.25">
      <c r="A538" s="6" t="s">
        <v>484</v>
      </c>
      <c r="B538" s="37" t="s">
        <v>655</v>
      </c>
      <c r="C538" s="11">
        <v>-571.19485823954005</v>
      </c>
      <c r="D538" s="1">
        <v>-576.47635284641296</v>
      </c>
      <c r="E538" s="1">
        <v>1.0092463973207899</v>
      </c>
      <c r="F538" s="1">
        <v>1.3278436878653901E-2</v>
      </c>
      <c r="G538" s="1">
        <v>3.3293190224486401E-6</v>
      </c>
      <c r="H538" s="1">
        <v>2.6967484081834E-4</v>
      </c>
      <c r="I538" s="1">
        <v>1.07692173318087E-191</v>
      </c>
      <c r="J538" s="12">
        <v>3.8015337181284898E-189</v>
      </c>
      <c r="K538" s="6">
        <f>ABS(F538)</f>
        <v>1.3278436878653901E-2</v>
      </c>
      <c r="L538" s="2">
        <f t="shared" si="16"/>
        <v>-9.2463973207861563E-3</v>
      </c>
      <c r="M538" s="7" t="str">
        <f t="shared" si="17"/>
        <v>upregulated</v>
      </c>
    </row>
    <row r="539" spans="1:13" x14ac:dyDescent="0.25">
      <c r="A539" s="6" t="s">
        <v>511</v>
      </c>
      <c r="B539" s="37" t="s">
        <v>1073</v>
      </c>
      <c r="C539" s="11">
        <v>0.694925708490302</v>
      </c>
      <c r="D539" s="1">
        <v>0.70097176006775097</v>
      </c>
      <c r="E539" s="1">
        <v>1.0087002847981901</v>
      </c>
      <c r="F539" s="1">
        <v>1.24975700159801E-2</v>
      </c>
      <c r="G539" s="1">
        <v>7.8789169084045096E-2</v>
      </c>
      <c r="H539" s="1">
        <v>2.36367507252135</v>
      </c>
      <c r="I539" s="1">
        <v>1.7739576748741399E-2</v>
      </c>
      <c r="J539" s="12">
        <v>8.8697883743706907E-2</v>
      </c>
      <c r="K539" s="6">
        <f>ABS(F539)</f>
        <v>1.24975700159801E-2</v>
      </c>
      <c r="L539" s="2">
        <f t="shared" si="16"/>
        <v>-8.7002847981891146E-3</v>
      </c>
      <c r="M539" s="7" t="str">
        <f t="shared" si="17"/>
        <v>upregulated</v>
      </c>
    </row>
    <row r="540" spans="1:13" x14ac:dyDescent="0.25">
      <c r="A540" s="6" t="s">
        <v>233</v>
      </c>
      <c r="B540" s="37" t="s">
        <v>845</v>
      </c>
      <c r="C540" s="11">
        <v>9.2262192767022295</v>
      </c>
      <c r="D540" s="1">
        <v>9.1617370979651707</v>
      </c>
      <c r="E540" s="1">
        <v>0.99301098566995005</v>
      </c>
      <c r="F540" s="1">
        <v>-1.0118416525567799E-2</v>
      </c>
      <c r="G540" s="1">
        <v>1.68695830879844E-12</v>
      </c>
      <c r="H540" s="1">
        <v>1.99061080438216E-10</v>
      </c>
      <c r="I540" s="1">
        <v>4.1678010516008297E-52</v>
      </c>
      <c r="J540" s="12">
        <v>8.3356021032016701E-50</v>
      </c>
      <c r="K540" s="6">
        <f>ABS(F540)</f>
        <v>1.0118416525567799E-2</v>
      </c>
      <c r="L540" s="2">
        <f t="shared" si="16"/>
        <v>6.9890143300503716E-3</v>
      </c>
      <c r="M540" s="7" t="str">
        <f t="shared" si="17"/>
        <v>downregulated</v>
      </c>
    </row>
    <row r="541" spans="1:13" x14ac:dyDescent="0.25">
      <c r="A541" s="6" t="s">
        <v>67</v>
      </c>
      <c r="B541" s="37" t="s">
        <v>671</v>
      </c>
      <c r="C541" s="11">
        <v>0.87477677752787897</v>
      </c>
      <c r="D541" s="1">
        <v>0.86910765732406303</v>
      </c>
      <c r="E541" s="1">
        <v>0.99351935219424004</v>
      </c>
      <c r="F541" s="1">
        <v>-9.38002570859558E-3</v>
      </c>
      <c r="G541" s="1">
        <v>5.9041204165656005E-4</v>
      </c>
      <c r="H541" s="1">
        <v>3.6605546582706698E-2</v>
      </c>
      <c r="I541" s="1">
        <v>2.43667875175887E-17</v>
      </c>
      <c r="J541" s="12">
        <v>2.1930108765829902E-15</v>
      </c>
      <c r="K541" s="6">
        <f>ABS(F541)</f>
        <v>9.38002570859558E-3</v>
      </c>
      <c r="L541" s="2">
        <f t="shared" si="16"/>
        <v>6.4806478057600958E-3</v>
      </c>
      <c r="M541" s="7" t="str">
        <f t="shared" si="17"/>
        <v>downregulated</v>
      </c>
    </row>
    <row r="542" spans="1:13" x14ac:dyDescent="0.25">
      <c r="A542" s="6" t="s">
        <v>35</v>
      </c>
      <c r="B542" s="37" t="s">
        <v>620</v>
      </c>
      <c r="C542" s="11">
        <v>-997.61949178307304</v>
      </c>
      <c r="D542" s="1">
        <v>-991.19874248621102</v>
      </c>
      <c r="E542" s="1">
        <v>0.99356392958463002</v>
      </c>
      <c r="F542" s="1">
        <v>-9.3152960813560597E-3</v>
      </c>
      <c r="G542" s="1">
        <v>0</v>
      </c>
      <c r="H542" s="1">
        <v>0</v>
      </c>
      <c r="I542" s="1">
        <v>0</v>
      </c>
      <c r="J542" s="12">
        <v>0</v>
      </c>
      <c r="K542" s="6">
        <f>ABS(F542)</f>
        <v>9.3152960813560597E-3</v>
      </c>
      <c r="L542" s="2">
        <f t="shared" si="16"/>
        <v>6.4360704153705369E-3</v>
      </c>
      <c r="M542" s="7" t="str">
        <f t="shared" si="17"/>
        <v>downregulated</v>
      </c>
    </row>
    <row r="543" spans="1:13" x14ac:dyDescent="0.25">
      <c r="A543" s="6" t="s">
        <v>526</v>
      </c>
      <c r="B543" s="37" t="s">
        <v>1088</v>
      </c>
      <c r="C543" s="11">
        <v>1.7019325687745099</v>
      </c>
      <c r="D543" s="1">
        <v>1.69278814370153</v>
      </c>
      <c r="E543" s="1">
        <v>0.994627034442637</v>
      </c>
      <c r="F543" s="1">
        <v>-7.7724500665470398E-3</v>
      </c>
      <c r="G543" s="1">
        <v>0.773487265586842</v>
      </c>
      <c r="H543" s="1">
        <v>3.7072200926148802</v>
      </c>
      <c r="I543" s="1">
        <v>8.57193594340733E-4</v>
      </c>
      <c r="J543" s="12">
        <v>7.71474234906659E-3</v>
      </c>
      <c r="K543" s="6">
        <f>ABS(F543)</f>
        <v>7.7724500665470398E-3</v>
      </c>
      <c r="L543" s="2">
        <f t="shared" si="16"/>
        <v>5.3729655573631118E-3</v>
      </c>
      <c r="M543" s="7" t="str">
        <f t="shared" si="17"/>
        <v>downregulated</v>
      </c>
    </row>
    <row r="544" spans="1:13" x14ac:dyDescent="0.25">
      <c r="A544" s="6" t="s">
        <v>314</v>
      </c>
      <c r="B544" s="37" t="s">
        <v>926</v>
      </c>
      <c r="C544" s="11">
        <v>7.8821687247422902</v>
      </c>
      <c r="D544" s="1">
        <v>7.9185555250991797</v>
      </c>
      <c r="E544" s="1">
        <v>1.00461634375355</v>
      </c>
      <c r="F544" s="1">
        <v>6.6446510166620698E-3</v>
      </c>
      <c r="G544" s="1">
        <v>1.6474437098934501E-2</v>
      </c>
      <c r="H544" s="1">
        <v>0.69192635815524905</v>
      </c>
      <c r="I544" s="1">
        <v>9.1005266569006101E-10</v>
      </c>
      <c r="J544" s="12">
        <v>3.9132264624672598E-8</v>
      </c>
      <c r="K544" s="6">
        <f>ABS(F544)</f>
        <v>6.6446510166620698E-3</v>
      </c>
      <c r="L544" s="2">
        <f t="shared" si="16"/>
        <v>-4.616343753549774E-3</v>
      </c>
      <c r="M544" s="7" t="str">
        <f t="shared" si="17"/>
        <v>upregulated</v>
      </c>
    </row>
    <row r="545" spans="1:13" x14ac:dyDescent="0.25">
      <c r="A545" s="6" t="s">
        <v>144</v>
      </c>
      <c r="B545" s="37" t="s">
        <v>737</v>
      </c>
      <c r="C545" s="11">
        <v>0.92698712107898196</v>
      </c>
      <c r="D545" s="1">
        <v>0.92342998654020103</v>
      </c>
      <c r="E545" s="1">
        <v>0.99616269260069101</v>
      </c>
      <c r="F545" s="1">
        <v>-5.5467133968668796E-3</v>
      </c>
      <c r="G545" s="1">
        <v>4.7310971101660297E-9</v>
      </c>
      <c r="H545" s="1">
        <v>4.5418532257593798E-7</v>
      </c>
      <c r="I545" s="1">
        <v>1.52971925733263E-31</v>
      </c>
      <c r="J545" s="12">
        <v>2.2180929231323199E-29</v>
      </c>
      <c r="K545" s="6">
        <f>ABS(F545)</f>
        <v>5.5467133968668796E-3</v>
      </c>
      <c r="L545" s="2">
        <f t="shared" si="16"/>
        <v>3.8373073993094322E-3</v>
      </c>
      <c r="M545" s="7" t="str">
        <f t="shared" si="17"/>
        <v>downregulated</v>
      </c>
    </row>
    <row r="546" spans="1:13" x14ac:dyDescent="0.25">
      <c r="A546" s="6" t="s">
        <v>71</v>
      </c>
      <c r="B546" s="37" t="s">
        <v>683</v>
      </c>
      <c r="C546" s="11">
        <v>0.57256295348500297</v>
      </c>
      <c r="D546" s="1">
        <v>0.57045119180806902</v>
      </c>
      <c r="E546" s="1">
        <v>0.99631173888551405</v>
      </c>
      <c r="F546" s="1">
        <v>-5.3308728992619604E-3</v>
      </c>
      <c r="G546" s="1">
        <v>0.65631007326598101</v>
      </c>
      <c r="H546" s="1">
        <v>5.3877803199547296</v>
      </c>
      <c r="I546" s="1">
        <v>8.3748757414573703E-11</v>
      </c>
      <c r="J546" s="12">
        <v>4.4386841429724103E-9</v>
      </c>
      <c r="K546" s="6">
        <f>ABS(F546)</f>
        <v>5.3308728992619604E-3</v>
      </c>
      <c r="L546" s="2">
        <f t="shared" si="16"/>
        <v>3.6882611144859133E-3</v>
      </c>
      <c r="M546" s="7" t="str">
        <f t="shared" si="17"/>
        <v>downregulated</v>
      </c>
    </row>
    <row r="547" spans="1:13" x14ac:dyDescent="0.25">
      <c r="A547" s="6" t="s">
        <v>143</v>
      </c>
      <c r="B547" s="37" t="s">
        <v>736</v>
      </c>
      <c r="C547" s="11">
        <v>0.78964770980571997</v>
      </c>
      <c r="D547" s="1">
        <v>0.79236560461364003</v>
      </c>
      <c r="E547" s="1">
        <v>1.0034419080485799</v>
      </c>
      <c r="F547" s="1">
        <v>4.9570976211574897E-3</v>
      </c>
      <c r="G547" s="1">
        <v>6.8167387697177001E-5</v>
      </c>
      <c r="H547" s="1">
        <v>4.7035497511052097E-3</v>
      </c>
      <c r="I547" s="1">
        <v>4.8245219624837499E-14</v>
      </c>
      <c r="J547" s="12">
        <v>3.4736558129882999E-12</v>
      </c>
      <c r="K547" s="6">
        <f>ABS(F547)</f>
        <v>4.9570976211574897E-3</v>
      </c>
      <c r="L547" s="2">
        <f t="shared" si="16"/>
        <v>-3.4419080485761895E-3</v>
      </c>
      <c r="M547" s="7" t="str">
        <f t="shared" si="17"/>
        <v>upregulated</v>
      </c>
    </row>
    <row r="548" spans="1:13" x14ac:dyDescent="0.25">
      <c r="A548" s="6" t="s">
        <v>465</v>
      </c>
      <c r="B548" s="37" t="s">
        <v>590</v>
      </c>
      <c r="C548" s="11">
        <v>-406.82583867432402</v>
      </c>
      <c r="D548" s="1">
        <v>-405.45783671108899</v>
      </c>
      <c r="E548" s="1">
        <v>0.99663737689893706</v>
      </c>
      <c r="F548" s="1">
        <v>-4.8594144485156702E-3</v>
      </c>
      <c r="G548" s="1">
        <v>0.40063464479586902</v>
      </c>
      <c r="H548" s="1">
        <v>5.6088850271421604</v>
      </c>
      <c r="I548" s="1">
        <v>3.5737122449059001E-21</v>
      </c>
      <c r="J548" s="12">
        <v>3.6809236122530801E-19</v>
      </c>
      <c r="K548" s="6">
        <f>ABS(F548)</f>
        <v>4.8594144485156702E-3</v>
      </c>
      <c r="L548" s="2">
        <f t="shared" si="16"/>
        <v>3.3626231010615735E-3</v>
      </c>
      <c r="M548" s="7" t="str">
        <f t="shared" si="17"/>
        <v>downregulated</v>
      </c>
    </row>
    <row r="549" spans="1:13" x14ac:dyDescent="0.25">
      <c r="A549" s="6" t="s">
        <v>435</v>
      </c>
      <c r="B549" s="37" t="s">
        <v>1047</v>
      </c>
      <c r="C549" s="11">
        <v>5.8037139176028996</v>
      </c>
      <c r="D549" s="1">
        <v>5.8188732732069397</v>
      </c>
      <c r="E549" s="1">
        <v>1.00261200945106</v>
      </c>
      <c r="F549" s="1">
        <v>3.7634201741712399E-3</v>
      </c>
      <c r="G549" s="1">
        <v>2.7338597698710501E-3</v>
      </c>
      <c r="H549" s="1">
        <v>0.15036228734290799</v>
      </c>
      <c r="I549" s="1">
        <v>6.8952730542610997E-5</v>
      </c>
      <c r="J549" s="12">
        <v>1.241149149767E-3</v>
      </c>
      <c r="K549" s="6">
        <f>ABS(F549)</f>
        <v>3.7634201741712399E-3</v>
      </c>
      <c r="L549" s="2">
        <f t="shared" si="16"/>
        <v>-2.6120094510622234E-3</v>
      </c>
      <c r="M549" s="7" t="str">
        <f t="shared" si="17"/>
        <v>upregulated</v>
      </c>
    </row>
    <row r="550" spans="1:13" x14ac:dyDescent="0.25">
      <c r="A550" s="6" t="s">
        <v>254</v>
      </c>
      <c r="B550" s="37" t="s">
        <v>866</v>
      </c>
      <c r="C550" s="11">
        <v>9.6928724742518195</v>
      </c>
      <c r="D550" s="1">
        <v>9.7167269252515602</v>
      </c>
      <c r="E550" s="1">
        <v>1.00246103010878</v>
      </c>
      <c r="F550" s="1">
        <v>3.5461541250099001E-3</v>
      </c>
      <c r="G550" s="1">
        <v>9.7989713380879206E-17</v>
      </c>
      <c r="H550" s="1">
        <v>1.3326601019799599E-14</v>
      </c>
      <c r="I550" s="1">
        <v>1.7722431498854499E-98</v>
      </c>
      <c r="J550" s="12">
        <v>4.78505650469071E-96</v>
      </c>
      <c r="K550" s="6">
        <f>ABS(F550)</f>
        <v>3.5461541250099001E-3</v>
      </c>
      <c r="L550" s="2">
        <f t="shared" si="16"/>
        <v>-2.4610301087843417E-3</v>
      </c>
      <c r="M550" s="7" t="str">
        <f t="shared" si="17"/>
        <v>upregulated</v>
      </c>
    </row>
    <row r="551" spans="1:13" x14ac:dyDescent="0.25">
      <c r="A551" s="8" t="s">
        <v>461</v>
      </c>
      <c r="B551" s="38" t="s">
        <v>574</v>
      </c>
      <c r="C551" s="13">
        <v>980.98571966319696</v>
      </c>
      <c r="D551" s="14">
        <v>979.37489730018001</v>
      </c>
      <c r="E551" s="14">
        <v>0.99835795533948302</v>
      </c>
      <c r="F551" s="14">
        <v>-2.3709167974454502E-3</v>
      </c>
      <c r="G551" s="14">
        <v>6.0907402706324401E-5</v>
      </c>
      <c r="H551" s="14">
        <v>4.2635181894427098E-3</v>
      </c>
      <c r="I551" s="14">
        <v>7.5541238849288497E-10</v>
      </c>
      <c r="J551" s="15">
        <v>3.3993557482179799E-8</v>
      </c>
      <c r="K551" s="8">
        <f>ABS(F551)</f>
        <v>2.3709167974454502E-3</v>
      </c>
      <c r="L551" s="9">
        <f t="shared" si="16"/>
        <v>1.6420446605175823E-3</v>
      </c>
      <c r="M551" s="10" t="str">
        <f t="shared" si="17"/>
        <v>downregulated</v>
      </c>
    </row>
  </sheetData>
  <pageMargins left="0.7" right="0.7" top="0.75" bottom="0.75" header="0.3" footer="0.3"/>
  <pageSetup paperSize="9" orientation="portrait" r:id="rId1"/>
</worksheet>
</file>