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2xmarketing-my.sharepoint.com/personal/weizhen_lim_2x_marketing/Documents/Work/Python/08_LogicSource-160/ZI Cleaning + ICP Check (Company)/"/>
    </mc:Choice>
  </mc:AlternateContent>
  <xr:revisionPtr revIDLastSave="108" documentId="13_ncr:40009_{150277CC-D02D-4A66-874E-67B2DE573C26}" xr6:coauthVersionLast="47" xr6:coauthVersionMax="47" xr10:uidLastSave="{48B85E2F-14A2-4E23-A9DB-A9F6627FFED4}"/>
  <bookViews>
    <workbookView xWindow="22932" yWindow="-108" windowWidth="23256" windowHeight="12456" activeTab="2" xr2:uid="{00000000-000D-0000-FFFF-FFFF00000000}"/>
  </bookViews>
  <sheets>
    <sheet name="Test_Output V1" sheetId="1" r:id="rId1"/>
    <sheet name="Test_Output V2" sheetId="2" r:id="rId2"/>
    <sheet name="Test_Output V3" sheetId="3" r:id="rId3"/>
  </sheets>
  <definedNames>
    <definedName name="_xlnm._FilterDatabase" localSheetId="2" hidden="1">'Test_Output V3'!$A$1:$AL$1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K2" i="3"/>
  <c r="AI2" i="3"/>
  <c r="S3" i="3"/>
  <c r="T3" i="3"/>
  <c r="U3" i="3"/>
  <c r="V3" i="3"/>
  <c r="W3" i="3"/>
  <c r="X3" i="3"/>
  <c r="Y3" i="3"/>
  <c r="S4" i="3"/>
  <c r="T4" i="3"/>
  <c r="U4" i="3"/>
  <c r="V4" i="3"/>
  <c r="W4" i="3"/>
  <c r="X4" i="3"/>
  <c r="Y4" i="3"/>
  <c r="S5" i="3"/>
  <c r="T5" i="3"/>
  <c r="U5" i="3"/>
  <c r="V5" i="3"/>
  <c r="W5" i="3"/>
  <c r="X5" i="3"/>
  <c r="Y5" i="3"/>
  <c r="S6" i="3"/>
  <c r="T6" i="3"/>
  <c r="U6" i="3"/>
  <c r="V6" i="3"/>
  <c r="W6" i="3"/>
  <c r="X6" i="3"/>
  <c r="Y6" i="3"/>
  <c r="S7" i="3"/>
  <c r="T7" i="3"/>
  <c r="U7" i="3"/>
  <c r="V7" i="3"/>
  <c r="W7" i="3"/>
  <c r="X7" i="3"/>
  <c r="Y7" i="3"/>
  <c r="S8" i="3"/>
  <c r="T8" i="3"/>
  <c r="U8" i="3"/>
  <c r="V8" i="3"/>
  <c r="W8" i="3"/>
  <c r="X8" i="3"/>
  <c r="Y8" i="3"/>
  <c r="S9" i="3"/>
  <c r="T9" i="3"/>
  <c r="U9" i="3"/>
  <c r="V9" i="3"/>
  <c r="W9" i="3"/>
  <c r="X9" i="3"/>
  <c r="Y9" i="3"/>
  <c r="S10" i="3"/>
  <c r="T10" i="3"/>
  <c r="U10" i="3"/>
  <c r="V10" i="3"/>
  <c r="W10" i="3"/>
  <c r="X10" i="3"/>
  <c r="Y10" i="3"/>
  <c r="S11" i="3"/>
  <c r="T11" i="3"/>
  <c r="U11" i="3"/>
  <c r="V11" i="3"/>
  <c r="W11" i="3"/>
  <c r="X11" i="3"/>
  <c r="Y11" i="3"/>
  <c r="S12" i="3"/>
  <c r="T12" i="3"/>
  <c r="U12" i="3"/>
  <c r="V12" i="3"/>
  <c r="W12" i="3"/>
  <c r="X12" i="3"/>
  <c r="Y12" i="3"/>
  <c r="S13" i="3"/>
  <c r="T13" i="3"/>
  <c r="U13" i="3"/>
  <c r="V13" i="3"/>
  <c r="W13" i="3"/>
  <c r="X13" i="3"/>
  <c r="Y13" i="3"/>
  <c r="S14" i="3"/>
  <c r="T14" i="3"/>
  <c r="U14" i="3"/>
  <c r="V14" i="3"/>
  <c r="W14" i="3"/>
  <c r="X14" i="3"/>
  <c r="Y14" i="3"/>
  <c r="S15" i="3"/>
  <c r="T15" i="3"/>
  <c r="U15" i="3"/>
  <c r="V15" i="3"/>
  <c r="W15" i="3"/>
  <c r="X15" i="3"/>
  <c r="Y15" i="3"/>
  <c r="S16" i="3"/>
  <c r="T16" i="3"/>
  <c r="U16" i="3"/>
  <c r="V16" i="3"/>
  <c r="W16" i="3"/>
  <c r="X16" i="3"/>
  <c r="Y16" i="3"/>
  <c r="S17" i="3"/>
  <c r="T17" i="3"/>
  <c r="U17" i="3"/>
  <c r="V17" i="3"/>
  <c r="W17" i="3"/>
  <c r="X17" i="3"/>
  <c r="Y17" i="3"/>
  <c r="S18" i="3"/>
  <c r="T18" i="3"/>
  <c r="U18" i="3"/>
  <c r="V18" i="3"/>
  <c r="W18" i="3"/>
  <c r="X18" i="3"/>
  <c r="Y18" i="3"/>
  <c r="S19" i="3"/>
  <c r="T19" i="3"/>
  <c r="U19" i="3"/>
  <c r="V19" i="3"/>
  <c r="W19" i="3"/>
  <c r="X19" i="3"/>
  <c r="Y19" i="3"/>
  <c r="S20" i="3"/>
  <c r="T20" i="3"/>
  <c r="U20" i="3"/>
  <c r="V20" i="3"/>
  <c r="W20" i="3"/>
  <c r="X20" i="3"/>
  <c r="Y20" i="3"/>
  <c r="S21" i="3"/>
  <c r="T21" i="3"/>
  <c r="U21" i="3"/>
  <c r="V21" i="3"/>
  <c r="W21" i="3"/>
  <c r="X21" i="3"/>
  <c r="Y21" i="3"/>
  <c r="S22" i="3"/>
  <c r="T22" i="3"/>
  <c r="U22" i="3"/>
  <c r="V22" i="3"/>
  <c r="W22" i="3"/>
  <c r="X22" i="3"/>
  <c r="Y22" i="3"/>
  <c r="S23" i="3"/>
  <c r="T23" i="3"/>
  <c r="U23" i="3"/>
  <c r="V23" i="3"/>
  <c r="W23" i="3"/>
  <c r="X23" i="3"/>
  <c r="Y23" i="3"/>
  <c r="S24" i="3"/>
  <c r="T24" i="3"/>
  <c r="U24" i="3"/>
  <c r="V24" i="3"/>
  <c r="W24" i="3"/>
  <c r="X24" i="3"/>
  <c r="Y24" i="3"/>
  <c r="S25" i="3"/>
  <c r="T25" i="3"/>
  <c r="U25" i="3"/>
  <c r="V25" i="3"/>
  <c r="W25" i="3"/>
  <c r="X25" i="3"/>
  <c r="Y25" i="3"/>
  <c r="S26" i="3"/>
  <c r="T26" i="3"/>
  <c r="U26" i="3"/>
  <c r="V26" i="3"/>
  <c r="W26" i="3"/>
  <c r="X26" i="3"/>
  <c r="Y26" i="3"/>
  <c r="S27" i="3"/>
  <c r="T27" i="3"/>
  <c r="U27" i="3"/>
  <c r="V27" i="3"/>
  <c r="W27" i="3"/>
  <c r="X27" i="3"/>
  <c r="Y27" i="3"/>
  <c r="S28" i="3"/>
  <c r="T28" i="3"/>
  <c r="U28" i="3"/>
  <c r="V28" i="3"/>
  <c r="W28" i="3"/>
  <c r="X28" i="3"/>
  <c r="Y28" i="3"/>
  <c r="S29" i="3"/>
  <c r="T29" i="3"/>
  <c r="U29" i="3"/>
  <c r="V29" i="3"/>
  <c r="W29" i="3"/>
  <c r="X29" i="3"/>
  <c r="Y29" i="3"/>
  <c r="S30" i="3"/>
  <c r="T30" i="3"/>
  <c r="U30" i="3"/>
  <c r="V30" i="3"/>
  <c r="W30" i="3"/>
  <c r="X30" i="3"/>
  <c r="Y30" i="3"/>
  <c r="S31" i="3"/>
  <c r="T31" i="3"/>
  <c r="U31" i="3"/>
  <c r="V31" i="3"/>
  <c r="W31" i="3"/>
  <c r="X31" i="3"/>
  <c r="Y31" i="3"/>
  <c r="S32" i="3"/>
  <c r="T32" i="3"/>
  <c r="U32" i="3"/>
  <c r="V32" i="3"/>
  <c r="W32" i="3"/>
  <c r="X32" i="3"/>
  <c r="Y32" i="3"/>
  <c r="S33" i="3"/>
  <c r="T33" i="3"/>
  <c r="U33" i="3"/>
  <c r="V33" i="3"/>
  <c r="W33" i="3"/>
  <c r="X33" i="3"/>
  <c r="Y33" i="3"/>
  <c r="S34" i="3"/>
  <c r="T34" i="3"/>
  <c r="U34" i="3"/>
  <c r="V34" i="3"/>
  <c r="W34" i="3"/>
  <c r="X34" i="3"/>
  <c r="Y34" i="3"/>
  <c r="S35" i="3"/>
  <c r="T35" i="3"/>
  <c r="U35" i="3"/>
  <c r="V35" i="3"/>
  <c r="W35" i="3"/>
  <c r="X35" i="3"/>
  <c r="Y35" i="3"/>
  <c r="S36" i="3"/>
  <c r="T36" i="3"/>
  <c r="U36" i="3"/>
  <c r="V36" i="3"/>
  <c r="W36" i="3"/>
  <c r="X36" i="3"/>
  <c r="Y36" i="3"/>
  <c r="S37" i="3"/>
  <c r="T37" i="3"/>
  <c r="U37" i="3"/>
  <c r="V37" i="3"/>
  <c r="W37" i="3"/>
  <c r="X37" i="3"/>
  <c r="Y37" i="3"/>
  <c r="S38" i="3"/>
  <c r="T38" i="3"/>
  <c r="U38" i="3"/>
  <c r="V38" i="3"/>
  <c r="W38" i="3"/>
  <c r="X38" i="3"/>
  <c r="Y38" i="3"/>
  <c r="S39" i="3"/>
  <c r="T39" i="3"/>
  <c r="U39" i="3"/>
  <c r="V39" i="3"/>
  <c r="W39" i="3"/>
  <c r="X39" i="3"/>
  <c r="Y39" i="3"/>
  <c r="S40" i="3"/>
  <c r="T40" i="3"/>
  <c r="U40" i="3"/>
  <c r="V40" i="3"/>
  <c r="W40" i="3"/>
  <c r="X40" i="3"/>
  <c r="Y40" i="3"/>
  <c r="S41" i="3"/>
  <c r="T41" i="3"/>
  <c r="U41" i="3"/>
  <c r="V41" i="3"/>
  <c r="W41" i="3"/>
  <c r="X41" i="3"/>
  <c r="Y41" i="3"/>
  <c r="S42" i="3"/>
  <c r="T42" i="3"/>
  <c r="U42" i="3"/>
  <c r="V42" i="3"/>
  <c r="W42" i="3"/>
  <c r="X42" i="3"/>
  <c r="Y42" i="3"/>
  <c r="S43" i="3"/>
  <c r="T43" i="3"/>
  <c r="U43" i="3"/>
  <c r="V43" i="3"/>
  <c r="W43" i="3"/>
  <c r="X43" i="3"/>
  <c r="Y43" i="3"/>
  <c r="S44" i="3"/>
  <c r="T44" i="3"/>
  <c r="U44" i="3"/>
  <c r="V44" i="3"/>
  <c r="W44" i="3"/>
  <c r="X44" i="3"/>
  <c r="Y44" i="3"/>
  <c r="S45" i="3"/>
  <c r="T45" i="3"/>
  <c r="U45" i="3"/>
  <c r="V45" i="3"/>
  <c r="W45" i="3"/>
  <c r="X45" i="3"/>
  <c r="Y45" i="3"/>
  <c r="S46" i="3"/>
  <c r="T46" i="3"/>
  <c r="U46" i="3"/>
  <c r="V46" i="3"/>
  <c r="W46" i="3"/>
  <c r="X46" i="3"/>
  <c r="Y46" i="3"/>
  <c r="S47" i="3"/>
  <c r="T47" i="3"/>
  <c r="U47" i="3"/>
  <c r="V47" i="3"/>
  <c r="W47" i="3"/>
  <c r="X47" i="3"/>
  <c r="Y47" i="3"/>
  <c r="S48" i="3"/>
  <c r="T48" i="3"/>
  <c r="U48" i="3"/>
  <c r="V48" i="3"/>
  <c r="W48" i="3"/>
  <c r="X48" i="3"/>
  <c r="Y48" i="3"/>
  <c r="S49" i="3"/>
  <c r="T49" i="3"/>
  <c r="U49" i="3"/>
  <c r="V49" i="3"/>
  <c r="W49" i="3"/>
  <c r="X49" i="3"/>
  <c r="Y49" i="3"/>
  <c r="S50" i="3"/>
  <c r="T50" i="3"/>
  <c r="U50" i="3"/>
  <c r="V50" i="3"/>
  <c r="W50" i="3"/>
  <c r="X50" i="3"/>
  <c r="Y50" i="3"/>
  <c r="S51" i="3"/>
  <c r="T51" i="3"/>
  <c r="U51" i="3"/>
  <c r="V51" i="3"/>
  <c r="W51" i="3"/>
  <c r="X51" i="3"/>
  <c r="Y51" i="3"/>
  <c r="S52" i="3"/>
  <c r="T52" i="3"/>
  <c r="U52" i="3"/>
  <c r="V52" i="3"/>
  <c r="W52" i="3"/>
  <c r="X52" i="3"/>
  <c r="Y52" i="3"/>
  <c r="S53" i="3"/>
  <c r="T53" i="3"/>
  <c r="U53" i="3"/>
  <c r="V53" i="3"/>
  <c r="W53" i="3"/>
  <c r="X53" i="3"/>
  <c r="Y53" i="3"/>
  <c r="S54" i="3"/>
  <c r="T54" i="3"/>
  <c r="U54" i="3"/>
  <c r="V54" i="3"/>
  <c r="W54" i="3"/>
  <c r="X54" i="3"/>
  <c r="Y54" i="3"/>
  <c r="S55" i="3"/>
  <c r="T55" i="3"/>
  <c r="U55" i="3"/>
  <c r="V55" i="3"/>
  <c r="W55" i="3"/>
  <c r="X55" i="3"/>
  <c r="Y55" i="3"/>
  <c r="S56" i="3"/>
  <c r="T56" i="3"/>
  <c r="U56" i="3"/>
  <c r="V56" i="3"/>
  <c r="W56" i="3"/>
  <c r="X56" i="3"/>
  <c r="Y56" i="3"/>
  <c r="S57" i="3"/>
  <c r="T57" i="3"/>
  <c r="U57" i="3"/>
  <c r="V57" i="3"/>
  <c r="W57" i="3"/>
  <c r="X57" i="3"/>
  <c r="Y57" i="3"/>
  <c r="S58" i="3"/>
  <c r="T58" i="3"/>
  <c r="U58" i="3"/>
  <c r="V58" i="3"/>
  <c r="W58" i="3"/>
  <c r="X58" i="3"/>
  <c r="Y58" i="3"/>
  <c r="S59" i="3"/>
  <c r="T59" i="3"/>
  <c r="U59" i="3"/>
  <c r="V59" i="3"/>
  <c r="W59" i="3"/>
  <c r="X59" i="3"/>
  <c r="Y59" i="3"/>
  <c r="S60" i="3"/>
  <c r="T60" i="3"/>
  <c r="U60" i="3"/>
  <c r="V60" i="3"/>
  <c r="W60" i="3"/>
  <c r="X60" i="3"/>
  <c r="Y60" i="3"/>
  <c r="S61" i="3"/>
  <c r="T61" i="3"/>
  <c r="U61" i="3"/>
  <c r="V61" i="3"/>
  <c r="W61" i="3"/>
  <c r="X61" i="3"/>
  <c r="Y61" i="3"/>
  <c r="S62" i="3"/>
  <c r="T62" i="3"/>
  <c r="U62" i="3"/>
  <c r="V62" i="3"/>
  <c r="W62" i="3"/>
  <c r="X62" i="3"/>
  <c r="Y62" i="3"/>
  <c r="S63" i="3"/>
  <c r="T63" i="3"/>
  <c r="U63" i="3"/>
  <c r="V63" i="3"/>
  <c r="W63" i="3"/>
  <c r="X63" i="3"/>
  <c r="Y63" i="3"/>
  <c r="S64" i="3"/>
  <c r="T64" i="3"/>
  <c r="U64" i="3"/>
  <c r="V64" i="3"/>
  <c r="W64" i="3"/>
  <c r="X64" i="3"/>
  <c r="Y64" i="3"/>
  <c r="S65" i="3"/>
  <c r="T65" i="3"/>
  <c r="U65" i="3"/>
  <c r="V65" i="3"/>
  <c r="W65" i="3"/>
  <c r="X65" i="3"/>
  <c r="Y65" i="3"/>
  <c r="S66" i="3"/>
  <c r="T66" i="3"/>
  <c r="U66" i="3"/>
  <c r="V66" i="3"/>
  <c r="W66" i="3"/>
  <c r="X66" i="3"/>
  <c r="Y66" i="3"/>
  <c r="S67" i="3"/>
  <c r="T67" i="3"/>
  <c r="U67" i="3"/>
  <c r="V67" i="3"/>
  <c r="W67" i="3"/>
  <c r="X67" i="3"/>
  <c r="Y67" i="3"/>
  <c r="S68" i="3"/>
  <c r="T68" i="3"/>
  <c r="U68" i="3"/>
  <c r="V68" i="3"/>
  <c r="W68" i="3"/>
  <c r="X68" i="3"/>
  <c r="Y68" i="3"/>
  <c r="S69" i="3"/>
  <c r="T69" i="3"/>
  <c r="U69" i="3"/>
  <c r="V69" i="3"/>
  <c r="W69" i="3"/>
  <c r="X69" i="3"/>
  <c r="Y69" i="3"/>
  <c r="S70" i="3"/>
  <c r="T70" i="3"/>
  <c r="U70" i="3"/>
  <c r="V70" i="3"/>
  <c r="W70" i="3"/>
  <c r="X70" i="3"/>
  <c r="Y70" i="3"/>
  <c r="S71" i="3"/>
  <c r="T71" i="3"/>
  <c r="U71" i="3"/>
  <c r="V71" i="3"/>
  <c r="W71" i="3"/>
  <c r="X71" i="3"/>
  <c r="Y71" i="3"/>
  <c r="S72" i="3"/>
  <c r="T72" i="3"/>
  <c r="U72" i="3"/>
  <c r="V72" i="3"/>
  <c r="W72" i="3"/>
  <c r="X72" i="3"/>
  <c r="Y72" i="3"/>
  <c r="S73" i="3"/>
  <c r="T73" i="3"/>
  <c r="U73" i="3"/>
  <c r="V73" i="3"/>
  <c r="W73" i="3"/>
  <c r="X73" i="3"/>
  <c r="Y73" i="3"/>
  <c r="S74" i="3"/>
  <c r="T74" i="3"/>
  <c r="U74" i="3"/>
  <c r="V74" i="3"/>
  <c r="W74" i="3"/>
  <c r="X74" i="3"/>
  <c r="Y74" i="3"/>
  <c r="S75" i="3"/>
  <c r="T75" i="3"/>
  <c r="U75" i="3"/>
  <c r="V75" i="3"/>
  <c r="W75" i="3"/>
  <c r="X75" i="3"/>
  <c r="Y75" i="3"/>
  <c r="S76" i="3"/>
  <c r="T76" i="3"/>
  <c r="U76" i="3"/>
  <c r="V76" i="3"/>
  <c r="W76" i="3"/>
  <c r="X76" i="3"/>
  <c r="Y76" i="3"/>
  <c r="S77" i="3"/>
  <c r="T77" i="3"/>
  <c r="U77" i="3"/>
  <c r="V77" i="3"/>
  <c r="W77" i="3"/>
  <c r="X77" i="3"/>
  <c r="Y77" i="3"/>
  <c r="S78" i="3"/>
  <c r="T78" i="3"/>
  <c r="U78" i="3"/>
  <c r="V78" i="3"/>
  <c r="W78" i="3"/>
  <c r="X78" i="3"/>
  <c r="Y78" i="3"/>
  <c r="S79" i="3"/>
  <c r="T79" i="3"/>
  <c r="U79" i="3"/>
  <c r="V79" i="3"/>
  <c r="W79" i="3"/>
  <c r="X79" i="3"/>
  <c r="Y79" i="3"/>
  <c r="S80" i="3"/>
  <c r="T80" i="3"/>
  <c r="U80" i="3"/>
  <c r="V80" i="3"/>
  <c r="W80" i="3"/>
  <c r="X80" i="3"/>
  <c r="Y80" i="3"/>
  <c r="S81" i="3"/>
  <c r="T81" i="3"/>
  <c r="U81" i="3"/>
  <c r="V81" i="3"/>
  <c r="W81" i="3"/>
  <c r="X81" i="3"/>
  <c r="Y81" i="3"/>
  <c r="S82" i="3"/>
  <c r="T82" i="3"/>
  <c r="U82" i="3"/>
  <c r="V82" i="3"/>
  <c r="W82" i="3"/>
  <c r="X82" i="3"/>
  <c r="Y82" i="3"/>
  <c r="S83" i="3"/>
  <c r="T83" i="3"/>
  <c r="U83" i="3"/>
  <c r="V83" i="3"/>
  <c r="W83" i="3"/>
  <c r="X83" i="3"/>
  <c r="Y83" i="3"/>
  <c r="S84" i="3"/>
  <c r="T84" i="3"/>
  <c r="U84" i="3"/>
  <c r="V84" i="3"/>
  <c r="W84" i="3"/>
  <c r="X84" i="3"/>
  <c r="Y84" i="3"/>
  <c r="S85" i="3"/>
  <c r="T85" i="3"/>
  <c r="U85" i="3"/>
  <c r="V85" i="3"/>
  <c r="W85" i="3"/>
  <c r="X85" i="3"/>
  <c r="Y85" i="3"/>
  <c r="S86" i="3"/>
  <c r="T86" i="3"/>
  <c r="U86" i="3"/>
  <c r="V86" i="3"/>
  <c r="W86" i="3"/>
  <c r="X86" i="3"/>
  <c r="Y86" i="3"/>
  <c r="S87" i="3"/>
  <c r="T87" i="3"/>
  <c r="U87" i="3"/>
  <c r="V87" i="3"/>
  <c r="W87" i="3"/>
  <c r="X87" i="3"/>
  <c r="Y87" i="3"/>
  <c r="S88" i="3"/>
  <c r="T88" i="3"/>
  <c r="U88" i="3"/>
  <c r="V88" i="3"/>
  <c r="W88" i="3"/>
  <c r="X88" i="3"/>
  <c r="Y88" i="3"/>
  <c r="S89" i="3"/>
  <c r="T89" i="3"/>
  <c r="U89" i="3"/>
  <c r="V89" i="3"/>
  <c r="W89" i="3"/>
  <c r="X89" i="3"/>
  <c r="Y89" i="3"/>
  <c r="S90" i="3"/>
  <c r="T90" i="3"/>
  <c r="U90" i="3"/>
  <c r="V90" i="3"/>
  <c r="W90" i="3"/>
  <c r="X90" i="3"/>
  <c r="Y90" i="3"/>
  <c r="S91" i="3"/>
  <c r="T91" i="3"/>
  <c r="U91" i="3"/>
  <c r="V91" i="3"/>
  <c r="W91" i="3"/>
  <c r="X91" i="3"/>
  <c r="Y91" i="3"/>
  <c r="S92" i="3"/>
  <c r="T92" i="3"/>
  <c r="U92" i="3"/>
  <c r="V92" i="3"/>
  <c r="W92" i="3"/>
  <c r="X92" i="3"/>
  <c r="Y92" i="3"/>
  <c r="S93" i="3"/>
  <c r="T93" i="3"/>
  <c r="U93" i="3"/>
  <c r="V93" i="3"/>
  <c r="W93" i="3"/>
  <c r="X93" i="3"/>
  <c r="Y93" i="3"/>
  <c r="S94" i="3"/>
  <c r="T94" i="3"/>
  <c r="U94" i="3"/>
  <c r="V94" i="3"/>
  <c r="W94" i="3"/>
  <c r="X94" i="3"/>
  <c r="Y94" i="3"/>
  <c r="S95" i="3"/>
  <c r="T95" i="3"/>
  <c r="U95" i="3"/>
  <c r="V95" i="3"/>
  <c r="W95" i="3"/>
  <c r="X95" i="3"/>
  <c r="Y95" i="3"/>
  <c r="S96" i="3"/>
  <c r="T96" i="3"/>
  <c r="U96" i="3"/>
  <c r="V96" i="3"/>
  <c r="W96" i="3"/>
  <c r="X96" i="3"/>
  <c r="Y96" i="3"/>
  <c r="S97" i="3"/>
  <c r="T97" i="3"/>
  <c r="U97" i="3"/>
  <c r="V97" i="3"/>
  <c r="W97" i="3"/>
  <c r="X97" i="3"/>
  <c r="Y97" i="3"/>
  <c r="S98" i="3"/>
  <c r="T98" i="3"/>
  <c r="U98" i="3"/>
  <c r="V98" i="3"/>
  <c r="W98" i="3"/>
  <c r="X98" i="3"/>
  <c r="Y98" i="3"/>
  <c r="S99" i="3"/>
  <c r="T99" i="3"/>
  <c r="U99" i="3"/>
  <c r="V99" i="3"/>
  <c r="W99" i="3"/>
  <c r="X99" i="3"/>
  <c r="Y99" i="3"/>
  <c r="S100" i="3"/>
  <c r="T100" i="3"/>
  <c r="U100" i="3"/>
  <c r="V100" i="3"/>
  <c r="W100" i="3"/>
  <c r="X100" i="3"/>
  <c r="Y100" i="3"/>
  <c r="S101" i="3"/>
  <c r="T101" i="3"/>
  <c r="U101" i="3"/>
  <c r="V101" i="3"/>
  <c r="W101" i="3"/>
  <c r="X101" i="3"/>
  <c r="Y101" i="3"/>
  <c r="S102" i="3"/>
  <c r="T102" i="3"/>
  <c r="U102" i="3"/>
  <c r="V102" i="3"/>
  <c r="W102" i="3"/>
  <c r="X102" i="3"/>
  <c r="Y102" i="3"/>
  <c r="S103" i="3"/>
  <c r="T103" i="3"/>
  <c r="U103" i="3"/>
  <c r="V103" i="3"/>
  <c r="W103" i="3"/>
  <c r="X103" i="3"/>
  <c r="Y103" i="3"/>
  <c r="S104" i="3"/>
  <c r="T104" i="3"/>
  <c r="U104" i="3"/>
  <c r="V104" i="3"/>
  <c r="W104" i="3"/>
  <c r="X104" i="3"/>
  <c r="Y104" i="3"/>
  <c r="S105" i="3"/>
  <c r="T105" i="3"/>
  <c r="U105" i="3"/>
  <c r="V105" i="3"/>
  <c r="W105" i="3"/>
  <c r="X105" i="3"/>
  <c r="Y105" i="3"/>
  <c r="S106" i="3"/>
  <c r="T106" i="3"/>
  <c r="U106" i="3"/>
  <c r="V106" i="3"/>
  <c r="W106" i="3"/>
  <c r="X106" i="3"/>
  <c r="Y106" i="3"/>
  <c r="S107" i="3"/>
  <c r="T107" i="3"/>
  <c r="U107" i="3"/>
  <c r="V107" i="3"/>
  <c r="W107" i="3"/>
  <c r="X107" i="3"/>
  <c r="Y107" i="3"/>
  <c r="S108" i="3"/>
  <c r="T108" i="3"/>
  <c r="U108" i="3"/>
  <c r="V108" i="3"/>
  <c r="W108" i="3"/>
  <c r="X108" i="3"/>
  <c r="Y108" i="3"/>
  <c r="S109" i="3"/>
  <c r="T109" i="3"/>
  <c r="U109" i="3"/>
  <c r="V109" i="3"/>
  <c r="W109" i="3"/>
  <c r="X109" i="3"/>
  <c r="Y109" i="3"/>
  <c r="S110" i="3"/>
  <c r="T110" i="3"/>
  <c r="U110" i="3"/>
  <c r="V110" i="3"/>
  <c r="W110" i="3"/>
  <c r="X110" i="3"/>
  <c r="Y110" i="3"/>
  <c r="S111" i="3"/>
  <c r="T111" i="3"/>
  <c r="U111" i="3"/>
  <c r="V111" i="3"/>
  <c r="W111" i="3"/>
  <c r="X111" i="3"/>
  <c r="Y111" i="3"/>
  <c r="S112" i="3"/>
  <c r="T112" i="3"/>
  <c r="U112" i="3"/>
  <c r="V112" i="3"/>
  <c r="W112" i="3"/>
  <c r="X112" i="3"/>
  <c r="Y112" i="3"/>
  <c r="S113" i="3"/>
  <c r="T113" i="3"/>
  <c r="U113" i="3"/>
  <c r="V113" i="3"/>
  <c r="W113" i="3"/>
  <c r="X113" i="3"/>
  <c r="Y113" i="3"/>
  <c r="S114" i="3"/>
  <c r="T114" i="3"/>
  <c r="U114" i="3"/>
  <c r="V114" i="3"/>
  <c r="W114" i="3"/>
  <c r="X114" i="3"/>
  <c r="Y114" i="3"/>
  <c r="S115" i="3"/>
  <c r="T115" i="3"/>
  <c r="U115" i="3"/>
  <c r="V115" i="3"/>
  <c r="W115" i="3"/>
  <c r="X115" i="3"/>
  <c r="Y115" i="3"/>
  <c r="S116" i="3"/>
  <c r="T116" i="3"/>
  <c r="U116" i="3"/>
  <c r="V116" i="3"/>
  <c r="W116" i="3"/>
  <c r="X116" i="3"/>
  <c r="Y116" i="3"/>
  <c r="S117" i="3"/>
  <c r="T117" i="3"/>
  <c r="U117" i="3"/>
  <c r="V117" i="3"/>
  <c r="W117" i="3"/>
  <c r="X117" i="3"/>
  <c r="Y117" i="3"/>
  <c r="S118" i="3"/>
  <c r="T118" i="3"/>
  <c r="U118" i="3"/>
  <c r="V118" i="3"/>
  <c r="W118" i="3"/>
  <c r="X118" i="3"/>
  <c r="Y118" i="3"/>
  <c r="S119" i="3"/>
  <c r="T119" i="3"/>
  <c r="U119" i="3"/>
  <c r="V119" i="3"/>
  <c r="W119" i="3"/>
  <c r="X119" i="3"/>
  <c r="Y119" i="3"/>
  <c r="S120" i="3"/>
  <c r="T120" i="3"/>
  <c r="U120" i="3"/>
  <c r="V120" i="3"/>
  <c r="W120" i="3"/>
  <c r="X120" i="3"/>
  <c r="Y120" i="3"/>
  <c r="S121" i="3"/>
  <c r="T121" i="3"/>
  <c r="U121" i="3"/>
  <c r="V121" i="3"/>
  <c r="W121" i="3"/>
  <c r="X121" i="3"/>
  <c r="Y121" i="3"/>
  <c r="S122" i="3"/>
  <c r="T122" i="3"/>
  <c r="U122" i="3"/>
  <c r="V122" i="3"/>
  <c r="W122" i="3"/>
  <c r="X122" i="3"/>
  <c r="Y122" i="3"/>
  <c r="S123" i="3"/>
  <c r="T123" i="3"/>
  <c r="U123" i="3"/>
  <c r="V123" i="3"/>
  <c r="W123" i="3"/>
  <c r="X123" i="3"/>
  <c r="Y123" i="3"/>
  <c r="S124" i="3"/>
  <c r="T124" i="3"/>
  <c r="U124" i="3"/>
  <c r="V124" i="3"/>
  <c r="W124" i="3"/>
  <c r="X124" i="3"/>
  <c r="Y124" i="3"/>
  <c r="S125" i="3"/>
  <c r="T125" i="3"/>
  <c r="U125" i="3"/>
  <c r="V125" i="3"/>
  <c r="W125" i="3"/>
  <c r="X125" i="3"/>
  <c r="Y125" i="3"/>
  <c r="S126" i="3"/>
  <c r="T126" i="3"/>
  <c r="U126" i="3"/>
  <c r="V126" i="3"/>
  <c r="W126" i="3"/>
  <c r="X126" i="3"/>
  <c r="Y126" i="3"/>
  <c r="S127" i="3"/>
  <c r="T127" i="3"/>
  <c r="U127" i="3"/>
  <c r="V127" i="3"/>
  <c r="W127" i="3"/>
  <c r="X127" i="3"/>
  <c r="Y127" i="3"/>
  <c r="S128" i="3"/>
  <c r="T128" i="3"/>
  <c r="U128" i="3"/>
  <c r="V128" i="3"/>
  <c r="W128" i="3"/>
  <c r="X128" i="3"/>
  <c r="Y128" i="3"/>
  <c r="S129" i="3"/>
  <c r="T129" i="3"/>
  <c r="U129" i="3"/>
  <c r="V129" i="3"/>
  <c r="W129" i="3"/>
  <c r="X129" i="3"/>
  <c r="Y129" i="3"/>
  <c r="S130" i="3"/>
  <c r="T130" i="3"/>
  <c r="U130" i="3"/>
  <c r="V130" i="3"/>
  <c r="W130" i="3"/>
  <c r="X130" i="3"/>
  <c r="Y130" i="3"/>
  <c r="S131" i="3"/>
  <c r="T131" i="3"/>
  <c r="U131" i="3"/>
  <c r="V131" i="3"/>
  <c r="W131" i="3"/>
  <c r="X131" i="3"/>
  <c r="Y131" i="3"/>
  <c r="S132" i="3"/>
  <c r="T132" i="3"/>
  <c r="U132" i="3"/>
  <c r="V132" i="3"/>
  <c r="W132" i="3"/>
  <c r="X132" i="3"/>
  <c r="Y132" i="3"/>
  <c r="S133" i="3"/>
  <c r="T133" i="3"/>
  <c r="U133" i="3"/>
  <c r="V133" i="3"/>
  <c r="W133" i="3"/>
  <c r="X133" i="3"/>
  <c r="Y133" i="3"/>
  <c r="S134" i="3"/>
  <c r="T134" i="3"/>
  <c r="U134" i="3"/>
  <c r="V134" i="3"/>
  <c r="W134" i="3"/>
  <c r="X134" i="3"/>
  <c r="Y134" i="3"/>
  <c r="S135" i="3"/>
  <c r="T135" i="3"/>
  <c r="U135" i="3"/>
  <c r="V135" i="3"/>
  <c r="W135" i="3"/>
  <c r="X135" i="3"/>
  <c r="Y135" i="3"/>
  <c r="S136" i="3"/>
  <c r="T136" i="3"/>
  <c r="U136" i="3"/>
  <c r="V136" i="3"/>
  <c r="W136" i="3"/>
  <c r="X136" i="3"/>
  <c r="Y136" i="3"/>
  <c r="S137" i="3"/>
  <c r="T137" i="3"/>
  <c r="U137" i="3"/>
  <c r="V137" i="3"/>
  <c r="W137" i="3"/>
  <c r="X137" i="3"/>
  <c r="Y137" i="3"/>
  <c r="T2" i="3"/>
  <c r="U2" i="3"/>
  <c r="V2" i="3"/>
  <c r="W2" i="3"/>
  <c r="X2" i="3"/>
  <c r="Y2" i="3"/>
  <c r="S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K2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2" i="3"/>
  <c r="R15" i="2"/>
  <c r="R22" i="2"/>
  <c r="R24" i="2"/>
  <c r="R40" i="2"/>
  <c r="R43" i="2"/>
  <c r="R52" i="2"/>
  <c r="R57" i="2"/>
  <c r="R60" i="2"/>
  <c r="R70" i="2"/>
  <c r="R71" i="2"/>
  <c r="R75" i="2"/>
  <c r="R77" i="2"/>
  <c r="R78" i="2"/>
  <c r="R82" i="2"/>
  <c r="R83" i="2"/>
  <c r="R84" i="2"/>
  <c r="R90" i="2"/>
  <c r="R95" i="2"/>
  <c r="R103" i="2"/>
  <c r="R107" i="2"/>
  <c r="R108" i="2"/>
  <c r="R113" i="2"/>
  <c r="R120" i="2"/>
  <c r="R123" i="2"/>
  <c r="R126" i="2"/>
</calcChain>
</file>

<file path=xl/sharedStrings.xml><?xml version="1.0" encoding="utf-8"?>
<sst xmlns="http://schemas.openxmlformats.org/spreadsheetml/2006/main" count="7002" uniqueCount="1398">
  <si>
    <t>Company Name</t>
  </si>
  <si>
    <t>Website</t>
  </si>
  <si>
    <t>Company Domain</t>
  </si>
  <si>
    <t>Revenue (in 000s USD)</t>
  </si>
  <si>
    <t>Revenue Range (in USD)</t>
  </si>
  <si>
    <t>Primary Industry</t>
  </si>
  <si>
    <t>Primary Sub-Industry</t>
  </si>
  <si>
    <t>All Industries</t>
  </si>
  <si>
    <t>All Sub-Industries</t>
  </si>
  <si>
    <t>Industry (Standardized)</t>
  </si>
  <si>
    <t>Lead Segment HS</t>
  </si>
  <si>
    <t>Industry Re-Segmentation</t>
  </si>
  <si>
    <t>LinkedIn Company Profile URL</t>
  </si>
  <si>
    <t>Company Country</t>
  </si>
  <si>
    <t>Valid/Invalid</t>
  </si>
  <si>
    <t>Remark</t>
  </si>
  <si>
    <t>Source-Checked On (YYYYMMDD)</t>
  </si>
  <si>
    <t>Amazon.com Inc</t>
  </si>
  <si>
    <t>www.amazon.com</t>
  </si>
  <si>
    <t>amazon.com</t>
  </si>
  <si>
    <t>Over $5 bil.</t>
  </si>
  <si>
    <t>Retail</t>
  </si>
  <si>
    <t>Department Stores, Shopping Centers &amp; Superstores</t>
  </si>
  <si>
    <t>Department Stores, Shopping Centers &amp; Superstores;Apparel &amp; Accessories Retail;Automobile Parts Stores;Flowers, Gifts &amp; Specialty Stores;Furniture;Grocery Retail;Home Improvement &amp; Hardware Retail;Jewelry &amp; Watch Retail;Office Products Retail &amp; Distribution;Other Rental Stores (Furniture, A/V, Construction &amp; Industrial Equipment);Pet Products;Record, Video &amp; Book Stores;Sporting &amp; Recreational Equipment Retail;Toys &amp; Games;Vitamins, Supplements &amp; Health Stores</t>
  </si>
  <si>
    <t>Services</t>
  </si>
  <si>
    <t>Retail + CPG</t>
  </si>
  <si>
    <t>http://www.linkedin.com/company/amazon</t>
  </si>
  <si>
    <t>United States</t>
  </si>
  <si>
    <t>Valid</t>
  </si>
  <si>
    <t>Test.csv-20240206</t>
  </si>
  <si>
    <t>Walmart Inc</t>
  </si>
  <si>
    <t>corporate.walmart.com</t>
  </si>
  <si>
    <t>walmart.com</t>
  </si>
  <si>
    <t>Department Stores, Shopping Centers &amp; Superstores;Apparel &amp; Accessories Retail;Consumer Electronics &amp; Computers Retail;Convenience Stores, Gas Stations &amp; Liquor Stores;Drug Stores &amp; Pharmacies;Furniture;Grocery Retail;Home Improvement &amp; Hardware Retail;Record, Video &amp; Book Stores;Sporting &amp; Recreational Equipment Retail</t>
  </si>
  <si>
    <t>http://www.linkedin.com/company/walmart</t>
  </si>
  <si>
    <t>Costco Wholesale Corp</t>
  </si>
  <si>
    <t>www.costco.com</t>
  </si>
  <si>
    <t>costco.com</t>
  </si>
  <si>
    <t>http://www.linkedin.com/company/costco-wholesale</t>
  </si>
  <si>
    <t>Target Corp</t>
  </si>
  <si>
    <t>www.target.com</t>
  </si>
  <si>
    <t>target.com</t>
  </si>
  <si>
    <t>http://www.linkedin.com/company/target</t>
  </si>
  <si>
    <t>Marriott International Inc</t>
  </si>
  <si>
    <t>www.marriott.com</t>
  </si>
  <si>
    <t>marriott.com</t>
  </si>
  <si>
    <t>Hospitality</t>
  </si>
  <si>
    <t>Lodging &amp; Resorts</t>
  </si>
  <si>
    <t>Hospitality;Holding Companies &amp; Conglomerates</t>
  </si>
  <si>
    <t>Lodging &amp; Resorts;Restaurants</t>
  </si>
  <si>
    <t>http://www.linkedin.com/company/marriott-international</t>
  </si>
  <si>
    <t>The Kroger Co</t>
  </si>
  <si>
    <t>www.kroger.com</t>
  </si>
  <si>
    <t>kroger.com</t>
  </si>
  <si>
    <t>Department Stores, Shopping Centers &amp; Superstores;Grocery Retail</t>
  </si>
  <si>
    <t>http://www.linkedin.com/company/kroger</t>
  </si>
  <si>
    <t>Albertsons Companies Inc</t>
  </si>
  <si>
    <t>www.albertsonscompanies.com</t>
  </si>
  <si>
    <t>albertsonscompanies.com</t>
  </si>
  <si>
    <t>Grocery Retail</t>
  </si>
  <si>
    <t>Grocery Retail;Drug Stores &amp; Pharmacies</t>
  </si>
  <si>
    <t>http://www.linkedin.com/company/albertsons</t>
  </si>
  <si>
    <t>Mastercard International Inc</t>
  </si>
  <si>
    <t>www.mastercard.us</t>
  </si>
  <si>
    <t>mastercard.us</t>
  </si>
  <si>
    <t>Finance</t>
  </si>
  <si>
    <t>Credit Cards &amp; Transaction Processing</t>
  </si>
  <si>
    <t>Finance &amp; Insurance</t>
  </si>
  <si>
    <t>http://www.linkedin.com/company/mastercard</t>
  </si>
  <si>
    <t>Kohls Inc</t>
  </si>
  <si>
    <t>corporate.kohls.com</t>
  </si>
  <si>
    <t>kohls.com</t>
  </si>
  <si>
    <t>http://www.linkedin.com/company/kohls-department-stores</t>
  </si>
  <si>
    <t>Western Digital Corp</t>
  </si>
  <si>
    <t>www.westerndigital.com</t>
  </si>
  <si>
    <t>westerndigital.com</t>
  </si>
  <si>
    <t>Manufacturing</t>
  </si>
  <si>
    <t>Computer Equipment &amp; Peripherals</t>
  </si>
  <si>
    <t>http://www.linkedin.com/company/western-digital</t>
  </si>
  <si>
    <t>Us Air Force</t>
  </si>
  <si>
    <t>www.af.mil</t>
  </si>
  <si>
    <t>af.mil</t>
  </si>
  <si>
    <t>Government</t>
  </si>
  <si>
    <t>Federal</t>
  </si>
  <si>
    <t>Non ICP</t>
  </si>
  <si>
    <t>http://www.linkedin.com/company/united-states-air-force</t>
  </si>
  <si>
    <t>Invalid</t>
  </si>
  <si>
    <t>Company In Client List</t>
  </si>
  <si>
    <t>The Walt Disney Co</t>
  </si>
  <si>
    <t>www.thewaltdisneycompany.com</t>
  </si>
  <si>
    <t>thewaltdisneycompany.com</t>
  </si>
  <si>
    <t>Holding Companies &amp; Conglomerates</t>
  </si>
  <si>
    <t>Manual Check for Industry</t>
  </si>
  <si>
    <t>http://www.linkedin.com/company/the-walt-disney-company</t>
  </si>
  <si>
    <t>McDonald's Corp</t>
  </si>
  <si>
    <t>www.mcdonalds.com</t>
  </si>
  <si>
    <t>mcdonalds.com</t>
  </si>
  <si>
    <t>Restaurants</t>
  </si>
  <si>
    <t>http://www.linkedin.com/company/mcdonald's-corporation</t>
  </si>
  <si>
    <t>AdventHealth</t>
  </si>
  <si>
    <t>www.adventhealth.com</t>
  </si>
  <si>
    <t>adventhealth.com</t>
  </si>
  <si>
    <t>Hospitals &amp; Physicians Clinics</t>
  </si>
  <si>
    <t>Medical &amp; Surgical Hospitals</t>
  </si>
  <si>
    <t>Medical &amp; Surgical Hospitals;Medical Specialists</t>
  </si>
  <si>
    <t>Healthcare</t>
  </si>
  <si>
    <t>http://www.linkedin.com/company/adventhealth</t>
  </si>
  <si>
    <t>3M Co</t>
  </si>
  <si>
    <t>www.3m.com</t>
  </si>
  <si>
    <t>3m.com</t>
  </si>
  <si>
    <t>Chemicals &amp; Related Products</t>
  </si>
  <si>
    <t>http://www.linkedin.com/company/3m</t>
  </si>
  <si>
    <t>Invalid Sub-Industry</t>
  </si>
  <si>
    <t>Hilton Worldwide Holdings Inc</t>
  </si>
  <si>
    <t>www.hilton.com</t>
  </si>
  <si>
    <t>hilton.com</t>
  </si>
  <si>
    <t>http://www.linkedin.com/company/hilton</t>
  </si>
  <si>
    <t>Enterprise Holdings Inc</t>
  </si>
  <si>
    <t>www.enterprise.com</t>
  </si>
  <si>
    <t>enterprise.com</t>
  </si>
  <si>
    <t>Consumer Services</t>
  </si>
  <si>
    <t>Car &amp; Truck Rental</t>
  </si>
  <si>
    <t>Consumer Services;Holding Companies &amp; Conglomerates;Retail</t>
  </si>
  <si>
    <t>Car &amp; Truck Rental;Automobile Dealers</t>
  </si>
  <si>
    <t>http://www.linkedin.com/company/enterprise-rent-a-car</t>
  </si>
  <si>
    <t>Cerner Corp</t>
  </si>
  <si>
    <t>www.cerner.com</t>
  </si>
  <si>
    <t>cerner.com</t>
  </si>
  <si>
    <t>Software</t>
  </si>
  <si>
    <t>Healthcare Software</t>
  </si>
  <si>
    <t>http://www.linkedin.com/company/cerner-corporation</t>
  </si>
  <si>
    <t>Trinity Health Co</t>
  </si>
  <si>
    <t>www.trinity-health.org</t>
  </si>
  <si>
    <t>trinity-health.org</t>
  </si>
  <si>
    <t>Healthcare Services</t>
  </si>
  <si>
    <t>Elderly Care Services</t>
  </si>
  <si>
    <t>Healthcare Services;Hospitals &amp; Physicians Clinics</t>
  </si>
  <si>
    <t>Elderly Care Services;Medical &amp; Surgical Hospitals;Physicians Clinics</t>
  </si>
  <si>
    <t>http://www.linkedin.com/company/trinityhealth</t>
  </si>
  <si>
    <t>Darden Restaurants Inc</t>
  </si>
  <si>
    <t>www.darden.com</t>
  </si>
  <si>
    <t>darden.com</t>
  </si>
  <si>
    <t>http://www.linkedin.com/company/darden</t>
  </si>
  <si>
    <t>CommonSpirit Health</t>
  </si>
  <si>
    <t>www.commonspirit.org</t>
  </si>
  <si>
    <t>commonspirit.org</t>
  </si>
  <si>
    <t>Hospitals &amp; Physicians Clinics;Organizations</t>
  </si>
  <si>
    <t>Medical &amp; Surgical Hospitals;Non-Profit &amp; Charitable Organizations</t>
  </si>
  <si>
    <t>http://www.linkedin.com/company/commonspirithealth</t>
  </si>
  <si>
    <t>Dollar Tree Inc</t>
  </si>
  <si>
    <t>www.dollartree.com</t>
  </si>
  <si>
    <t>dollartree.com</t>
  </si>
  <si>
    <t>Flowers, Gifts &amp; Specialty Stores</t>
  </si>
  <si>
    <t>http://www.linkedin.com/company/dollar-tree-stores</t>
  </si>
  <si>
    <t>Sun Life Assurance Company of Canada</t>
  </si>
  <si>
    <t>www.sunlife.com</t>
  </si>
  <si>
    <t>sunlife.com</t>
  </si>
  <si>
    <t>Insurance</t>
  </si>
  <si>
    <t>Insurance;Finance</t>
  </si>
  <si>
    <t>Banking;Investment Banking;Lending &amp; Brokerage;Venture Capital &amp; Private Equity</t>
  </si>
  <si>
    <t>http://www.linkedin.com/company/sun-life-financial</t>
  </si>
  <si>
    <t>Canada</t>
  </si>
  <si>
    <t>IQVIA Inc</t>
  </si>
  <si>
    <t>www.iqvia.com</t>
  </si>
  <si>
    <t>iqvia.com</t>
  </si>
  <si>
    <t>Business Services</t>
  </si>
  <si>
    <t>Custom Software &amp; IT Services</t>
  </si>
  <si>
    <t>http://www.linkedin.com/company/iqvia</t>
  </si>
  <si>
    <t>Mylan NV</t>
  </si>
  <si>
    <t>www.mylan.com</t>
  </si>
  <si>
    <t>mylan.com</t>
  </si>
  <si>
    <t>Pharmaceuticals</t>
  </si>
  <si>
    <t>http://www.linkedin.com/company/maylan-laboratories-limited</t>
  </si>
  <si>
    <t>Dick's Sporting Goods Inc</t>
  </si>
  <si>
    <t>www.dickssportinggoods.com</t>
  </si>
  <si>
    <t>dickssportinggoods.com</t>
  </si>
  <si>
    <t>Sporting &amp; Recreational Equipment Retail;Apparel &amp; Accessories Retail</t>
  </si>
  <si>
    <t>http://www.linkedin.com/company/dick's-sporting-goods</t>
  </si>
  <si>
    <t>Danaher Corp</t>
  </si>
  <si>
    <t>www.danaher.com</t>
  </si>
  <si>
    <t>danaher.com</t>
  </si>
  <si>
    <t>http://www.linkedin.com/company/danaher</t>
  </si>
  <si>
    <t>International Paper</t>
  </si>
  <si>
    <t>www.internationalpaper.com</t>
  </si>
  <si>
    <t>internationalpaper.com</t>
  </si>
  <si>
    <t>Pulp &amp; Paper</t>
  </si>
  <si>
    <t>http://www.linkedin.com/company/international-paper</t>
  </si>
  <si>
    <t>Berry Global Inc</t>
  </si>
  <si>
    <t>www.berryglobal.com</t>
  </si>
  <si>
    <t>berryglobal.com</t>
  </si>
  <si>
    <t>Plastic, Packaging &amp; Containers</t>
  </si>
  <si>
    <t>http://www.linkedin.com/company/berryglobal</t>
  </si>
  <si>
    <t>Global Payments Inc</t>
  </si>
  <si>
    <t>www.globalpaymentsinc.com</t>
  </si>
  <si>
    <t>globalpaymentsinc.com</t>
  </si>
  <si>
    <t>Financial Software</t>
  </si>
  <si>
    <t>Software;Finance</t>
  </si>
  <si>
    <t>Financial Software;Credit Cards &amp; Transaction Processing</t>
  </si>
  <si>
    <t>http://www.linkedin.com/company/global-payments</t>
  </si>
  <si>
    <t>Transform SR Brands LLC</t>
  </si>
  <si>
    <t>www.transformco.com</t>
  </si>
  <si>
    <t>transformco.com</t>
  </si>
  <si>
    <t>http://www.linkedin.com/company/transformco</t>
  </si>
  <si>
    <t>Walmart Canada Corp</t>
  </si>
  <si>
    <t>www.walmart.ca</t>
  </si>
  <si>
    <t>walmart.ca</t>
  </si>
  <si>
    <t>Teck</t>
  </si>
  <si>
    <t>www.teck.com</t>
  </si>
  <si>
    <t>teck.com</t>
  </si>
  <si>
    <t>Minerals &amp; Mining</t>
  </si>
  <si>
    <t>http://www.linkedin.com/company/teck-resources-limited</t>
  </si>
  <si>
    <t>Ascena Retail Group Inc</t>
  </si>
  <si>
    <t>www.ascena.com</t>
  </si>
  <si>
    <t>ascena.com</t>
  </si>
  <si>
    <t>Apparel &amp; Accessories Retail</t>
  </si>
  <si>
    <t>http://www.linkedin.com/company/2718842</t>
  </si>
  <si>
    <t>MSD Ltd</t>
  </si>
  <si>
    <t>www.msd.com</t>
  </si>
  <si>
    <t>msd.com</t>
  </si>
  <si>
    <t>http://www.linkedin.com/company/msd-global</t>
  </si>
  <si>
    <t>Aimbridge Hospitality LLC</t>
  </si>
  <si>
    <t>www.aimbridgehospitality.com</t>
  </si>
  <si>
    <t>aimbridgehospitality.com</t>
  </si>
  <si>
    <t>Real Estate</t>
  </si>
  <si>
    <t>Real Estate;Hospitality</t>
  </si>
  <si>
    <t>http://www.linkedin.com/company/aimbridge-hospitality</t>
  </si>
  <si>
    <t>Alexion Pharmaceuticals Inc</t>
  </si>
  <si>
    <t>www.alexion.com</t>
  </si>
  <si>
    <t>alexion.com</t>
  </si>
  <si>
    <t>Manufacturing;Business Services</t>
  </si>
  <si>
    <t>Pharmaceuticals;Research &amp; Development</t>
  </si>
  <si>
    <t>http://www.linkedin.com/company/alexion-pharmaceuticals</t>
  </si>
  <si>
    <t>Sunoco LP</t>
  </si>
  <si>
    <t>www.sunocolp.com</t>
  </si>
  <si>
    <t>sunocolp.com</t>
  </si>
  <si>
    <t>http://www.linkedin.com/company/sunoco-lp</t>
  </si>
  <si>
    <t>RWJBarnabas Health</t>
  </si>
  <si>
    <t>www.rwjbh.org</t>
  </si>
  <si>
    <t>rwjbh.org</t>
  </si>
  <si>
    <t>$1 bil. - $5 bil.</t>
  </si>
  <si>
    <t>Medical &amp; Surgical Hospitals;Physicians Clinics</t>
  </si>
  <si>
    <t>http://www.linkedin.com/company/rwjbarnabashealth</t>
  </si>
  <si>
    <t>Circle K Stores Inc</t>
  </si>
  <si>
    <t>www.circlek.com</t>
  </si>
  <si>
    <t>circlek.com</t>
  </si>
  <si>
    <t>Convenience Stores, Gas Stations &amp; Liquor Stores</t>
  </si>
  <si>
    <t>http://www.linkedin.com/company/circle-k</t>
  </si>
  <si>
    <t>Penney IP LLC</t>
  </si>
  <si>
    <t>www.jcpenney.com</t>
  </si>
  <si>
    <t>jcpenney.com</t>
  </si>
  <si>
    <t>http://www.linkedin.com/company/jcpenney</t>
  </si>
  <si>
    <t>Icahn School of Medicine at Mount Sinai</t>
  </si>
  <si>
    <t>www.mountsinai.org</t>
  </si>
  <si>
    <t>mountsinai.org</t>
  </si>
  <si>
    <t>http://www.linkedin.com/company/mountsinainyc</t>
  </si>
  <si>
    <t>Marsh &amp; McLennan Companies Inc</t>
  </si>
  <si>
    <t>www.marshmclennan.com</t>
  </si>
  <si>
    <t>marshmclennan.com</t>
  </si>
  <si>
    <t>Management Consulting</t>
  </si>
  <si>
    <t>http://www.linkedin.com/company/marsh-&amp;-mclennan-companies-inc-</t>
  </si>
  <si>
    <t>The Wonderful Company LLC</t>
  </si>
  <si>
    <t>www.wonderful.com</t>
  </si>
  <si>
    <t>wonderful.com</t>
  </si>
  <si>
    <t>http://www.linkedin.com/company/the-wonderful-company</t>
  </si>
  <si>
    <t>Crown Holdings Inc</t>
  </si>
  <si>
    <t>www.crowncork.com</t>
  </si>
  <si>
    <t>crowncork.com</t>
  </si>
  <si>
    <t>http://www.linkedin.com/company/crown-holdings-inc-</t>
  </si>
  <si>
    <t>Owens-Illinois Inc</t>
  </si>
  <si>
    <t>www.o-i.com</t>
  </si>
  <si>
    <t>o-i.com</t>
  </si>
  <si>
    <t>Glass &amp; Clay</t>
  </si>
  <si>
    <t>http://www.linkedin.com/company/o-i</t>
  </si>
  <si>
    <t>Genesis Healthcare Inc</t>
  </si>
  <si>
    <t>www.genesishcc.com</t>
  </si>
  <si>
    <t>genesishcc.com</t>
  </si>
  <si>
    <t>Holding Companies &amp; Conglomerates;Healthcare Services</t>
  </si>
  <si>
    <t>http://www.linkedin.com/company/genesis-healthcare</t>
  </si>
  <si>
    <t>Silgan Holdings Inc</t>
  </si>
  <si>
    <t>www.silganholdings.com</t>
  </si>
  <si>
    <t>silganholdings.com</t>
  </si>
  <si>
    <t>Manufacturing;Holding Companies &amp; Conglomerates</t>
  </si>
  <si>
    <t>http://www.linkedin.com/company/silgan-plastics</t>
  </si>
  <si>
    <t>Terumo Corp</t>
  </si>
  <si>
    <t>www.terumo.com</t>
  </si>
  <si>
    <t>terumo.com</t>
  </si>
  <si>
    <t>Medical Devices &amp; Equipment</t>
  </si>
  <si>
    <t>Medical Devices &amp; Equipment;Test &amp; Measurement Equipment</t>
  </si>
  <si>
    <t>http://www.linkedin.com/company/terumo-global</t>
  </si>
  <si>
    <t>CoreLogic Inc</t>
  </si>
  <si>
    <t>www.corelogic.com</t>
  </si>
  <si>
    <t>corelogic.com</t>
  </si>
  <si>
    <t>Business Intelligence (BI) Software</t>
  </si>
  <si>
    <t>http://www.linkedin.com/company/corelogic</t>
  </si>
  <si>
    <t>Franciscan Health Inc</t>
  </si>
  <si>
    <t>www.franciscanhealth.org</t>
  </si>
  <si>
    <t>franciscanhealth.org</t>
  </si>
  <si>
    <t>http://www.linkedin.com/company/franciscan-physician-network</t>
  </si>
  <si>
    <t>Sears</t>
  </si>
  <si>
    <t>www.sears.com</t>
  </si>
  <si>
    <t>sears.com</t>
  </si>
  <si>
    <t>http://www.linkedin.com/company/sears</t>
  </si>
  <si>
    <t>Capsugel SA</t>
  </si>
  <si>
    <t>www.capsugel.com</t>
  </si>
  <si>
    <t>capsugel.com</t>
  </si>
  <si>
    <t>Pharmaceuticals;Chemicals &amp; Related Products</t>
  </si>
  <si>
    <t>http://www.linkedin.com/company/capsugel</t>
  </si>
  <si>
    <t>K12 Inc</t>
  </si>
  <si>
    <t>www.k12.com</t>
  </si>
  <si>
    <t>k12.com</t>
  </si>
  <si>
    <t>Education</t>
  </si>
  <si>
    <t>K-12 Schools</t>
  </si>
  <si>
    <t>http://www.linkedin.com/company/hoosier-academy</t>
  </si>
  <si>
    <t>AmTrust Financial</t>
  </si>
  <si>
    <t>www.amtrustfinancial.com</t>
  </si>
  <si>
    <t>amtrustfinancial.com</t>
  </si>
  <si>
    <t>http://www.linkedin.com/company/amtrust-financial-services-inc</t>
  </si>
  <si>
    <t>UnityPoint Health</t>
  </si>
  <si>
    <t>www.unitypoint.org</t>
  </si>
  <si>
    <t>unitypoint.org</t>
  </si>
  <si>
    <t>Medical Specialists</t>
  </si>
  <si>
    <t>Medical Specialists;Medical &amp; Surgical Hospitals;Non-Profit &amp; Charitable Organizations</t>
  </si>
  <si>
    <t>http://www.linkedin.com/company/unity-point-health</t>
  </si>
  <si>
    <t>ToysRUs</t>
  </si>
  <si>
    <t>www.toysrus.com</t>
  </si>
  <si>
    <t>toysrus.com</t>
  </si>
  <si>
    <t>Toys &amp; Games</t>
  </si>
  <si>
    <t>http://www.linkedin.com/company/toysrus</t>
  </si>
  <si>
    <t>Burlington Stores Inc</t>
  </si>
  <si>
    <t>www.burlington.com</t>
  </si>
  <si>
    <t>burlington.com</t>
  </si>
  <si>
    <t>http://www.linkedin.com/company/burlington-stores</t>
  </si>
  <si>
    <t>Fairfax Financial Holdings Ltd</t>
  </si>
  <si>
    <t>www.fairfax.ca</t>
  </si>
  <si>
    <t>fairfax.ca</t>
  </si>
  <si>
    <t>Holding Companies &amp; Conglomerates;Finance;Insurance</t>
  </si>
  <si>
    <t>Investment Banking;Venture Capital &amp; Private Equity</t>
  </si>
  <si>
    <t>http://www.linkedin.com/company/fairfax-financial-holdings-limited</t>
  </si>
  <si>
    <t>National Veterinary Associates Inc</t>
  </si>
  <si>
    <t>www.nva.com</t>
  </si>
  <si>
    <t>nva.com</t>
  </si>
  <si>
    <t>Veterinary Services</t>
  </si>
  <si>
    <t>http://www.linkedin.com/company/national-veterinary-associates</t>
  </si>
  <si>
    <t>Mettler Toledo</t>
  </si>
  <si>
    <t>www.mt.com</t>
  </si>
  <si>
    <t>mt.com</t>
  </si>
  <si>
    <t>Test &amp; Measurement Equipment</t>
  </si>
  <si>
    <t>Test &amp; Measurement Equipment;Medical Devices &amp; Equipment</t>
  </si>
  <si>
    <t>http://www.linkedin.com/company/mettlertoledo</t>
  </si>
  <si>
    <t>ARRIS Co</t>
  </si>
  <si>
    <t>www.arris.com</t>
  </si>
  <si>
    <t>arris.com</t>
  </si>
  <si>
    <t>Telecommunications</t>
  </si>
  <si>
    <t>http://www.linkedin.com/company/motorola-home-networks-mobility</t>
  </si>
  <si>
    <t>21st Century Insurance Co</t>
  </si>
  <si>
    <t>www.21st.com</t>
  </si>
  <si>
    <t>21st.com</t>
  </si>
  <si>
    <t>http://www.linkedin.com/company/7657</t>
  </si>
  <si>
    <t>Worldpay Inc</t>
  </si>
  <si>
    <t>go.worldpay.com</t>
  </si>
  <si>
    <t>worldpay.com</t>
  </si>
  <si>
    <t>http://www.linkedin.com/company/worldpay</t>
  </si>
  <si>
    <t>EmblemHealth Inc</t>
  </si>
  <si>
    <t>www.emblemhealth.com</t>
  </si>
  <si>
    <t>emblemhealth.com</t>
  </si>
  <si>
    <t>Insurance;Organizations</t>
  </si>
  <si>
    <t>Non-Profit &amp; Charitable Organizations</t>
  </si>
  <si>
    <t>http://www.linkedin.com/company/emblemhealth</t>
  </si>
  <si>
    <t>Lockton Companies</t>
  </si>
  <si>
    <t>global.lockton.com</t>
  </si>
  <si>
    <t>lockton.com</t>
  </si>
  <si>
    <t>http://www.linkedin.com/company/lockton-companies</t>
  </si>
  <si>
    <t>Atria Senior Living Inc</t>
  </si>
  <si>
    <t>www.atriaseniorliving.com</t>
  </si>
  <si>
    <t>atriaseniorliving.com</t>
  </si>
  <si>
    <t>Real Estate;Healthcare Services</t>
  </si>
  <si>
    <t>Elderly Care Services;Mental Health &amp; Rehabilitation Facilities</t>
  </si>
  <si>
    <t>http://www.linkedin.com/company/atria-senior-living</t>
  </si>
  <si>
    <t>The Wendy's Co</t>
  </si>
  <si>
    <t>www.wendys.com</t>
  </si>
  <si>
    <t>wendys.com</t>
  </si>
  <si>
    <t>http://www.linkedin.com/company/wendys-international</t>
  </si>
  <si>
    <t>MercyOne</t>
  </si>
  <si>
    <t>www.mercyone.org</t>
  </si>
  <si>
    <t>mercyone.org</t>
  </si>
  <si>
    <t>http://www.linkedin.com/company/mercyone</t>
  </si>
  <si>
    <t>Advocate Aurora Health</t>
  </si>
  <si>
    <t>www.advocateaurorahealth.org</t>
  </si>
  <si>
    <t>advocateaurorahealth.org</t>
  </si>
  <si>
    <t>http://www.linkedin.com/company/advocate-medical-group-affiliated-family-practice</t>
  </si>
  <si>
    <t>Children's Hospital</t>
  </si>
  <si>
    <t>www.lcmchealth.org</t>
  </si>
  <si>
    <t>lcmchealth.org</t>
  </si>
  <si>
    <t>Organizations</t>
  </si>
  <si>
    <t>Organizations;Hospitals &amp; Physicians Clinics</t>
  </si>
  <si>
    <t>Non-Profit &amp; Charitable Organizations;Medical &amp; Surgical Hospitals;Physicians Clinics</t>
  </si>
  <si>
    <t>http://www.linkedin.com/company/lcmchealth</t>
  </si>
  <si>
    <t>ePlus Technology Inc</t>
  </si>
  <si>
    <t>www.eplus.com</t>
  </si>
  <si>
    <t>eplus.com</t>
  </si>
  <si>
    <t>http://www.linkedin.com/company/eplus-technology</t>
  </si>
  <si>
    <t>Premier Inc</t>
  </si>
  <si>
    <t>www.premierinc.com</t>
  </si>
  <si>
    <t>premierinc.com</t>
  </si>
  <si>
    <t>http://www.linkedin.com/company/premierinc</t>
  </si>
  <si>
    <t>University of Texas Southwestern Medical Center</t>
  </si>
  <si>
    <t>www.utsouthwestern.edu</t>
  </si>
  <si>
    <t>utsouthwestern.edu</t>
  </si>
  <si>
    <t>Hospitals &amp; Physicians Clinics;Education</t>
  </si>
  <si>
    <t>Medical &amp; Surgical Hospitals;Colleges &amp; Universities</t>
  </si>
  <si>
    <t>http://www.linkedin.com/company/ut-southwestern-medical-center</t>
  </si>
  <si>
    <t>BioMarin</t>
  </si>
  <si>
    <t>www.biomarin.com</t>
  </si>
  <si>
    <t>biomarin.com</t>
  </si>
  <si>
    <t>http://www.linkedin.com/company/biomarin</t>
  </si>
  <si>
    <t>SpecialtyCare Inc</t>
  </si>
  <si>
    <t>www.specialtycareus.com</t>
  </si>
  <si>
    <t>specialtycareus.com</t>
  </si>
  <si>
    <t>http://www.linkedin.com/company/specialtycare</t>
  </si>
  <si>
    <t>PeaceHealth</t>
  </si>
  <si>
    <t>www.peacehealth.org</t>
  </si>
  <si>
    <t>peacehealth.org</t>
  </si>
  <si>
    <t>Medical &amp; Surgical Hospitals;Medical Specialists;Non-Profit &amp; Charitable Organizations;Physicians Clinics</t>
  </si>
  <si>
    <t>http://www.linkedin.com/company/peacehealth</t>
  </si>
  <si>
    <t>Provincial Health Services Authority</t>
  </si>
  <si>
    <t>www.phsa.ca</t>
  </si>
  <si>
    <t>phsa.ca</t>
  </si>
  <si>
    <t>State</t>
  </si>
  <si>
    <t>http://www.linkedin.com/company/provincial-health-services-authority</t>
  </si>
  <si>
    <t>Epic Systems Corp</t>
  </si>
  <si>
    <t>www.epic.com</t>
  </si>
  <si>
    <t>epic.com</t>
  </si>
  <si>
    <t>Software;Business Services</t>
  </si>
  <si>
    <t>Healthcare Software;Custom Software &amp; IT Services</t>
  </si>
  <si>
    <t>http://www.linkedin.com/company/epic1979</t>
  </si>
  <si>
    <t>Olive Garden</t>
  </si>
  <si>
    <t>www.olivegarden.com</t>
  </si>
  <si>
    <t>olivegarden.com</t>
  </si>
  <si>
    <t>http://www.linkedin.com/company/olivegarden</t>
  </si>
  <si>
    <t>Ageility</t>
  </si>
  <si>
    <t>www.ageility.com</t>
  </si>
  <si>
    <t>ageility.com</t>
  </si>
  <si>
    <t>http://www.linkedin.com/company/ageilityptsolutions1</t>
  </si>
  <si>
    <t>LifeBridge Health</t>
  </si>
  <si>
    <t>www.lifebridgehealth.org</t>
  </si>
  <si>
    <t>lifebridgehealth.org</t>
  </si>
  <si>
    <t>http://www.linkedin.com/company/lifebridge-health</t>
  </si>
  <si>
    <t>Kettering Health</t>
  </si>
  <si>
    <t>www.ketteringhealth.org</t>
  </si>
  <si>
    <t>ketteringhealth.org</t>
  </si>
  <si>
    <t>http://www.linkedin.com/company/kettering-medical-center</t>
  </si>
  <si>
    <t>BluePearl Veterinary Partners LLC</t>
  </si>
  <si>
    <t>www.bluepearlvet.com</t>
  </si>
  <si>
    <t>bluepearlvet.com</t>
  </si>
  <si>
    <t>http://www.linkedin.com/company/bluepearl-veterinary-partners</t>
  </si>
  <si>
    <t>Calvin Klein Inc</t>
  </si>
  <si>
    <t>www.calvinklein.us</t>
  </si>
  <si>
    <t>calvinklein.us</t>
  </si>
  <si>
    <t>http://www.linkedin.com/company/calvin-klein</t>
  </si>
  <si>
    <t>The Exchange</t>
  </si>
  <si>
    <t>www.shopmyexchange.com</t>
  </si>
  <si>
    <t>shopmyexchange.com</t>
  </si>
  <si>
    <t>Department Stores, Shopping Centers &amp; Superstores;Apparel &amp; Accessories Retail;Grocery Retail</t>
  </si>
  <si>
    <t>http://www.linkedin.com/company/the-exchange_1</t>
  </si>
  <si>
    <t>Sanofi</t>
  </si>
  <si>
    <t>www.sanofi.us</t>
  </si>
  <si>
    <t>sanofi.us</t>
  </si>
  <si>
    <t>http://www.linkedin.com/company/sanofi-topaz-inc.</t>
  </si>
  <si>
    <t>HudBay Minerals</t>
  </si>
  <si>
    <t>www.hudbayminerals.com</t>
  </si>
  <si>
    <t>hudbayminerals.com</t>
  </si>
  <si>
    <t>http://www.linkedin.com/company/hudbay-minerals-inc.</t>
  </si>
  <si>
    <t>Cedars-Sinai Medical Center</t>
  </si>
  <si>
    <t>www.cedars-sinai.org</t>
  </si>
  <si>
    <t>cedars-sinai.org</t>
  </si>
  <si>
    <t>http://www.linkedin.com/company/cedars-sinai-medical-center</t>
  </si>
  <si>
    <t>Panera Bread Co</t>
  </si>
  <si>
    <t>www.panerabread.com</t>
  </si>
  <si>
    <t>panerabread.com</t>
  </si>
  <si>
    <t>http://www.linkedin.com/company/panera-bread</t>
  </si>
  <si>
    <t>Premium Retail Services Inc</t>
  </si>
  <si>
    <t>www.premiumretail.com</t>
  </si>
  <si>
    <t>premiumretail.com</t>
  </si>
  <si>
    <t>Management Consulting;Advertising &amp; Marketing;HR &amp; Staffing</t>
  </si>
  <si>
    <t>http://www.linkedin.com/company/premium-retail-services</t>
  </si>
  <si>
    <t>Quintiles IMS Holdings Inc</t>
  </si>
  <si>
    <t>www.quintilesims.com</t>
  </si>
  <si>
    <t>quintilesims.com</t>
  </si>
  <si>
    <t>http://www.linkedin.com/company/dataline-limited</t>
  </si>
  <si>
    <t>Sally Beauty Holdings Inc</t>
  </si>
  <si>
    <t>www.sallybeautyholdings.com</t>
  </si>
  <si>
    <t>sallybeautyholdings.com</t>
  </si>
  <si>
    <t>Holding Companies &amp; Conglomerates;Retail</t>
  </si>
  <si>
    <t>http://www.linkedin.com/company/sally-beauty-supply</t>
  </si>
  <si>
    <t>The US Oncology Network</t>
  </si>
  <si>
    <t>www.usoncology.com</t>
  </si>
  <si>
    <t>usoncology.com</t>
  </si>
  <si>
    <t>Medical Specialists;Medical &amp; Surgical Hospitals;Physicians Clinics</t>
  </si>
  <si>
    <t>http://www.linkedin.com/company/us-oncology</t>
  </si>
  <si>
    <t>Emergent BioSolutions Inc</t>
  </si>
  <si>
    <t>www.emergentbiosolutions.com</t>
  </si>
  <si>
    <t>emergentbiosolutions.com</t>
  </si>
  <si>
    <t>Pharmaceuticals;Chemicals &amp; Related Products;Research &amp; Development</t>
  </si>
  <si>
    <t>http://www.linkedin.com/company/emergent-biosolutions</t>
  </si>
  <si>
    <t>Fareway Stores Inc</t>
  </si>
  <si>
    <t>www.fareway.com</t>
  </si>
  <si>
    <t>fareway.com</t>
  </si>
  <si>
    <t>http://www.linkedin.com/company/fareway-stores-inc-</t>
  </si>
  <si>
    <t>Universal Corp</t>
  </si>
  <si>
    <t>www.universalcorp.com</t>
  </si>
  <si>
    <t>universalcorp.com</t>
  </si>
  <si>
    <t>Agriculture</t>
  </si>
  <si>
    <t>Crops</t>
  </si>
  <si>
    <t>http://www.linkedin.com/company/universal-companies</t>
  </si>
  <si>
    <t>Cameco Corp</t>
  </si>
  <si>
    <t>www.cameco.com</t>
  </si>
  <si>
    <t>cameco.com</t>
  </si>
  <si>
    <t>Minerals &amp; Mining;Energy, Utilities &amp; Waste</t>
  </si>
  <si>
    <t>Electricity, Oil &amp; Gas</t>
  </si>
  <si>
    <t>http://www.linkedin.com/company/cameco-corporation</t>
  </si>
  <si>
    <t>Saint Elizabeth Health Care</t>
  </si>
  <si>
    <t>www.sehc.com</t>
  </si>
  <si>
    <t>sehc.com</t>
  </si>
  <si>
    <t>http://www.linkedin.com/company/saint-elizabeth-health-care</t>
  </si>
  <si>
    <t>National Technology and Engineering Solutions of Sandia LLC</t>
  </si>
  <si>
    <t>www.sandia.gov</t>
  </si>
  <si>
    <t>sandia.gov</t>
  </si>
  <si>
    <t>Research &amp; Development</t>
  </si>
  <si>
    <t>Business Services;Government</t>
  </si>
  <si>
    <t>Research &amp; Development;Federal</t>
  </si>
  <si>
    <t>http://www.linkedin.com/company/sandia-national-laboratories</t>
  </si>
  <si>
    <t>Saber Healthcare Group</t>
  </si>
  <si>
    <t>www.saberhealth.com</t>
  </si>
  <si>
    <t>saberhealth.com</t>
  </si>
  <si>
    <t>http://www.linkedin.com/company/saber-healthcare-group</t>
  </si>
  <si>
    <t>Santa Clara Valley Medical Center Hospital</t>
  </si>
  <si>
    <t>scvmc.scvh.org</t>
  </si>
  <si>
    <t>scvh.org</t>
  </si>
  <si>
    <t>http://www.linkedin.com/company/scvmc</t>
  </si>
  <si>
    <t>Club Demonstration Services</t>
  </si>
  <si>
    <t>www.clubdemo.com</t>
  </si>
  <si>
    <t>clubdemo.com</t>
  </si>
  <si>
    <t>Advertising &amp; Marketing</t>
  </si>
  <si>
    <t>http://www.linkedin.com/company/club-demonstration-services</t>
  </si>
  <si>
    <t>Iga Inc</t>
  </si>
  <si>
    <t>www.iga.com</t>
  </si>
  <si>
    <t>iga.com</t>
  </si>
  <si>
    <t>Membership Organizations</t>
  </si>
  <si>
    <t>http://www.linkedin.com/company/appleseed-iga</t>
  </si>
  <si>
    <t>Patheon by Thermo Fisher Scientific</t>
  </si>
  <si>
    <t>www.patheon.com</t>
  </si>
  <si>
    <t>patheon.com</t>
  </si>
  <si>
    <t>Pharmaceuticals;Management Consulting</t>
  </si>
  <si>
    <t>http://www.linkedin.com/company/patheon</t>
  </si>
  <si>
    <t>Maimonides Medical Center</t>
  </si>
  <si>
    <t>www.maimo.org</t>
  </si>
  <si>
    <t>maimo.org</t>
  </si>
  <si>
    <t>Hospitals &amp; Physicians Clinics;Healthcare Services</t>
  </si>
  <si>
    <t>Medical &amp; Surgical Hospitals;Mental Health &amp; Rehabilitation Facilities;Physicians Clinics</t>
  </si>
  <si>
    <t>http://www.linkedin.com/company/maimonideshealth</t>
  </si>
  <si>
    <t>Russel Metals</t>
  </si>
  <si>
    <t>www.russelmetals.com</t>
  </si>
  <si>
    <t>russelmetals.com</t>
  </si>
  <si>
    <t>Home Improvement &amp; Hardware Retail</t>
  </si>
  <si>
    <t>Retail;Manufacturing</t>
  </si>
  <si>
    <t>Home Improvement &amp; Hardware Retail;Building Materials</t>
  </si>
  <si>
    <t>http://www.linkedin.com/company/russel-metals</t>
  </si>
  <si>
    <t>Health Alliance Plan</t>
  </si>
  <si>
    <t>www.hap.org</t>
  </si>
  <si>
    <t>hap.org</t>
  </si>
  <si>
    <t>http://www.linkedin.com/company/health-alliance-plan</t>
  </si>
  <si>
    <t>Metz Culinary Management</t>
  </si>
  <si>
    <t>www.metzculinary.com</t>
  </si>
  <si>
    <t>metzculinary.com</t>
  </si>
  <si>
    <t>Food Service</t>
  </si>
  <si>
    <t>http://www.linkedin.com/company/metz-culinary-management</t>
  </si>
  <si>
    <t>Crate &amp; Barrel</t>
  </si>
  <si>
    <t>www.crateandbarrel.com</t>
  </si>
  <si>
    <t>crateandbarrel.com</t>
  </si>
  <si>
    <t>Furniture</t>
  </si>
  <si>
    <t>Furniture;Furniture</t>
  </si>
  <si>
    <t>http://www.linkedin.com/company/crate-&amp;-barrel</t>
  </si>
  <si>
    <t>Graftech International Ltd</t>
  </si>
  <si>
    <t>www.graftech.com</t>
  </si>
  <si>
    <t>graftech.com</t>
  </si>
  <si>
    <t>Industrial Machinery &amp; Equipment</t>
  </si>
  <si>
    <t>http://www.linkedin.com/company/graftech-international</t>
  </si>
  <si>
    <t>Superior HealthPlan Inc</t>
  </si>
  <si>
    <t>www.superiorhealthplan.com</t>
  </si>
  <si>
    <t>superiorhealthplan.com</t>
  </si>
  <si>
    <t>Insurance;Hospitals &amp; Physicians Clinics</t>
  </si>
  <si>
    <t>Physicians Clinics</t>
  </si>
  <si>
    <t>http://www.linkedin.com/company/superior-health-plan-inc</t>
  </si>
  <si>
    <t>O'Charley's LLC</t>
  </si>
  <si>
    <t>www.ocharleys.com</t>
  </si>
  <si>
    <t>ocharleys.com</t>
  </si>
  <si>
    <t>http://www.linkedin.com/company/o'charley's</t>
  </si>
  <si>
    <t>Northwestern University</t>
  </si>
  <si>
    <t>www.northwestern.edu</t>
  </si>
  <si>
    <t>northwestern.edu</t>
  </si>
  <si>
    <t>Colleges &amp; Universities</t>
  </si>
  <si>
    <t>http://www.linkedin.com/company/northwestern-university-mary-and-leigh-block-museum</t>
  </si>
  <si>
    <t>Kangaroo Express</t>
  </si>
  <si>
    <t>www.kangarooexpress.com</t>
  </si>
  <si>
    <t>kangarooexpress.com</t>
  </si>
  <si>
    <t>Transportation</t>
  </si>
  <si>
    <t>Freight &amp; Logistics Services</t>
  </si>
  <si>
    <t>http://www.linkedin.com/company/kangaroo-express</t>
  </si>
  <si>
    <t>Hospira Inc</t>
  </si>
  <si>
    <t>www.pfizerhospitalus.com</t>
  </si>
  <si>
    <t>pfizerhospitalus.com</t>
  </si>
  <si>
    <t>http://www.linkedin.com/company/hospira</t>
  </si>
  <si>
    <t>BLACK+DECKER Inc</t>
  </si>
  <si>
    <t>www.blackanddecker.co.uk</t>
  </si>
  <si>
    <t>blackanddecker.co.uk</t>
  </si>
  <si>
    <t>Hand, Power &amp; Lawn-care Tools</t>
  </si>
  <si>
    <t>Hand, Power &amp; Lawn-care Tools;Appliances</t>
  </si>
  <si>
    <t>http://www.linkedin.com/company/3891</t>
  </si>
  <si>
    <t>Best Buy Canada Ltd</t>
  </si>
  <si>
    <t>www.bestbuy.ca</t>
  </si>
  <si>
    <t>bestbuy.ca</t>
  </si>
  <si>
    <t>Consumer Electronics &amp; Computers Retail</t>
  </si>
  <si>
    <t>http://www.linkedin.com/company/best-buy-canada</t>
  </si>
  <si>
    <t>Hartford Hospital</t>
  </si>
  <si>
    <t>www.hartfordhospital.org</t>
  </si>
  <si>
    <t>hartfordhospital.org</t>
  </si>
  <si>
    <t>http://www.linkedin.com/company/hartford-hospital</t>
  </si>
  <si>
    <t>Apple American Group LLC</t>
  </si>
  <si>
    <t>www.appleamerican.com</t>
  </si>
  <si>
    <t>appleamerican.com</t>
  </si>
  <si>
    <t>http://www.linkedin.com/company/apple-american-group</t>
  </si>
  <si>
    <t>Kay Jewelers</t>
  </si>
  <si>
    <t>www.kay.com</t>
  </si>
  <si>
    <t>kay.com</t>
  </si>
  <si>
    <t>Jewelry &amp; Watch Retail</t>
  </si>
  <si>
    <t>http://www.linkedin.com/company/kay-manufacturing-company-inc-</t>
  </si>
  <si>
    <t>Provant Health Solutions LLC</t>
  </si>
  <si>
    <t>www.provanthealth.com</t>
  </si>
  <si>
    <t>provanthealth.com</t>
  </si>
  <si>
    <t>http://www.linkedin.com/company/provant-health-solutions</t>
  </si>
  <si>
    <t>www.berryplastics.com</t>
  </si>
  <si>
    <t>berryplastics.com</t>
  </si>
  <si>
    <t>Helzberg Diamonds</t>
  </si>
  <si>
    <t>www.helzberg.com</t>
  </si>
  <si>
    <t>helzberg.com</t>
  </si>
  <si>
    <t>http://www.linkedin.com/company/helzberg-diamonds</t>
  </si>
  <si>
    <t>McKesson Specialty Health</t>
  </si>
  <si>
    <t>www.mckessonspecialtyhealth.com</t>
  </si>
  <si>
    <t>mckessonspecialtyhealth.com</t>
  </si>
  <si>
    <t>http://www.linkedin.com/company/mckesson-specialty-health</t>
  </si>
  <si>
    <t>Canteen Co</t>
  </si>
  <si>
    <t>www.canteen.com</t>
  </si>
  <si>
    <t>canteen.com</t>
  </si>
  <si>
    <t>Business Services;Hospitality</t>
  </si>
  <si>
    <t>Food Service;Restaurants</t>
  </si>
  <si>
    <t>http://www.linkedin.com/company/canteen-usa</t>
  </si>
  <si>
    <t>Lundin Mining Corp</t>
  </si>
  <si>
    <t>www.lundinmining.com</t>
  </si>
  <si>
    <t>lundinmining.com</t>
  </si>
  <si>
    <t>http://www.linkedin.com/company/lundin-mining-corporation</t>
  </si>
  <si>
    <t>Prospect Medical Holdings Inc</t>
  </si>
  <si>
    <t>www.prospectmedical.com</t>
  </si>
  <si>
    <t>prospectmedical.com</t>
  </si>
  <si>
    <t>http://www.linkedin.com/company/prospect-medical-group-inc.</t>
  </si>
  <si>
    <t>Fort Worth ISD</t>
  </si>
  <si>
    <t>www.fwisd.org</t>
  </si>
  <si>
    <t>fwisd.org</t>
  </si>
  <si>
    <t>http://www.linkedin.com/company/kirkpatrick-middle-school</t>
  </si>
  <si>
    <t>Fry's Food and Drug</t>
  </si>
  <si>
    <t>www.frysfood.com</t>
  </si>
  <si>
    <t>frysfood.com</t>
  </si>
  <si>
    <t>http://www.linkedin.com/company/fry's-food-and-drug</t>
  </si>
  <si>
    <t>Astellas Pharma Inc</t>
  </si>
  <si>
    <t>www.astellas.us</t>
  </si>
  <si>
    <t>astellas.us</t>
  </si>
  <si>
    <t>http://www.linkedin.com/company/astellas-pharma</t>
  </si>
  <si>
    <t>Pilot Catastrophe Services Inc</t>
  </si>
  <si>
    <t>www.pilotcat.com</t>
  </si>
  <si>
    <t>pilotcat.com</t>
  </si>
  <si>
    <t>http://www.linkedin.com/company/pilot-catastrophe-service</t>
  </si>
  <si>
    <t>Commissioned Corps</t>
  </si>
  <si>
    <t>www.usphs.gov</t>
  </si>
  <si>
    <t>usphs.gov</t>
  </si>
  <si>
    <t>http://www.linkedin.com/company/united-states-public-health-services</t>
  </si>
  <si>
    <t>Bandq LLC</t>
  </si>
  <si>
    <t>www.bandqcareers.com</t>
  </si>
  <si>
    <t>bandqcareers.com</t>
  </si>
  <si>
    <t>HR &amp; Staffing</t>
  </si>
  <si>
    <t>http://www.linkedin.com/company/b&amp;q</t>
  </si>
  <si>
    <t>Navigators Group Inc</t>
  </si>
  <si>
    <t>www.navg.com</t>
  </si>
  <si>
    <t>navg.com</t>
  </si>
  <si>
    <t>http://www.linkedin.com/company/the-navigators-group-inc-</t>
  </si>
  <si>
    <t>Ann Inc</t>
  </si>
  <si>
    <t>www.anntaylor.com</t>
  </si>
  <si>
    <t>anntaylor.com</t>
  </si>
  <si>
    <t>Apparel &amp; Accessories Retail;Jewelry &amp; Watch Retail</t>
  </si>
  <si>
    <t>http://www.linkedin.com/company/ann-taylor</t>
  </si>
  <si>
    <t>OK?</t>
  </si>
  <si>
    <t>Y</t>
  </si>
  <si>
    <t>N</t>
  </si>
  <si>
    <t>To Check</t>
  </si>
  <si>
    <t>Industry (Standardized) = "Physicians Clinics"</t>
  </si>
  <si>
    <t>Remark = "Invalid Sub-Industry…"</t>
  </si>
  <si>
    <t>Valid/Invalid = "Valid"</t>
  </si>
  <si>
    <t>"Physicians Clinics"; "Healthcare"; "Healthcare"</t>
  </si>
  <si>
    <t>Invalid Sub-Industry (Banking with Revenue &gt; $15B)</t>
  </si>
  <si>
    <t>Company HQ Phone</t>
  </si>
  <si>
    <t>Facebook Company Profile URL</t>
  </si>
  <si>
    <t>Twitter Company Profile URL</t>
  </si>
  <si>
    <t>Company Street Address</t>
  </si>
  <si>
    <t>Company City</t>
  </si>
  <si>
    <t>Company State</t>
  </si>
  <si>
    <t>Company Zip Code</t>
  </si>
  <si>
    <t>(206) 266-1000</t>
  </si>
  <si>
    <t>http://www.facebook.com/amazon</t>
  </si>
  <si>
    <t>http://www.twitter.com/amazon</t>
  </si>
  <si>
    <t>410 Terry Ave N</t>
  </si>
  <si>
    <t>Seattle</t>
  </si>
  <si>
    <t>Washington</t>
  </si>
  <si>
    <t>Test.csv-20240207</t>
  </si>
  <si>
    <t>(479) 273-4000</t>
  </si>
  <si>
    <t>http://www.facebook.com/walmart</t>
  </si>
  <si>
    <t>http://www.twitter.com/walmart</t>
  </si>
  <si>
    <t>702 SW 8th St</t>
  </si>
  <si>
    <t>Bentonville</t>
  </si>
  <si>
    <t>Arkansas</t>
  </si>
  <si>
    <t>(425) 313-8100</t>
  </si>
  <si>
    <t>http://www.facebook.com/costco</t>
  </si>
  <si>
    <t>http://www.twitter.com/costco</t>
  </si>
  <si>
    <t>999 Lake Dr</t>
  </si>
  <si>
    <t>Issaquah</t>
  </si>
  <si>
    <t>(612) 304-6073</t>
  </si>
  <si>
    <t>http://www.facebook.com/target</t>
  </si>
  <si>
    <t>http://www.twitter.com/target</t>
  </si>
  <si>
    <t>1000 Nicollet Mall</t>
  </si>
  <si>
    <t>Minneapolis</t>
  </si>
  <si>
    <t>Minnesota</t>
  </si>
  <si>
    <t>(301) 380-3000</t>
  </si>
  <si>
    <t>http://www.facebook.com/marriottbonvoy</t>
  </si>
  <si>
    <t>http://www.twitter.com/marriottbonvoy</t>
  </si>
  <si>
    <t>7750 Wisconsin Ave</t>
  </si>
  <si>
    <t>Bethesda</t>
  </si>
  <si>
    <t>Maryland</t>
  </si>
  <si>
    <t>(513) 762-4000</t>
  </si>
  <si>
    <t>http://www.facebook.com/kroger</t>
  </si>
  <si>
    <t>http://www.twitter.com/kroger</t>
  </si>
  <si>
    <t>1014 Vine St</t>
  </si>
  <si>
    <t>Cincinnati</t>
  </si>
  <si>
    <t>Ohio</t>
  </si>
  <si>
    <t>(208) 395-6200</t>
  </si>
  <si>
    <t>http://www.facebook.com/albertsons</t>
  </si>
  <si>
    <t>http://www.twitter.com/albertsons</t>
  </si>
  <si>
    <t>250 E Parkcenter Blvd</t>
  </si>
  <si>
    <t>Boise</t>
  </si>
  <si>
    <t>Idaho</t>
  </si>
  <si>
    <t>(914) 249-2000</t>
  </si>
  <si>
    <t>http://www.facebook.com/mastercardus</t>
  </si>
  <si>
    <t>http://www.twitter.com/mastercardnews</t>
  </si>
  <si>
    <t>2000 Purchase St</t>
  </si>
  <si>
    <t>Purchase</t>
  </si>
  <si>
    <t>New York</t>
  </si>
  <si>
    <t>(262) 703-7000</t>
  </si>
  <si>
    <t>http://www.facebook.com/kohls</t>
  </si>
  <si>
    <t>http://www.twitter.com/kohls</t>
  </si>
  <si>
    <t>n56 w17000 Ridgewood Dr</t>
  </si>
  <si>
    <t>Menomonee Falls</t>
  </si>
  <si>
    <t>Wisconsin</t>
  </si>
  <si>
    <t>(408) 801-1000</t>
  </si>
  <si>
    <t>http://www.facebook.com/westerndigital</t>
  </si>
  <si>
    <t>http://www.twitter.com/westerndigital</t>
  </si>
  <si>
    <t>5601 Great Oaks Pkwy</t>
  </si>
  <si>
    <t>San Jose</t>
  </si>
  <si>
    <t>California</t>
  </si>
  <si>
    <t>(703) 697-6061</t>
  </si>
  <si>
    <t>http://www.facebook.com/usairforce</t>
  </si>
  <si>
    <t>http://www.twitter.com/usairforce</t>
  </si>
  <si>
    <t>1690 Air Force Pentagon</t>
  </si>
  <si>
    <t>District of Columbia</t>
  </si>
  <si>
    <t>(818) 560-1000</t>
  </si>
  <si>
    <t>http://www.facebook.com/designer-fragrances-cosmetic-co-el-paso-lancome-outlet-161228003917414</t>
  </si>
  <si>
    <t>http://www.twitter.com/disneystore</t>
  </si>
  <si>
    <t>500 S Buena Vista St</t>
  </si>
  <si>
    <t>Burbank</t>
  </si>
  <si>
    <t>(630) 623-3000</t>
  </si>
  <si>
    <t>http://www.facebook.com/mcdonalds</t>
  </si>
  <si>
    <t>http://www.twitter.com/mcdonalds</t>
  </si>
  <si>
    <t>110 N Carpenter St</t>
  </si>
  <si>
    <t>Chicago</t>
  </si>
  <si>
    <t>Illinois</t>
  </si>
  <si>
    <t>(602) 780-0706</t>
  </si>
  <si>
    <t>http://www.facebook.com/adventhealth</t>
  </si>
  <si>
    <t>http://www.twitter.com/adventhealth</t>
  </si>
  <si>
    <t>900 Hope Way</t>
  </si>
  <si>
    <t>Altamonte Springs</t>
  </si>
  <si>
    <t>Florida</t>
  </si>
  <si>
    <t>(651) 733-1110</t>
  </si>
  <si>
    <t>http://www.facebook.com/3m</t>
  </si>
  <si>
    <t>http://www.twitter.com/3m</t>
  </si>
  <si>
    <t>3m Center Bldg. 220-11w-02</t>
  </si>
  <si>
    <t>Saint Paul</t>
  </si>
  <si>
    <t>(703) 883-1000</t>
  </si>
  <si>
    <t>http://www.facebook.com/hiltonnewsroom</t>
  </si>
  <si>
    <t>http://www.twitter.com/hiltonnewsroom</t>
  </si>
  <si>
    <t>7930 Jones Branch Dr Ste 1100</t>
  </si>
  <si>
    <t>Mc Lean</t>
  </si>
  <si>
    <t>Virginia</t>
  </si>
  <si>
    <t>(800) 257-1136</t>
  </si>
  <si>
    <t>http://www.facebook.com/enterprise</t>
  </si>
  <si>
    <t>http://www.twitter.com/enterprise</t>
  </si>
  <si>
    <t>600 Corporate Park Dr</t>
  </si>
  <si>
    <t>St. Louis</t>
  </si>
  <si>
    <t>Missouri</t>
  </si>
  <si>
    <t>(816) 221-1024</t>
  </si>
  <si>
    <t>http://www.facebook.com/63768796505</t>
  </si>
  <si>
    <t>http://www.twitter.com/cerner</t>
  </si>
  <si>
    <t>2800 Rock Creek Pkwy</t>
  </si>
  <si>
    <t>Kansas City</t>
  </si>
  <si>
    <t>(734) 343-1000</t>
  </si>
  <si>
    <t>http://www.facebook.com/trinityhealth</t>
  </si>
  <si>
    <t>http://www.twitter.com/trinityhealthmi</t>
  </si>
  <si>
    <t>20555 Victor Pkwy</t>
  </si>
  <si>
    <t>Livonia</t>
  </si>
  <si>
    <t>Michigan</t>
  </si>
  <si>
    <t>(407) 245-4000</t>
  </si>
  <si>
    <t>http://www.facebook.com/872031706322187</t>
  </si>
  <si>
    <t>http://www.twitter.com/darden</t>
  </si>
  <si>
    <t>1000 Darden Center Dr</t>
  </si>
  <si>
    <t>Orlando</t>
  </si>
  <si>
    <t>(312) 741-7000</t>
  </si>
  <si>
    <t>http://www.facebook.com/commonspirithealth</t>
  </si>
  <si>
    <t>http://www.twitter.com/commonspirit</t>
  </si>
  <si>
    <t>444 W Lake St Ste 2500</t>
  </si>
  <si>
    <t>(757) 321-5000</t>
  </si>
  <si>
    <t>http://www.facebook.com/dollartree</t>
  </si>
  <si>
    <t>http://www.twitter.com/dollartree</t>
  </si>
  <si>
    <t>500 Volvo Pkwy</t>
  </si>
  <si>
    <t>Chesapeake</t>
  </si>
  <si>
    <t>(416) 979-9966</t>
  </si>
  <si>
    <t>http://www.facebook.com/slfcanada</t>
  </si>
  <si>
    <t>http://www.twitter.com/sunlife</t>
  </si>
  <si>
    <t>1 York St</t>
  </si>
  <si>
    <t>Toronto</t>
  </si>
  <si>
    <t>Ontario</t>
  </si>
  <si>
    <t>M5J 0B6</t>
  </si>
  <si>
    <t>(866) 267-4479</t>
  </si>
  <si>
    <t>http://www.facebook.com/iqvia</t>
  </si>
  <si>
    <t>http://www.twitter.com/iqvia_global</t>
  </si>
  <si>
    <t>2400 Ellis Rd</t>
  </si>
  <si>
    <t>Durham</t>
  </si>
  <si>
    <t>North Carolina</t>
  </si>
  <si>
    <t>(724) 514-1800</t>
  </si>
  <si>
    <t>http://www.facebook.com/mylanfrance</t>
  </si>
  <si>
    <t>http://www.twitter.com/mylannews</t>
  </si>
  <si>
    <t>1000 Mylan Blvd</t>
  </si>
  <si>
    <t>Canonsburg</t>
  </si>
  <si>
    <t>Pennsylvania</t>
  </si>
  <si>
    <t>(724) 273-3400</t>
  </si>
  <si>
    <t>http://www.facebook.com/dickssportinggoods</t>
  </si>
  <si>
    <t>http://www.twitter.com/dicks</t>
  </si>
  <si>
    <t>345 Court St</t>
  </si>
  <si>
    <t>Coraopolis</t>
  </si>
  <si>
    <t>http://www.facebook.com/danahercorporation</t>
  </si>
  <si>
    <t>http://www.twitter.com/danaher_u</t>
  </si>
  <si>
    <t>2200 Pennsylvania Ave NW Ste 800W</t>
  </si>
  <si>
    <t>(901) 419-9000</t>
  </si>
  <si>
    <t>http://www.facebook.com/internationalpaper</t>
  </si>
  <si>
    <t>http://www.twitter.com/intlpaperco</t>
  </si>
  <si>
    <t>6400 Poplar Ave</t>
  </si>
  <si>
    <t>Memphis</t>
  </si>
  <si>
    <t>Tennessee</t>
  </si>
  <si>
    <t>(812) 424-2904</t>
  </si>
  <si>
    <t>http://www.facebook.com/berryglobalinc</t>
  </si>
  <si>
    <t>http://www.twitter.com/berryglobalinc</t>
  </si>
  <si>
    <t>101 Oakley St</t>
  </si>
  <si>
    <t>Evansville</t>
  </si>
  <si>
    <t>Indiana</t>
  </si>
  <si>
    <t>(770) 829-8000</t>
  </si>
  <si>
    <t>http://www.facebook.com/globalpaymentsinc</t>
  </si>
  <si>
    <t>http://www.twitter.com/globalpayinc</t>
  </si>
  <si>
    <t>3550 Lenox Rd NE Ste 3000</t>
  </si>
  <si>
    <t>Atlanta</t>
  </si>
  <si>
    <t>Georgia</t>
  </si>
  <si>
    <t>(847) 286-2500</t>
  </si>
  <si>
    <t>http://www.facebook.com/louisjoliet</t>
  </si>
  <si>
    <t>http://www.twitter.com/sears</t>
  </si>
  <si>
    <t>3333 Beverly Rd</t>
  </si>
  <si>
    <t>Hoffman Estates</t>
  </si>
  <si>
    <t>(905) 821-2111</t>
  </si>
  <si>
    <t>http://www.facebook.com/148505211987730</t>
  </si>
  <si>
    <t>1940 Argentia Rd</t>
  </si>
  <si>
    <t>Mississauga</t>
  </si>
  <si>
    <t>L5N 1P9</t>
  </si>
  <si>
    <t>(604) 699-4000</t>
  </si>
  <si>
    <t>http://www.facebook.com/teckresourcesltd</t>
  </si>
  <si>
    <t>http://www.twitter.com/teckresources</t>
  </si>
  <si>
    <t>5 Bentall Ste 3300 550</t>
  </si>
  <si>
    <t>Vancouver</t>
  </si>
  <si>
    <t>British Columbia</t>
  </si>
  <si>
    <t>V6C 0B3</t>
  </si>
  <si>
    <t>(855) 436-7177</t>
  </si>
  <si>
    <t>933 Macarthur Blvd</t>
  </si>
  <si>
    <t>Mahwah</t>
  </si>
  <si>
    <t>New Jersey</t>
  </si>
  <si>
    <t>07430</t>
  </si>
  <si>
    <t>(908) 740-4000</t>
  </si>
  <si>
    <t>http://www.facebook.com/msdinvents</t>
  </si>
  <si>
    <t>http://www.twitter.com/msdinvents</t>
  </si>
  <si>
    <t>2000 Galloping Hill Rd</t>
  </si>
  <si>
    <t>Kenilworth</t>
  </si>
  <si>
    <t>07033</t>
  </si>
  <si>
    <t>(972) 952-0200</t>
  </si>
  <si>
    <t>http://www.facebook.com/aimbridgehospitality</t>
  </si>
  <si>
    <t>http://www.twitter.com/aimhosp</t>
  </si>
  <si>
    <t>5301 Headquarters Dr</t>
  </si>
  <si>
    <t>Plano</t>
  </si>
  <si>
    <t>Texas</t>
  </si>
  <si>
    <t>(475) 230-2596</t>
  </si>
  <si>
    <t>http://www.facebook.com/alexionpharmaceuticalsinc</t>
  </si>
  <si>
    <t>http://www.twitter.com/alexionpharma</t>
  </si>
  <si>
    <t>121 Seaport Blvd</t>
  </si>
  <si>
    <t>Boston</t>
  </si>
  <si>
    <t>Massachusetts</t>
  </si>
  <si>
    <t>02210</t>
  </si>
  <si>
    <t>(214) 981-0700</t>
  </si>
  <si>
    <t>http://www.facebook.com/hilltopstop</t>
  </si>
  <si>
    <t>http://www.twitter.com/sunoco_japan</t>
  </si>
  <si>
    <t>8111 Westchester Dr</t>
  </si>
  <si>
    <t>Dallas</t>
  </si>
  <si>
    <t>(973) 322-4328</t>
  </si>
  <si>
    <t>http://www.facebook.com/rwjbarnabashealth</t>
  </si>
  <si>
    <t>http://www.twitter.com/rwjbarnabas</t>
  </si>
  <si>
    <t>95 Old Short Hills Rd</t>
  </si>
  <si>
    <t>West Orange</t>
  </si>
  <si>
    <t>07052</t>
  </si>
  <si>
    <t>(602) 728-8000</t>
  </si>
  <si>
    <t>http://www.facebook.com/circlekstores</t>
  </si>
  <si>
    <t>http://www.twitter.com/circlekstores</t>
  </si>
  <si>
    <t>1130 W Warner Rd Bldg B</t>
  </si>
  <si>
    <t>Tempe</t>
  </si>
  <si>
    <t>Arizona</t>
  </si>
  <si>
    <t>(972) 431-1000</t>
  </si>
  <si>
    <t>http://www.facebook.com/jcp</t>
  </si>
  <si>
    <t>http://www.twitter.com/jcpenney</t>
  </si>
  <si>
    <t>6501 Legacy Dr</t>
  </si>
  <si>
    <t>(212) 420-2000</t>
  </si>
  <si>
    <t>http://www.facebook.com/mountsinainyc</t>
  </si>
  <si>
    <t>http://www.twitter.com/mountsinainyc</t>
  </si>
  <si>
    <t>150 E 42nd St Fl 2</t>
  </si>
  <si>
    <t>New York City</t>
  </si>
  <si>
    <t>http://www.facebook.com/marshglobal</t>
  </si>
  <si>
    <t>http://www.twitter.com/marshmclennan</t>
  </si>
  <si>
    <t>1166 Avenue of the Americas</t>
  </si>
  <si>
    <t>(310) 966-5700</t>
  </si>
  <si>
    <t>http://www.facebook.com/wonderful</t>
  </si>
  <si>
    <t>http://www.twitter.com/wonderful</t>
  </si>
  <si>
    <t>11444 W Olympic Blvd</t>
  </si>
  <si>
    <t>Los Angeles</t>
  </si>
  <si>
    <t>(215) 698-5100</t>
  </si>
  <si>
    <t>http://www.facebook.com/107282505968312</t>
  </si>
  <si>
    <t>http://www.twitter.com/crowncork_jobs</t>
  </si>
  <si>
    <t>770 Township Line Rd</t>
  </si>
  <si>
    <t>Yardley</t>
  </si>
  <si>
    <t>(567) 336-5000</t>
  </si>
  <si>
    <t>http://www.facebook.com/oiglass</t>
  </si>
  <si>
    <t>http://www.twitter.com/oi_glass</t>
  </si>
  <si>
    <t>1 Michael Owens Way 2</t>
  </si>
  <si>
    <t>Perrysburg</t>
  </si>
  <si>
    <t>(610) 444-6350</t>
  </si>
  <si>
    <t>http://www.facebook.com/myskillednursingcare</t>
  </si>
  <si>
    <t>http://www.twitter.com/seasonsmedical</t>
  </si>
  <si>
    <t>101 E State St</t>
  </si>
  <si>
    <t>Kennett Square</t>
  </si>
  <si>
    <t>(203) 975-7110</t>
  </si>
  <si>
    <t>http://www.facebook.com/silgan-plastics-1408310412775958</t>
  </si>
  <si>
    <t>4 Landmark Sq Ste 400</t>
  </si>
  <si>
    <t>Stamford</t>
  </si>
  <si>
    <t>Connecticut</t>
  </si>
  <si>
    <t>06901</t>
  </si>
  <si>
    <t>(732) 302-4900</t>
  </si>
  <si>
    <t>http://www.facebook.com/terumo-109275159091977</t>
  </si>
  <si>
    <t>http://www.twitter.com/terumo_jp</t>
  </si>
  <si>
    <t>2101 Cottontail Ln</t>
  </si>
  <si>
    <t>Somerset</t>
  </si>
  <si>
    <t>08873</t>
  </si>
  <si>
    <t>(949) 214-1000</t>
  </si>
  <si>
    <t>http://www.facebook.com/corelogic</t>
  </si>
  <si>
    <t>http://www.twitter.com/corelogicinc</t>
  </si>
  <si>
    <t>40 Pacifica Ste 900</t>
  </si>
  <si>
    <t>Irvine</t>
  </si>
  <si>
    <t>(574) 273-3855</t>
  </si>
  <si>
    <t>http://www.facebook.com/sarah-t-bolton-park-151194788226016</t>
  </si>
  <si>
    <t>http://www.twitter.com/myfranciscan</t>
  </si>
  <si>
    <t>1515 W Dragoon Trl</t>
  </si>
  <si>
    <t>Mishawaka</t>
  </si>
  <si>
    <t>http://www.facebook.com/sears</t>
  </si>
  <si>
    <t>(201) 316-9200</t>
  </si>
  <si>
    <t>http://www.facebook.com/capsugellonza</t>
  </si>
  <si>
    <t>http://www.twitter.com/capsugelnews</t>
  </si>
  <si>
    <t>Lonza Usa Headquarters 412 Mt. Kemble Ave Ste 200S</t>
  </si>
  <si>
    <t>Morristown</t>
  </si>
  <si>
    <t>07960</t>
  </si>
  <si>
    <t>(888) 968-7512</t>
  </si>
  <si>
    <t>http://www.facebook.com/ohio.virtual.academy</t>
  </si>
  <si>
    <t>http://www.twitter.com/ohva_k12</t>
  </si>
  <si>
    <t>2300 Corporate Park Dr</t>
  </si>
  <si>
    <t>Herndon</t>
  </si>
  <si>
    <t>(212) 220-7120</t>
  </si>
  <si>
    <t>http://www.facebook.com/146896348678664</t>
  </si>
  <si>
    <t>http://www.twitter.com/amtrustinsured</t>
  </si>
  <si>
    <t>59 Maiden Ln Fl 42</t>
  </si>
  <si>
    <t>(319) 462-6131</t>
  </si>
  <si>
    <t>http://www.facebook.com/unitypointhealth</t>
  </si>
  <si>
    <t>http://www.twitter.com/unitypointnews</t>
  </si>
  <si>
    <t>1776 Westlakes Pkwy Ste 400</t>
  </si>
  <si>
    <t>West Des Moines</t>
  </si>
  <si>
    <t>Iowa</t>
  </si>
  <si>
    <t>(973) 617-3500</t>
  </si>
  <si>
    <t>http://www.facebook.com/40155181493</t>
  </si>
  <si>
    <t>http://www.twitter.com/toysrus</t>
  </si>
  <si>
    <t>1 Geoffrey Way</t>
  </si>
  <si>
    <t>Wayne</t>
  </si>
  <si>
    <t>07470</t>
  </si>
  <si>
    <t>(609) 387-7800</t>
  </si>
  <si>
    <t>http://www.facebook.com/burlingtonstores</t>
  </si>
  <si>
    <t>http://www.twitter.com/burlington</t>
  </si>
  <si>
    <t>2006 Rte 130 N</t>
  </si>
  <si>
    <t>Burlington</t>
  </si>
  <si>
    <t>08016</t>
  </si>
  <si>
    <t>(416) 367-4941</t>
  </si>
  <si>
    <t>http://www.facebook.com/fairfaxinsuranceinc</t>
  </si>
  <si>
    <t>http://www.twitter.com/ffh_to</t>
  </si>
  <si>
    <t>95 Wellington St W Ste 800</t>
  </si>
  <si>
    <t>M5J 2N7</t>
  </si>
  <si>
    <t>(805) 777-7722</t>
  </si>
  <si>
    <t>http://www.facebook.com/blackforestvetclinic</t>
  </si>
  <si>
    <t>http://www.twitter.com/nvaonline</t>
  </si>
  <si>
    <t>29229 Canwood St Ste 100</t>
  </si>
  <si>
    <t>Agoura Hills</t>
  </si>
  <si>
    <t>(614) 438-4511</t>
  </si>
  <si>
    <t>http://www.facebook.com/210074092383336</t>
  </si>
  <si>
    <t>http://www.twitter.com/mettlertoledo</t>
  </si>
  <si>
    <t>1900 Polaris Pkwy</t>
  </si>
  <si>
    <t>Columbus</t>
  </si>
  <si>
    <t>(678) 473-2000</t>
  </si>
  <si>
    <t>http://www.facebook.com/262290367154863</t>
  </si>
  <si>
    <t>http://www.twitter.com/arris</t>
  </si>
  <si>
    <t>3871 Lakefield Dr Ste 300</t>
  </si>
  <si>
    <t>Suwanee</t>
  </si>
  <si>
    <t>(877) 401-8181</t>
  </si>
  <si>
    <t>http://www.facebook.com/21stcenturyinsurance</t>
  </si>
  <si>
    <t>http://www.twitter.com/21stcenturyauto</t>
  </si>
  <si>
    <t>3 Beaver Valley Rd Fl 4</t>
  </si>
  <si>
    <t>Wilmington</t>
  </si>
  <si>
    <t>Delaware</t>
  </si>
  <si>
    <t>(513) 900-4811</t>
  </si>
  <si>
    <t>http://www.facebook.com/156139677742127</t>
  </si>
  <si>
    <t>http://www.twitter.com/worldpay_global</t>
  </si>
  <si>
    <t>347 Riverside Ave</t>
  </si>
  <si>
    <t>Jacksonville</t>
  </si>
  <si>
    <t>(646) 447-5000</t>
  </si>
  <si>
    <t>http://www.facebook.com/328752600585098</t>
  </si>
  <si>
    <t>http://www.twitter.com/emblemhealth</t>
  </si>
  <si>
    <t>55 Water St</t>
  </si>
  <si>
    <t>(816) 960-9000</t>
  </si>
  <si>
    <t>http://www.facebook.com/locktoncompanies</t>
  </si>
  <si>
    <t>http://www.twitter.com/lockton</t>
  </si>
  <si>
    <t>444 W 47th St Ste 900</t>
  </si>
  <si>
    <t>(502) 779-4700</t>
  </si>
  <si>
    <t>http://www.facebook.com/atriaseniorliving</t>
  </si>
  <si>
    <t>http://www.twitter.com/atriasl</t>
  </si>
  <si>
    <t>300 E Market St Ste 100</t>
  </si>
  <si>
    <t>Louisville</t>
  </si>
  <si>
    <t>Kentucky</t>
  </si>
  <si>
    <t>(614) 764-3100</t>
  </si>
  <si>
    <t>http://www.facebook.com/wendys</t>
  </si>
  <si>
    <t>http://www.twitter.com/wendys</t>
  </si>
  <si>
    <t>1 Dave Thomas Blvd</t>
  </si>
  <si>
    <t>Dublin</t>
  </si>
  <si>
    <t>(800) 433-3883</t>
  </si>
  <si>
    <t>http://www.facebook.com/mercyonedesmoines</t>
  </si>
  <si>
    <t>http://www.twitter.com/mercydesmoines</t>
  </si>
  <si>
    <t>701 10th St SE</t>
  </si>
  <si>
    <t>Cedar Rapids</t>
  </si>
  <si>
    <t>(630) 572-9393</t>
  </si>
  <si>
    <t>http://www.facebook.com/advocateaurorahealth</t>
  </si>
  <si>
    <t>http://www.twitter.com/advocateaurora</t>
  </si>
  <si>
    <t>3075 Highland Pkwy Fl 6</t>
  </si>
  <si>
    <t>Downers Grove</t>
  </si>
  <si>
    <t>(504) 962-6202</t>
  </si>
  <si>
    <t>http://www.facebook.com/lcmchealth</t>
  </si>
  <si>
    <t>http://www.twitter.com/lcmchealth</t>
  </si>
  <si>
    <t>200 Henry Clay Ave</t>
  </si>
  <si>
    <t>New Orleans</t>
  </si>
  <si>
    <t>Louisiana</t>
  </si>
  <si>
    <t>(703) 984-8400</t>
  </si>
  <si>
    <t>http://www.facebook.com/eplusinc</t>
  </si>
  <si>
    <t>http://www.twitter.com/eplus</t>
  </si>
  <si>
    <t>13595 Dulles Technology Dr</t>
  </si>
  <si>
    <t>(704) 357-0022</t>
  </si>
  <si>
    <t>http://www.facebook.com/premierhealthcarealliance</t>
  </si>
  <si>
    <t>http://www.twitter.com/premierha</t>
  </si>
  <si>
    <t>13034 Ballantyne Corporate Pl</t>
  </si>
  <si>
    <t>Charlotte</t>
  </si>
  <si>
    <t>(214) 648-3111</t>
  </si>
  <si>
    <t>http://www.facebook.com/58323112191</t>
  </si>
  <si>
    <t>http://www.twitter.com/utswnews</t>
  </si>
  <si>
    <t>5323 Harry Hines Blvd</t>
  </si>
  <si>
    <t>(415) 506-6700</t>
  </si>
  <si>
    <t>http://www.facebook.com/774975115947516</t>
  </si>
  <si>
    <t>http://www.twitter.com/bmrn</t>
  </si>
  <si>
    <t>770 Lindaro St</t>
  </si>
  <si>
    <t>San Rafael</t>
  </si>
  <si>
    <t>(615) 345-5552</t>
  </si>
  <si>
    <t>http://www.facebook.com/specialtycare-491599970866636</t>
  </si>
  <si>
    <t>http://www.twitter.com/specialtycareus</t>
  </si>
  <si>
    <t>3 Maryland Farms Ste 200</t>
  </si>
  <si>
    <t>Brentwood</t>
  </si>
  <si>
    <t>(360) 729-1000</t>
  </si>
  <si>
    <t>http://www.facebook.com/peacehealth</t>
  </si>
  <si>
    <t>http://www.twitter.com/peacehealth</t>
  </si>
  <si>
    <t>1115 SE 164th Ave</t>
  </si>
  <si>
    <t>(604) 675-7400</t>
  </si>
  <si>
    <t>http://www.facebook.com/174028842646142</t>
  </si>
  <si>
    <t>http://www.twitter.com/phsaofbc</t>
  </si>
  <si>
    <t>200-1333 W Broadway</t>
  </si>
  <si>
    <t>V6H 4C1</t>
  </si>
  <si>
    <t>(608) 271-9000</t>
  </si>
  <si>
    <t>http://www.facebook.com/lifeatepic</t>
  </si>
  <si>
    <t>http://www.twitter.com/epic</t>
  </si>
  <si>
    <t>1979 Milky Way</t>
  </si>
  <si>
    <t>Verona</t>
  </si>
  <si>
    <t>http://www.facebook.com/18618646804</t>
  </si>
  <si>
    <t>http://www.twitter.com/olivegarden</t>
  </si>
  <si>
    <t>(617) 796-8387</t>
  </si>
  <si>
    <t>http://www.facebook.com/ageilitytherapy</t>
  </si>
  <si>
    <t>http://www.twitter.com/ageilitypt</t>
  </si>
  <si>
    <t>255 Washington St Ste 230</t>
  </si>
  <si>
    <t>Newton</t>
  </si>
  <si>
    <t>02458</t>
  </si>
  <si>
    <t>(410) 601-9355</t>
  </si>
  <si>
    <t>http://www.facebook.com/193538150681786</t>
  </si>
  <si>
    <t>http://www.twitter.com/lbhealth</t>
  </si>
  <si>
    <t>2401 W Belvedere Ave</t>
  </si>
  <si>
    <t>Baltimore</t>
  </si>
  <si>
    <t>(937) 558-3300</t>
  </si>
  <si>
    <t>http://www.facebook.com/165697529038</t>
  </si>
  <si>
    <t>http://www.twitter.com/ketteringfdn</t>
  </si>
  <si>
    <t>8701 Troy Pike</t>
  </si>
  <si>
    <t>Huber Heights</t>
  </si>
  <si>
    <t>(813) 933-8944</t>
  </si>
  <si>
    <t>http://www.facebook.com/bluepearlveterinarypartners</t>
  </si>
  <si>
    <t>http://www.twitter.com/bluepearlvet</t>
  </si>
  <si>
    <t>2950 Busch Lake Blvd</t>
  </si>
  <si>
    <t>Tampa</t>
  </si>
  <si>
    <t>(917) 522-2200</t>
  </si>
  <si>
    <t>http://www.facebook.com/36143771015</t>
  </si>
  <si>
    <t>http://www.twitter.com/calvinklein</t>
  </si>
  <si>
    <t>205 W 39th St Lbby 2</t>
  </si>
  <si>
    <t>(214) 312-3300</t>
  </si>
  <si>
    <t>http://www.facebook.com/77241077755</t>
  </si>
  <si>
    <t>http://www.twitter.com/shopmyexchange</t>
  </si>
  <si>
    <t>3911 S Walton Walker Blvd</t>
  </si>
  <si>
    <t>(800) 981-2491</t>
  </si>
  <si>
    <t>http://www.facebook.com/sanofius</t>
  </si>
  <si>
    <t>http://www.twitter.com/sanofius</t>
  </si>
  <si>
    <t>55 Corporate Dr</t>
  </si>
  <si>
    <t>Bridgewater</t>
  </si>
  <si>
    <t>08807</t>
  </si>
  <si>
    <t>(520) 495-3500</t>
  </si>
  <si>
    <t>http://www.facebook.com/hudbayaz</t>
  </si>
  <si>
    <t>25 York St Ste 800</t>
  </si>
  <si>
    <t>M5J 2V5</t>
  </si>
  <si>
    <t>(310) 423-3277</t>
  </si>
  <si>
    <t>http://www.facebook.com/cedars-sinai</t>
  </si>
  <si>
    <t>http://www.twitter.com/cedarssinai</t>
  </si>
  <si>
    <t>8700 Beverly Blvd</t>
  </si>
  <si>
    <t>West Hollywood</t>
  </si>
  <si>
    <t>http://www.facebook.com/panerabread</t>
  </si>
  <si>
    <t>http://www.twitter.com/panerabread</t>
  </si>
  <si>
    <t>3630 S Geyer Rd Ste 100</t>
  </si>
  <si>
    <t>(800) 800-7318</t>
  </si>
  <si>
    <t>http://www.facebook.com/pfmattress1</t>
  </si>
  <si>
    <t>http://www.twitter.com/premiumretail</t>
  </si>
  <si>
    <t>618 Spirit Dr</t>
  </si>
  <si>
    <t>Chesterfield</t>
  </si>
  <si>
    <t>(919) 998-2000</t>
  </si>
  <si>
    <t>http://www.facebook.com/quintilesimsofficial</t>
  </si>
  <si>
    <t>http://www.twitter.com/josswickson</t>
  </si>
  <si>
    <t>4820 Emperor Blvd</t>
  </si>
  <si>
    <t>(940) 898-7500</t>
  </si>
  <si>
    <t>http://www.facebook.com/sallybeauty</t>
  </si>
  <si>
    <t>http://www.twitter.com/sallybeauty</t>
  </si>
  <si>
    <t>3001 Colorado Blvd</t>
  </si>
  <si>
    <t>Denton</t>
  </si>
  <si>
    <t>(281) 863-1000</t>
  </si>
  <si>
    <t>http://www.facebook.com/theusoncologynetwork</t>
  </si>
  <si>
    <t>http://www.twitter.com/theusonetwork</t>
  </si>
  <si>
    <t>10101 Woodloch Forest Dr Fl 7</t>
  </si>
  <si>
    <t>The Woodlands</t>
  </si>
  <si>
    <t>(240) 631-3200</t>
  </si>
  <si>
    <t>http://www.facebook.com/emergentbiosolutionsinc</t>
  </si>
  <si>
    <t>http://www.twitter.com/emergentwego</t>
  </si>
  <si>
    <t>400 Professional Dr Ste 400</t>
  </si>
  <si>
    <t>Gaithersburg</t>
  </si>
  <si>
    <t>(515) 432-2623</t>
  </si>
  <si>
    <t>http://www.facebook.com/farewaystores</t>
  </si>
  <si>
    <t>http://www.twitter.com/fareway_stores</t>
  </si>
  <si>
    <t>715 8th St</t>
  </si>
  <si>
    <t>Boone</t>
  </si>
  <si>
    <t>(804) 359-9311</t>
  </si>
  <si>
    <t>http://www.facebook.com/146870432670</t>
  </si>
  <si>
    <t>http://www.twitter.com/universalcos</t>
  </si>
  <si>
    <t>9201 Forest Hill Ave Stony Point Ii Building</t>
  </si>
  <si>
    <t>Richmond</t>
  </si>
  <si>
    <t>(651) 789-0095</t>
  </si>
  <si>
    <t>http://www.facebook.com/150053568350107</t>
  </si>
  <si>
    <t>http://www.twitter.com/camecocommunity</t>
  </si>
  <si>
    <t>2121-11th St W</t>
  </si>
  <si>
    <t>Saskatoon</t>
  </si>
  <si>
    <t>Saskatchewan</t>
  </si>
  <si>
    <t>S7M 1J3</t>
  </si>
  <si>
    <t>(905) 940-9655</t>
  </si>
  <si>
    <t>http://www.facebook.com/sehealth.sehc</t>
  </si>
  <si>
    <t>http://www.twitter.com/sehealth_sehc</t>
  </si>
  <si>
    <t>90 Allstate Pkwy Ste 300</t>
  </si>
  <si>
    <t>Markham</t>
  </si>
  <si>
    <t>L3R 6H3</t>
  </si>
  <si>
    <t>(505) 844-8066</t>
  </si>
  <si>
    <t>http://www.facebook.com/sandialabs</t>
  </si>
  <si>
    <t>http://www.twitter.com/sandialabs</t>
  </si>
  <si>
    <t>1515 Eubank Blvd SE</t>
  </si>
  <si>
    <t>Albuquerque</t>
  </si>
  <si>
    <t>New Mexico</t>
  </si>
  <si>
    <t>(216) 292-5706</t>
  </si>
  <si>
    <t>http://www.facebook.com/plugins</t>
  </si>
  <si>
    <t>http://www.twitter.com/saberhcg</t>
  </si>
  <si>
    <t>23700 Commerce Park</t>
  </si>
  <si>
    <t>Beachwood</t>
  </si>
  <si>
    <t>(408) 885-5000</t>
  </si>
  <si>
    <t>http://www.facebook.com/scvmcfarmersmarket</t>
  </si>
  <si>
    <t>http://www.twitter.com/santa_clarabx</t>
  </si>
  <si>
    <t>751 S Bascom Ave</t>
  </si>
  <si>
    <t>(858) 581-8700</t>
  </si>
  <si>
    <t>http://www.facebook.com/clubdemonstrationservicesusa</t>
  </si>
  <si>
    <t>15310 Barranca Pkwy Ste 100</t>
  </si>
  <si>
    <t>(773) 693-4520</t>
  </si>
  <si>
    <t>http://www.facebook.com/incollingos</t>
  </si>
  <si>
    <t>http://www.twitter.com/igaworldwide</t>
  </si>
  <si>
    <t>8745 W Higgins Rd Ste 350</t>
  </si>
  <si>
    <t>(919) 226-3200</t>
  </si>
  <si>
    <t>http://www.facebook.com/thermofisher14376</t>
  </si>
  <si>
    <t>http://www.twitter.com/patheon</t>
  </si>
  <si>
    <t>4815 Emperor Blvd</t>
  </si>
  <si>
    <t>(718) 283-6000</t>
  </si>
  <si>
    <t>http://www.facebook.com/jamesjtuccimd</t>
  </si>
  <si>
    <t>http://www.twitter.com/maimonidesmc</t>
  </si>
  <si>
    <t>4802 10th Ave</t>
  </si>
  <si>
    <t>Brooklyn</t>
  </si>
  <si>
    <t>(731) 984-8121</t>
  </si>
  <si>
    <t>http://www.facebook.com/acier-leroux-division-de-mtaux-russel-inc-430283390641617</t>
  </si>
  <si>
    <t>http://www.twitter.com/russelmetals</t>
  </si>
  <si>
    <t>6600 Financial Dr</t>
  </si>
  <si>
    <t>L5N 7J6</t>
  </si>
  <si>
    <t>(800) 422-4641</t>
  </si>
  <si>
    <t>http://www.facebook.com/hap</t>
  </si>
  <si>
    <t>http://www.twitter.com/hapmichigan</t>
  </si>
  <si>
    <t>2850 W Grand Blvd Fl 5</t>
  </si>
  <si>
    <t>Detroit</t>
  </si>
  <si>
    <t>(800) 675-2499</t>
  </si>
  <si>
    <t>http://www.facebook.com/metzculinarymanagement</t>
  </si>
  <si>
    <t>http://www.twitter.com/metzculinary</t>
  </si>
  <si>
    <t>2 Woodland Dr</t>
  </si>
  <si>
    <t>(847) 272-2888</t>
  </si>
  <si>
    <t>http://www.facebook.com/crateandbarrel</t>
  </si>
  <si>
    <t>http://www.twitter.com/crateandbarrel</t>
  </si>
  <si>
    <t>1250 Techny Rd</t>
  </si>
  <si>
    <t>Northbrook</t>
  </si>
  <si>
    <t>(216) 676-2000</t>
  </si>
  <si>
    <t>http://www.facebook.com/graftechbrazil</t>
  </si>
  <si>
    <t>982 Keynote Cir Ste 6</t>
  </si>
  <si>
    <t>Brooklyn Heights</t>
  </si>
  <si>
    <t>(800) 218-7453</t>
  </si>
  <si>
    <t>http://www.facebook.com/superiorhealthplan</t>
  </si>
  <si>
    <t>http://www.twitter.com/ambettertx</t>
  </si>
  <si>
    <t>5900 E Ben White Blvd</t>
  </si>
  <si>
    <t>Austin</t>
  </si>
  <si>
    <t>(330) 288-0066</t>
  </si>
  <si>
    <t>http://www.facebook.com/ocharleysfans</t>
  </si>
  <si>
    <t>http://www.twitter.com/ocharleys</t>
  </si>
  <si>
    <t>3038 Sidco Dr</t>
  </si>
  <si>
    <t>Nashville</t>
  </si>
  <si>
    <t>(847) 491-3741</t>
  </si>
  <si>
    <t>http://www.facebook.com/nublockmuseum</t>
  </si>
  <si>
    <t>http://www.twitter.com/bienenschoolnu</t>
  </si>
  <si>
    <t>633 Clark St</t>
  </si>
  <si>
    <t>Evanston</t>
  </si>
  <si>
    <t>(970) 247-8191</t>
  </si>
  <si>
    <t>http://www.facebook.com/kangarooexpress</t>
  </si>
  <si>
    <t>http://www.twitter.com/krooexpress</t>
  </si>
  <si>
    <t>610 E 8th Ave</t>
  </si>
  <si>
    <t>Durango</t>
  </si>
  <si>
    <t>Colorado</t>
  </si>
  <si>
    <t>(844) 646-4398</t>
  </si>
  <si>
    <t>http://www.facebook.com/151321798300044</t>
  </si>
  <si>
    <t>http://www.twitter.com/hospira_inc</t>
  </si>
  <si>
    <t>235 E 42nd St</t>
  </si>
  <si>
    <t>+44 1753260090</t>
  </si>
  <si>
    <t>http://www.facebook.com/blackanddeckeruk</t>
  </si>
  <si>
    <t>http://www.twitter.com/blackanddecker</t>
  </si>
  <si>
    <t>1000 Stanley Dr</t>
  </si>
  <si>
    <t>New Britain</t>
  </si>
  <si>
    <t>06053</t>
  </si>
  <si>
    <t>(604) 435-8223</t>
  </si>
  <si>
    <t>http://www.facebook.com/bestbuycanada</t>
  </si>
  <si>
    <t>http://www.twitter.com/bestbuycanada</t>
  </si>
  <si>
    <t>425 W 6th Ave Ste 102</t>
  </si>
  <si>
    <t>V5Y 1L3</t>
  </si>
  <si>
    <t>(860) 545-5000</t>
  </si>
  <si>
    <t>http://www.facebook.com/44705824712</t>
  </si>
  <si>
    <t>http://www.twitter.com/hartfordhosp</t>
  </si>
  <si>
    <t>80 Seymour St</t>
  </si>
  <si>
    <t>Hartford</t>
  </si>
  <si>
    <t>06102</t>
  </si>
  <si>
    <t>(216) 525-2775</t>
  </si>
  <si>
    <t>http://www.facebook.com/vivalamusica25</t>
  </si>
  <si>
    <t>225 Bush St Ste 1800</t>
  </si>
  <si>
    <t>San Francisco</t>
  </si>
  <si>
    <t>(855) 221-6255</t>
  </si>
  <si>
    <t>http://www.facebook.com/kay-jewelers-286749961494710</t>
  </si>
  <si>
    <t>http://www.twitter.com/kayjewelers</t>
  </si>
  <si>
    <t>375 Ghent Rd</t>
  </si>
  <si>
    <t>Akron</t>
  </si>
  <si>
    <t>(401) 214-2559</t>
  </si>
  <si>
    <t>http://www.facebook.com/provanthealth</t>
  </si>
  <si>
    <t>42 Ladd St Ste 117</t>
  </si>
  <si>
    <t>East Greenwich</t>
  </si>
  <si>
    <t>Rhode Island</t>
  </si>
  <si>
    <t>02818</t>
  </si>
  <si>
    <t>(732) 469-7900</t>
  </si>
  <si>
    <t>http://www.facebook.com/137425019635379</t>
  </si>
  <si>
    <t>251 Circle Dr N</t>
  </si>
  <si>
    <t>Piscataway</t>
  </si>
  <si>
    <t>08854</t>
  </si>
  <si>
    <t>(800) 435-9237</t>
  </si>
  <si>
    <t>http://www.facebook.com/helzbergdiamonds</t>
  </si>
  <si>
    <t>http://www.twitter.com/helzberg</t>
  </si>
  <si>
    <t>1825 Swift Ave</t>
  </si>
  <si>
    <t>(800) 482-6700</t>
  </si>
  <si>
    <t>http://www.facebook.com/mckessoncorporation</t>
  </si>
  <si>
    <t>http://www.twitter.com/mckesson</t>
  </si>
  <si>
    <t>10101 Woodloch Forest Dr</t>
  </si>
  <si>
    <t>(833) 935-1141</t>
  </si>
  <si>
    <t>http://www.facebook.com/canteennj</t>
  </si>
  <si>
    <t>http://www.twitter.com/canteenusa</t>
  </si>
  <si>
    <t>2400 Yorkmont Rd</t>
  </si>
  <si>
    <t>(416) 342-5560</t>
  </si>
  <si>
    <t>http://www.facebook.com/lundinminingbrasil</t>
  </si>
  <si>
    <t>http://www.twitter.com/adnet_test</t>
  </si>
  <si>
    <t>150 King Street West Ste 2200</t>
  </si>
  <si>
    <t>M5H 1J9</t>
  </si>
  <si>
    <t>(800) 708-3230</t>
  </si>
  <si>
    <t>http://www.facebook.com/stolyhealth</t>
  </si>
  <si>
    <t>http://www.twitter.com/holdingsmedical</t>
  </si>
  <si>
    <t>600 City Pkwy W Ste 800</t>
  </si>
  <si>
    <t>Orange</t>
  </si>
  <si>
    <t>(817) 814-2000</t>
  </si>
  <si>
    <t>http://www.facebook.com/nathahowell</t>
  </si>
  <si>
    <t>http://www.twitter.com/fortworthisd</t>
  </si>
  <si>
    <t>100 N University Dr Ste Sw223</t>
  </si>
  <si>
    <t>Fort Worth</t>
  </si>
  <si>
    <t>(520) 294-7191</t>
  </si>
  <si>
    <t>http://www.facebook.com/frysfoodstores</t>
  </si>
  <si>
    <t>http://www.twitter.com/frysfoodstores</t>
  </si>
  <si>
    <t>2001 E Irvington Rd</t>
  </si>
  <si>
    <t>Tucson</t>
  </si>
  <si>
    <t>2375 Waterview Dr</t>
  </si>
  <si>
    <t>(800) 345-2287</t>
  </si>
  <si>
    <t>http://www.facebook.com/274775289879</t>
  </si>
  <si>
    <t>http://www.twitter.com/pilotcat</t>
  </si>
  <si>
    <t>1055 Hillcrest Rd Ste B1</t>
  </si>
  <si>
    <t>Mobile</t>
  </si>
  <si>
    <t>Alabama</t>
  </si>
  <si>
    <t>(301) 594-3462</t>
  </si>
  <si>
    <t>http://www.facebook.com/us-public-health-service-black-commissioned-officers-advisory-group-bcoag-154902697911674</t>
  </si>
  <si>
    <t>http://www.twitter.com/martin_sanders2</t>
  </si>
  <si>
    <t>5600 Fisher Ln Rm 4-36</t>
  </si>
  <si>
    <t>Rockville</t>
  </si>
  <si>
    <t>http://www.facebook.com/bandq</t>
  </si>
  <si>
    <t>12308 Melcroft Pl</t>
  </si>
  <si>
    <t>Glen Allen</t>
  </si>
  <si>
    <t>(855) 444-4796</t>
  </si>
  <si>
    <t>19100 Von Karman Ave Ste 280</t>
  </si>
  <si>
    <t>(212) 541-3300</t>
  </si>
  <si>
    <t>http://www.facebook.com/61939193141</t>
  </si>
  <si>
    <t>http://www.twitter.com/anntaylor</t>
  </si>
  <si>
    <t>7 Times Sq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</si>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</sst>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_1" displayName="V_1" ref="A1:S137" totalsRowShown="0">
  <autoFilter ref="A1:S137" xr:uid="{00000000-0009-0000-0100-000001000000}"/>
  <tableColumns count="19">
    <tableColumn id="1" xr3:uid="{00000000-0010-0000-0000-000001000000}" name="Company Name" dataDxfId="10"/>
    <tableColumn id="2" xr3:uid="{00000000-0010-0000-0000-000002000000}" name="Website" dataDxfId="9"/>
    <tableColumn id="3" xr3:uid="{00000000-0010-0000-0000-000003000000}" name="Company Domain" dataDxfId="8"/>
    <tableColumn id="4" xr3:uid="{00000000-0010-0000-0000-000004000000}" name="Revenue (in 000s USD)" dataDxfId="7"/>
    <tableColumn id="5" xr3:uid="{00000000-0010-0000-0000-000005000000}" name="Revenue Range (in USD)" dataDxfId="6"/>
    <tableColumn id="6" xr3:uid="{00000000-0010-0000-0000-000006000000}" name="Primary Industry"/>
    <tableColumn id="7" xr3:uid="{00000000-0010-0000-0000-000007000000}" name="Primary Sub-Industry"/>
    <tableColumn id="8" xr3:uid="{00000000-0010-0000-0000-000008000000}" name="All Industries"/>
    <tableColumn id="9" xr3:uid="{00000000-0010-0000-0000-000009000000}" name="All Sub-Industries"/>
    <tableColumn id="10" xr3:uid="{00000000-0010-0000-0000-00000A000000}" name="Industry (Standardized)"/>
    <tableColumn id="11" xr3:uid="{00000000-0010-0000-0000-00000B000000}" name="Lead Segment HS"/>
    <tableColumn id="12" xr3:uid="{00000000-0010-0000-0000-00000C000000}" name="Industry Re-Segmentation"/>
    <tableColumn id="13" xr3:uid="{00000000-0010-0000-0000-00000D000000}" name="LinkedIn Company Profile URL" dataDxfId="5"/>
    <tableColumn id="14" xr3:uid="{00000000-0010-0000-0000-00000E000000}" name="Company Country" dataDxfId="4"/>
    <tableColumn id="15" xr3:uid="{00000000-0010-0000-0000-00000F000000}" name="Valid/Invalid"/>
    <tableColumn id="16" xr3:uid="{00000000-0010-0000-0000-000010000000}" name="Remark"/>
    <tableColumn id="17" xr3:uid="{00000000-0010-0000-0000-000011000000}" name="Source-Checked On (YYYYMMDD)"/>
    <tableColumn id="18" xr3:uid="{00000000-0010-0000-0000-000012000000}" name="OK?" dataDxfId="3"/>
    <tableColumn id="19" xr3:uid="{00000000-0010-0000-0000-000013000000}" name="To Check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V_2" displayName="V_2" ref="A1:R137" totalsRowShown="0">
  <autoFilter ref="A1:R137" xr:uid="{00000000-0009-0000-0100-000003000000}"/>
  <tableColumns count="18">
    <tableColumn id="1" xr3:uid="{00000000-0010-0000-0100-000001000000}" name="Company Name"/>
    <tableColumn id="2" xr3:uid="{00000000-0010-0000-0100-000002000000}" name="Website"/>
    <tableColumn id="3" xr3:uid="{00000000-0010-0000-0100-000003000000}" name="Company Domain"/>
    <tableColumn id="4" xr3:uid="{00000000-0010-0000-0100-000004000000}" name="Revenue (in 000s USD)"/>
    <tableColumn id="5" xr3:uid="{00000000-0010-0000-0100-000005000000}" name="Revenue Range (in USD)"/>
    <tableColumn id="6" xr3:uid="{00000000-0010-0000-0100-000006000000}" name="Primary Industry"/>
    <tableColumn id="7" xr3:uid="{00000000-0010-0000-0100-000007000000}" name="Primary Sub-Industry"/>
    <tableColumn id="8" xr3:uid="{00000000-0010-0000-0100-000008000000}" name="All Industries"/>
    <tableColumn id="9" xr3:uid="{00000000-0010-0000-0100-000009000000}" name="All Sub-Industries"/>
    <tableColumn id="10" xr3:uid="{00000000-0010-0000-0100-00000A000000}" name="Industry (Standardized)"/>
    <tableColumn id="11" xr3:uid="{00000000-0010-0000-0100-00000B000000}" name="Lead Segment HS"/>
    <tableColumn id="12" xr3:uid="{00000000-0010-0000-0100-00000C000000}" name="Industry Re-Segmentation"/>
    <tableColumn id="13" xr3:uid="{00000000-0010-0000-0100-00000D000000}" name="LinkedIn Company Profile URL"/>
    <tableColumn id="14" xr3:uid="{00000000-0010-0000-0100-00000E000000}" name="Company Country"/>
    <tableColumn id="15" xr3:uid="{00000000-0010-0000-0100-00000F000000}" name="Valid/Invalid"/>
    <tableColumn id="16" xr3:uid="{00000000-0010-0000-0100-000010000000}" name="Remark"/>
    <tableColumn id="17" xr3:uid="{00000000-0010-0000-0100-000011000000}" name="Source-Checked On (YYYYMMDD)"/>
    <tableColumn id="18" xr3:uid="{00000000-0010-0000-0100-000012000000}" name="To Check" dataDxfId="2">
      <calculatedColumnFormula>_xlfn.XLOOKUP(V_2[[#This Row],[Company Domain]],V_1[Company Domain], V_1[To Check],"")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7"/>
  <sheetViews>
    <sheetView topLeftCell="F1" workbookViewId="0">
      <selection activeCell="R6" sqref="R6"/>
    </sheetView>
  </sheetViews>
  <sheetFormatPr defaultRowHeight="14.4" outlineLevelCol="1" x14ac:dyDescent="0.3"/>
  <cols>
    <col min="1" max="3" width="5.77734375" style="3" hidden="1" customWidth="1" outlineLevel="1"/>
    <col min="4" max="5" width="10.77734375" style="3" hidden="1" customWidth="1" outlineLevel="1"/>
    <col min="6" max="6" width="16.5546875" customWidth="1" collapsed="1"/>
    <col min="7" max="7" width="20.44140625" customWidth="1"/>
    <col min="8" max="8" width="13.77734375" customWidth="1"/>
    <col min="9" max="9" width="17.6640625" customWidth="1"/>
    <col min="10" max="10" width="22.5546875" customWidth="1"/>
    <col min="11" max="11" width="17.33203125" customWidth="1"/>
    <col min="12" max="12" width="24.33203125" customWidth="1"/>
    <col min="13" max="14" width="5.77734375" style="3" hidden="1" customWidth="1" outlineLevel="1"/>
    <col min="15" max="15" width="13.5546875" customWidth="1" collapsed="1"/>
    <col min="16" max="16" width="21.88671875" bestFit="1" customWidth="1"/>
    <col min="17" max="17" width="5.77734375" customWidth="1"/>
    <col min="19" max="19" width="12.886718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s="2" t="s">
        <v>698</v>
      </c>
      <c r="S1" s="2" t="s">
        <v>701</v>
      </c>
    </row>
    <row r="2" spans="1:19" x14ac:dyDescent="0.3">
      <c r="A2" s="3" t="s">
        <v>17</v>
      </c>
      <c r="B2" s="3" t="s">
        <v>18</v>
      </c>
      <c r="C2" s="3" t="s">
        <v>19</v>
      </c>
      <c r="D2" s="3">
        <v>538046000</v>
      </c>
      <c r="E2" s="3" t="s">
        <v>20</v>
      </c>
      <c r="F2" t="s">
        <v>21</v>
      </c>
      <c r="G2" t="s">
        <v>22</v>
      </c>
      <c r="H2" t="s">
        <v>21</v>
      </c>
      <c r="I2" t="s">
        <v>23</v>
      </c>
      <c r="J2" t="s">
        <v>21</v>
      </c>
      <c r="K2" t="s">
        <v>24</v>
      </c>
      <c r="L2" t="s">
        <v>25</v>
      </c>
      <c r="M2" s="3" t="s">
        <v>26</v>
      </c>
      <c r="N2" s="3" t="s">
        <v>27</v>
      </c>
      <c r="O2" t="s">
        <v>28</v>
      </c>
      <c r="Q2" t="s">
        <v>29</v>
      </c>
      <c r="R2" s="1" t="s">
        <v>699</v>
      </c>
    </row>
    <row r="3" spans="1:19" x14ac:dyDescent="0.3">
      <c r="A3" s="3" t="s">
        <v>30</v>
      </c>
      <c r="B3" s="3" t="s">
        <v>31</v>
      </c>
      <c r="C3" s="3" t="s">
        <v>32</v>
      </c>
      <c r="D3" s="3">
        <v>630794000</v>
      </c>
      <c r="E3" s="3" t="s">
        <v>20</v>
      </c>
      <c r="F3" t="s">
        <v>21</v>
      </c>
      <c r="G3" t="s">
        <v>22</v>
      </c>
      <c r="H3" t="s">
        <v>21</v>
      </c>
      <c r="I3" t="s">
        <v>33</v>
      </c>
      <c r="J3" t="s">
        <v>21</v>
      </c>
      <c r="K3" t="s">
        <v>24</v>
      </c>
      <c r="L3" t="s">
        <v>25</v>
      </c>
      <c r="M3" s="3" t="s">
        <v>34</v>
      </c>
      <c r="N3" s="3" t="s">
        <v>27</v>
      </c>
      <c r="O3" t="s">
        <v>28</v>
      </c>
      <c r="Q3" t="s">
        <v>29</v>
      </c>
      <c r="R3" s="1" t="s">
        <v>699</v>
      </c>
    </row>
    <row r="4" spans="1:19" x14ac:dyDescent="0.3">
      <c r="A4" s="3" t="s">
        <v>35</v>
      </c>
      <c r="B4" s="3" t="s">
        <v>36</v>
      </c>
      <c r="C4" s="3" t="s">
        <v>37</v>
      </c>
      <c r="D4" s="3">
        <v>231028000</v>
      </c>
      <c r="E4" s="3" t="s">
        <v>20</v>
      </c>
      <c r="F4" t="s">
        <v>21</v>
      </c>
      <c r="G4" t="s">
        <v>22</v>
      </c>
      <c r="H4" t="s">
        <v>21</v>
      </c>
      <c r="I4" t="s">
        <v>22</v>
      </c>
      <c r="J4" t="s">
        <v>21</v>
      </c>
      <c r="K4" t="s">
        <v>24</v>
      </c>
      <c r="L4" t="s">
        <v>25</v>
      </c>
      <c r="M4" s="3" t="s">
        <v>38</v>
      </c>
      <c r="N4" s="3" t="s">
        <v>27</v>
      </c>
      <c r="O4" t="s">
        <v>28</v>
      </c>
      <c r="Q4" t="s">
        <v>29</v>
      </c>
      <c r="R4" s="1" t="s">
        <v>699</v>
      </c>
    </row>
    <row r="5" spans="1:19" x14ac:dyDescent="0.3">
      <c r="A5" s="3" t="s">
        <v>39</v>
      </c>
      <c r="B5" s="3" t="s">
        <v>40</v>
      </c>
      <c r="C5" s="3" t="s">
        <v>41</v>
      </c>
      <c r="D5" s="3">
        <v>109120000</v>
      </c>
      <c r="E5" s="3" t="s">
        <v>20</v>
      </c>
      <c r="F5" t="s">
        <v>21</v>
      </c>
      <c r="G5" t="s">
        <v>22</v>
      </c>
      <c r="H5" t="s">
        <v>21</v>
      </c>
      <c r="I5" t="s">
        <v>22</v>
      </c>
      <c r="J5" t="s">
        <v>21</v>
      </c>
      <c r="K5" t="s">
        <v>24</v>
      </c>
      <c r="L5" t="s">
        <v>25</v>
      </c>
      <c r="M5" s="3" t="s">
        <v>42</v>
      </c>
      <c r="N5" s="3" t="s">
        <v>27</v>
      </c>
      <c r="O5" t="s">
        <v>28</v>
      </c>
      <c r="Q5" t="s">
        <v>29</v>
      </c>
      <c r="R5" s="1" t="s">
        <v>699</v>
      </c>
    </row>
    <row r="6" spans="1:19" x14ac:dyDescent="0.3">
      <c r="A6" s="3" t="s">
        <v>43</v>
      </c>
      <c r="B6" s="3" t="s">
        <v>44</v>
      </c>
      <c r="C6" s="3" t="s">
        <v>45</v>
      </c>
      <c r="D6" s="3">
        <v>20773000</v>
      </c>
      <c r="E6" s="3" t="s">
        <v>20</v>
      </c>
      <c r="F6" t="s">
        <v>46</v>
      </c>
      <c r="G6" t="s">
        <v>47</v>
      </c>
      <c r="H6" t="s">
        <v>48</v>
      </c>
      <c r="I6" t="s">
        <v>49</v>
      </c>
      <c r="J6" t="s">
        <v>46</v>
      </c>
      <c r="K6" t="s">
        <v>24</v>
      </c>
      <c r="L6" t="s">
        <v>46</v>
      </c>
      <c r="M6" s="3" t="s">
        <v>50</v>
      </c>
      <c r="N6" s="3" t="s">
        <v>27</v>
      </c>
      <c r="O6" t="s">
        <v>28</v>
      </c>
      <c r="Q6" t="s">
        <v>29</v>
      </c>
      <c r="R6" s="1" t="s">
        <v>699</v>
      </c>
    </row>
    <row r="7" spans="1:19" x14ac:dyDescent="0.3">
      <c r="A7" s="3" t="s">
        <v>51</v>
      </c>
      <c r="B7" s="3" t="s">
        <v>52</v>
      </c>
      <c r="C7" s="3" t="s">
        <v>53</v>
      </c>
      <c r="D7" s="3">
        <v>147797000</v>
      </c>
      <c r="E7" s="3" t="s">
        <v>20</v>
      </c>
      <c r="F7" t="s">
        <v>21</v>
      </c>
      <c r="G7" t="s">
        <v>22</v>
      </c>
      <c r="H7" t="s">
        <v>21</v>
      </c>
      <c r="I7" t="s">
        <v>54</v>
      </c>
      <c r="J7" t="s">
        <v>21</v>
      </c>
      <c r="K7" t="s">
        <v>24</v>
      </c>
      <c r="L7" t="s">
        <v>25</v>
      </c>
      <c r="M7" s="3" t="s">
        <v>55</v>
      </c>
      <c r="N7" s="3" t="s">
        <v>27</v>
      </c>
      <c r="O7" t="s">
        <v>28</v>
      </c>
      <c r="Q7" t="s">
        <v>29</v>
      </c>
      <c r="R7" s="1" t="s">
        <v>699</v>
      </c>
    </row>
    <row r="8" spans="1:19" x14ac:dyDescent="0.3">
      <c r="A8" s="3" t="s">
        <v>56</v>
      </c>
      <c r="B8" s="3" t="s">
        <v>57</v>
      </c>
      <c r="C8" s="3" t="s">
        <v>58</v>
      </c>
      <c r="D8" s="3">
        <v>78760900</v>
      </c>
      <c r="E8" s="3" t="s">
        <v>20</v>
      </c>
      <c r="F8" t="s">
        <v>21</v>
      </c>
      <c r="G8" t="s">
        <v>59</v>
      </c>
      <c r="H8" t="s">
        <v>21</v>
      </c>
      <c r="I8" t="s">
        <v>60</v>
      </c>
      <c r="J8" t="s">
        <v>21</v>
      </c>
      <c r="K8" t="s">
        <v>24</v>
      </c>
      <c r="L8" t="s">
        <v>25</v>
      </c>
      <c r="M8" s="3" t="s">
        <v>61</v>
      </c>
      <c r="N8" s="3" t="s">
        <v>27</v>
      </c>
      <c r="O8" t="s">
        <v>28</v>
      </c>
      <c r="Q8" t="s">
        <v>29</v>
      </c>
      <c r="R8" s="1" t="s">
        <v>699</v>
      </c>
    </row>
    <row r="9" spans="1:19" x14ac:dyDescent="0.3">
      <c r="A9" s="3" t="s">
        <v>62</v>
      </c>
      <c r="B9" s="3" t="s">
        <v>63</v>
      </c>
      <c r="C9" s="3" t="s">
        <v>64</v>
      </c>
      <c r="D9" s="3">
        <v>23590000</v>
      </c>
      <c r="E9" s="3" t="s">
        <v>20</v>
      </c>
      <c r="F9" t="s">
        <v>65</v>
      </c>
      <c r="G9" t="s">
        <v>66</v>
      </c>
      <c r="H9" t="s">
        <v>65</v>
      </c>
      <c r="I9" t="s">
        <v>66</v>
      </c>
      <c r="J9" t="s">
        <v>65</v>
      </c>
      <c r="K9" t="s">
        <v>24</v>
      </c>
      <c r="L9" t="s">
        <v>67</v>
      </c>
      <c r="M9" s="3" t="s">
        <v>68</v>
      </c>
      <c r="N9" s="3" t="s">
        <v>27</v>
      </c>
      <c r="O9" t="s">
        <v>28</v>
      </c>
      <c r="Q9" t="s">
        <v>29</v>
      </c>
      <c r="R9" s="1" t="s">
        <v>699</v>
      </c>
    </row>
    <row r="10" spans="1:19" x14ac:dyDescent="0.3">
      <c r="A10" s="3" t="s">
        <v>69</v>
      </c>
      <c r="B10" s="3" t="s">
        <v>70</v>
      </c>
      <c r="C10" s="3" t="s">
        <v>71</v>
      </c>
      <c r="D10" s="3">
        <v>18098000</v>
      </c>
      <c r="E10" s="3" t="s">
        <v>20</v>
      </c>
      <c r="F10" t="s">
        <v>21</v>
      </c>
      <c r="G10" t="s">
        <v>22</v>
      </c>
      <c r="H10" t="s">
        <v>21</v>
      </c>
      <c r="I10" t="s">
        <v>22</v>
      </c>
      <c r="J10" t="s">
        <v>21</v>
      </c>
      <c r="K10" t="s">
        <v>24</v>
      </c>
      <c r="L10" t="s">
        <v>25</v>
      </c>
      <c r="M10" s="3" t="s">
        <v>72</v>
      </c>
      <c r="N10" s="3" t="s">
        <v>27</v>
      </c>
      <c r="O10" t="s">
        <v>28</v>
      </c>
      <c r="Q10" t="s">
        <v>29</v>
      </c>
      <c r="R10" s="1" t="s">
        <v>699</v>
      </c>
    </row>
    <row r="11" spans="1:19" x14ac:dyDescent="0.3">
      <c r="A11" s="3" t="s">
        <v>73</v>
      </c>
      <c r="B11" s="3" t="s">
        <v>74</v>
      </c>
      <c r="C11" s="3" t="s">
        <v>75</v>
      </c>
      <c r="D11" s="3">
        <v>11332000</v>
      </c>
      <c r="E11" s="3" t="s">
        <v>20</v>
      </c>
      <c r="F11" t="s">
        <v>76</v>
      </c>
      <c r="G11" t="s">
        <v>77</v>
      </c>
      <c r="H11" t="s">
        <v>76</v>
      </c>
      <c r="I11" t="s">
        <v>77</v>
      </c>
      <c r="J11" t="s">
        <v>76</v>
      </c>
      <c r="K11" t="s">
        <v>24</v>
      </c>
      <c r="L11" t="s">
        <v>76</v>
      </c>
      <c r="M11" s="3" t="s">
        <v>78</v>
      </c>
      <c r="N11" s="3" t="s">
        <v>27</v>
      </c>
      <c r="O11" t="s">
        <v>28</v>
      </c>
      <c r="Q11" t="s">
        <v>29</v>
      </c>
      <c r="R11" s="1" t="s">
        <v>699</v>
      </c>
    </row>
    <row r="12" spans="1:19" x14ac:dyDescent="0.3">
      <c r="A12" s="3" t="s">
        <v>79</v>
      </c>
      <c r="B12" s="3" t="s">
        <v>80</v>
      </c>
      <c r="C12" s="3" t="s">
        <v>81</v>
      </c>
      <c r="D12" s="3">
        <v>258329700</v>
      </c>
      <c r="E12" s="3" t="s">
        <v>20</v>
      </c>
      <c r="F12" t="s">
        <v>82</v>
      </c>
      <c r="G12" t="s">
        <v>83</v>
      </c>
      <c r="H12" t="s">
        <v>82</v>
      </c>
      <c r="I12" t="s">
        <v>83</v>
      </c>
      <c r="J12" t="s">
        <v>84</v>
      </c>
      <c r="K12" t="s">
        <v>84</v>
      </c>
      <c r="L12" t="s">
        <v>84</v>
      </c>
      <c r="M12" s="3" t="s">
        <v>85</v>
      </c>
      <c r="N12" s="3" t="s">
        <v>27</v>
      </c>
      <c r="O12" t="s">
        <v>86</v>
      </c>
      <c r="P12" t="s">
        <v>87</v>
      </c>
      <c r="Q12" t="s">
        <v>29</v>
      </c>
      <c r="R12" s="1" t="s">
        <v>699</v>
      </c>
    </row>
    <row r="13" spans="1:19" x14ac:dyDescent="0.3">
      <c r="A13" s="3" t="s">
        <v>88</v>
      </c>
      <c r="B13" s="3" t="s">
        <v>89</v>
      </c>
      <c r="C13" s="3" t="s">
        <v>90</v>
      </c>
      <c r="D13" s="3">
        <v>20654461</v>
      </c>
      <c r="E13" s="3" t="s">
        <v>20</v>
      </c>
      <c r="F13" t="s">
        <v>91</v>
      </c>
      <c r="H13" t="s">
        <v>91</v>
      </c>
      <c r="J13" t="s">
        <v>92</v>
      </c>
      <c r="M13" s="3" t="s">
        <v>93</v>
      </c>
      <c r="N13" s="3" t="s">
        <v>27</v>
      </c>
      <c r="P13" t="s">
        <v>92</v>
      </c>
      <c r="Q13" t="s">
        <v>29</v>
      </c>
      <c r="R13" s="1" t="s">
        <v>699</v>
      </c>
    </row>
    <row r="14" spans="1:19" x14ac:dyDescent="0.3">
      <c r="A14" s="3" t="s">
        <v>94</v>
      </c>
      <c r="B14" s="3" t="s">
        <v>95</v>
      </c>
      <c r="C14" s="3" t="s">
        <v>96</v>
      </c>
      <c r="D14" s="3">
        <v>25014000</v>
      </c>
      <c r="E14" s="3" t="s">
        <v>20</v>
      </c>
      <c r="F14" t="s">
        <v>46</v>
      </c>
      <c r="G14" t="s">
        <v>97</v>
      </c>
      <c r="H14" t="s">
        <v>46</v>
      </c>
      <c r="I14" t="s">
        <v>97</v>
      </c>
      <c r="J14" t="s">
        <v>46</v>
      </c>
      <c r="K14" t="s">
        <v>24</v>
      </c>
      <c r="L14" t="s">
        <v>46</v>
      </c>
      <c r="M14" s="3" t="s">
        <v>98</v>
      </c>
      <c r="N14" s="3" t="s">
        <v>27</v>
      </c>
      <c r="O14" t="s">
        <v>28</v>
      </c>
      <c r="Q14" t="s">
        <v>29</v>
      </c>
      <c r="R14" s="1" t="s">
        <v>699</v>
      </c>
    </row>
    <row r="15" spans="1:19" x14ac:dyDescent="0.3">
      <c r="A15" s="3" t="s">
        <v>99</v>
      </c>
      <c r="B15" s="3" t="s">
        <v>100</v>
      </c>
      <c r="C15" s="3" t="s">
        <v>101</v>
      </c>
      <c r="D15" s="3">
        <v>11744152</v>
      </c>
      <c r="E15" s="3" t="s">
        <v>20</v>
      </c>
      <c r="F15" t="s">
        <v>102</v>
      </c>
      <c r="G15" t="s">
        <v>103</v>
      </c>
      <c r="H15" t="s">
        <v>102</v>
      </c>
      <c r="I15" t="s">
        <v>104</v>
      </c>
      <c r="J15" t="s">
        <v>103</v>
      </c>
      <c r="K15" t="s">
        <v>105</v>
      </c>
      <c r="L15" t="s">
        <v>105</v>
      </c>
      <c r="M15" s="3" t="s">
        <v>106</v>
      </c>
      <c r="N15" s="3" t="s">
        <v>27</v>
      </c>
      <c r="O15" t="s">
        <v>28</v>
      </c>
      <c r="Q15" t="s">
        <v>29</v>
      </c>
      <c r="R15" s="1" t="s">
        <v>700</v>
      </c>
      <c r="S15" t="s">
        <v>702</v>
      </c>
    </row>
    <row r="16" spans="1:19" x14ac:dyDescent="0.3">
      <c r="A16" s="3" t="s">
        <v>107</v>
      </c>
      <c r="B16" s="3" t="s">
        <v>108</v>
      </c>
      <c r="C16" s="3" t="s">
        <v>109</v>
      </c>
      <c r="D16" s="3">
        <v>32747000</v>
      </c>
      <c r="E16" s="3" t="s">
        <v>20</v>
      </c>
      <c r="F16" t="s">
        <v>76</v>
      </c>
      <c r="G16" t="s">
        <v>110</v>
      </c>
      <c r="H16" t="s">
        <v>76</v>
      </c>
      <c r="I16" t="s">
        <v>110</v>
      </c>
      <c r="J16" t="s">
        <v>84</v>
      </c>
      <c r="K16" t="s">
        <v>84</v>
      </c>
      <c r="L16" t="s">
        <v>84</v>
      </c>
      <c r="M16" s="3" t="s">
        <v>111</v>
      </c>
      <c r="N16" s="3" t="s">
        <v>27</v>
      </c>
      <c r="O16" t="s">
        <v>86</v>
      </c>
      <c r="P16" t="s">
        <v>112</v>
      </c>
      <c r="Q16" t="s">
        <v>29</v>
      </c>
      <c r="R16" s="1" t="s">
        <v>699</v>
      </c>
    </row>
    <row r="17" spans="1:19" x14ac:dyDescent="0.3">
      <c r="A17" s="3" t="s">
        <v>113</v>
      </c>
      <c r="B17" s="3" t="s">
        <v>114</v>
      </c>
      <c r="C17" s="3" t="s">
        <v>115</v>
      </c>
      <c r="D17" s="3">
        <v>9765000</v>
      </c>
      <c r="E17" s="3" t="s">
        <v>20</v>
      </c>
      <c r="F17" t="s">
        <v>46</v>
      </c>
      <c r="G17" t="s">
        <v>47</v>
      </c>
      <c r="H17" t="s">
        <v>46</v>
      </c>
      <c r="I17" t="s">
        <v>47</v>
      </c>
      <c r="J17" t="s">
        <v>46</v>
      </c>
      <c r="K17" t="s">
        <v>24</v>
      </c>
      <c r="L17" t="s">
        <v>46</v>
      </c>
      <c r="M17" s="3" t="s">
        <v>116</v>
      </c>
      <c r="N17" s="3" t="s">
        <v>27</v>
      </c>
      <c r="O17" t="s">
        <v>28</v>
      </c>
      <c r="Q17" t="s">
        <v>29</v>
      </c>
      <c r="R17" s="1" t="s">
        <v>699</v>
      </c>
    </row>
    <row r="18" spans="1:19" x14ac:dyDescent="0.3">
      <c r="A18" s="3" t="s">
        <v>117</v>
      </c>
      <c r="B18" s="3" t="s">
        <v>118</v>
      </c>
      <c r="C18" s="3" t="s">
        <v>119</v>
      </c>
      <c r="D18" s="3">
        <v>14222224</v>
      </c>
      <c r="E18" s="3" t="s">
        <v>20</v>
      </c>
      <c r="F18" t="s">
        <v>120</v>
      </c>
      <c r="G18" t="s">
        <v>121</v>
      </c>
      <c r="H18" t="s">
        <v>122</v>
      </c>
      <c r="I18" t="s">
        <v>123</v>
      </c>
      <c r="J18" t="s">
        <v>120</v>
      </c>
      <c r="K18" t="s">
        <v>24</v>
      </c>
      <c r="L18" t="s">
        <v>25</v>
      </c>
      <c r="M18" s="3" t="s">
        <v>124</v>
      </c>
      <c r="N18" s="3" t="s">
        <v>27</v>
      </c>
      <c r="O18" t="s">
        <v>28</v>
      </c>
      <c r="Q18" t="s">
        <v>29</v>
      </c>
      <c r="R18" s="1" t="s">
        <v>699</v>
      </c>
    </row>
    <row r="19" spans="1:19" x14ac:dyDescent="0.3">
      <c r="A19" s="3" t="s">
        <v>125</v>
      </c>
      <c r="B19" s="3" t="s">
        <v>126</v>
      </c>
      <c r="C19" s="3" t="s">
        <v>127</v>
      </c>
      <c r="D19" s="3">
        <v>7003221</v>
      </c>
      <c r="E19" s="3" t="s">
        <v>20</v>
      </c>
      <c r="F19" t="s">
        <v>128</v>
      </c>
      <c r="G19" t="s">
        <v>129</v>
      </c>
      <c r="H19" t="s">
        <v>128</v>
      </c>
      <c r="I19" t="s">
        <v>129</v>
      </c>
      <c r="J19" t="s">
        <v>92</v>
      </c>
      <c r="M19" s="3" t="s">
        <v>130</v>
      </c>
      <c r="N19" s="3" t="s">
        <v>27</v>
      </c>
      <c r="P19" t="s">
        <v>92</v>
      </c>
      <c r="Q19" t="s">
        <v>29</v>
      </c>
      <c r="R19" s="1" t="s">
        <v>699</v>
      </c>
    </row>
    <row r="20" spans="1:19" x14ac:dyDescent="0.3">
      <c r="A20" s="3" t="s">
        <v>131</v>
      </c>
      <c r="B20" s="3" t="s">
        <v>132</v>
      </c>
      <c r="C20" s="3" t="s">
        <v>133</v>
      </c>
      <c r="D20" s="3">
        <v>21500000</v>
      </c>
      <c r="E20" s="3" t="s">
        <v>20</v>
      </c>
      <c r="F20" t="s">
        <v>134</v>
      </c>
      <c r="G20" t="s">
        <v>135</v>
      </c>
      <c r="H20" t="s">
        <v>136</v>
      </c>
      <c r="I20" t="s">
        <v>137</v>
      </c>
      <c r="J20" t="s">
        <v>135</v>
      </c>
      <c r="K20" t="s">
        <v>105</v>
      </c>
      <c r="L20" t="s">
        <v>105</v>
      </c>
      <c r="M20" s="3" t="s">
        <v>138</v>
      </c>
      <c r="N20" s="3" t="s">
        <v>27</v>
      </c>
      <c r="O20" t="s">
        <v>28</v>
      </c>
      <c r="Q20" t="s">
        <v>29</v>
      </c>
      <c r="R20" s="1" t="s">
        <v>699</v>
      </c>
    </row>
    <row r="21" spans="1:19" x14ac:dyDescent="0.3">
      <c r="A21" s="3" t="s">
        <v>139</v>
      </c>
      <c r="B21" s="3" t="s">
        <v>140</v>
      </c>
      <c r="C21" s="3" t="s">
        <v>141</v>
      </c>
      <c r="D21" s="3">
        <v>9984400</v>
      </c>
      <c r="E21" s="3" t="s">
        <v>20</v>
      </c>
      <c r="F21" t="s">
        <v>46</v>
      </c>
      <c r="H21" t="s">
        <v>46</v>
      </c>
      <c r="I21" t="s">
        <v>97</v>
      </c>
      <c r="J21" t="s">
        <v>46</v>
      </c>
      <c r="K21" t="s">
        <v>24</v>
      </c>
      <c r="L21" t="s">
        <v>46</v>
      </c>
      <c r="M21" s="3" t="s">
        <v>142</v>
      </c>
      <c r="N21" s="3" t="s">
        <v>27</v>
      </c>
      <c r="O21" t="s">
        <v>28</v>
      </c>
      <c r="Q21" t="s">
        <v>29</v>
      </c>
      <c r="R21" s="1" t="s">
        <v>699</v>
      </c>
    </row>
    <row r="22" spans="1:19" x14ac:dyDescent="0.3">
      <c r="A22" s="3" t="s">
        <v>143</v>
      </c>
      <c r="B22" s="3" t="s">
        <v>144</v>
      </c>
      <c r="C22" s="3" t="s">
        <v>145</v>
      </c>
      <c r="D22" s="3">
        <v>33900000</v>
      </c>
      <c r="E22" s="3" t="s">
        <v>20</v>
      </c>
      <c r="F22" t="s">
        <v>102</v>
      </c>
      <c r="G22" t="s">
        <v>103</v>
      </c>
      <c r="H22" t="s">
        <v>146</v>
      </c>
      <c r="I22" t="s">
        <v>147</v>
      </c>
      <c r="J22" t="s">
        <v>103</v>
      </c>
      <c r="K22" t="s">
        <v>105</v>
      </c>
      <c r="L22" t="s">
        <v>105</v>
      </c>
      <c r="M22" s="3" t="s">
        <v>148</v>
      </c>
      <c r="N22" s="3" t="s">
        <v>27</v>
      </c>
      <c r="O22" t="s">
        <v>28</v>
      </c>
      <c r="Q22" t="s">
        <v>29</v>
      </c>
      <c r="R22" s="1" t="s">
        <v>700</v>
      </c>
      <c r="S22" t="s">
        <v>702</v>
      </c>
    </row>
    <row r="23" spans="1:19" x14ac:dyDescent="0.3">
      <c r="A23" s="3" t="s">
        <v>149</v>
      </c>
      <c r="B23" s="3" t="s">
        <v>150</v>
      </c>
      <c r="C23" s="3" t="s">
        <v>151</v>
      </c>
      <c r="D23" s="3">
        <v>28331700</v>
      </c>
      <c r="E23" s="3" t="s">
        <v>20</v>
      </c>
      <c r="F23" t="s">
        <v>21</v>
      </c>
      <c r="G23" t="s">
        <v>152</v>
      </c>
      <c r="H23" t="s">
        <v>21</v>
      </c>
      <c r="I23" t="s">
        <v>152</v>
      </c>
      <c r="J23" t="s">
        <v>21</v>
      </c>
      <c r="K23" t="s">
        <v>24</v>
      </c>
      <c r="L23" t="s">
        <v>25</v>
      </c>
      <c r="M23" s="3" t="s">
        <v>153</v>
      </c>
      <c r="N23" s="3" t="s">
        <v>27</v>
      </c>
      <c r="O23" t="s">
        <v>28</v>
      </c>
      <c r="Q23" t="s">
        <v>29</v>
      </c>
      <c r="R23" s="1" t="s">
        <v>699</v>
      </c>
    </row>
    <row r="24" spans="1:19" x14ac:dyDescent="0.3">
      <c r="A24" s="3" t="s">
        <v>154</v>
      </c>
      <c r="B24" s="3" t="s">
        <v>155</v>
      </c>
      <c r="C24" s="3" t="s">
        <v>156</v>
      </c>
      <c r="D24" s="3">
        <v>23207000</v>
      </c>
      <c r="E24" s="3" t="s">
        <v>20</v>
      </c>
      <c r="F24" t="s">
        <v>157</v>
      </c>
      <c r="H24" t="s">
        <v>158</v>
      </c>
      <c r="I24" t="s">
        <v>159</v>
      </c>
      <c r="J24" t="s">
        <v>157</v>
      </c>
      <c r="K24" t="s">
        <v>24</v>
      </c>
      <c r="L24" t="s">
        <v>67</v>
      </c>
      <c r="M24" s="3" t="s">
        <v>160</v>
      </c>
      <c r="N24" s="3" t="s">
        <v>161</v>
      </c>
      <c r="O24" t="s">
        <v>28</v>
      </c>
      <c r="Q24" t="s">
        <v>29</v>
      </c>
      <c r="R24" s="1" t="s">
        <v>700</v>
      </c>
      <c r="S24" t="s">
        <v>703</v>
      </c>
    </row>
    <row r="25" spans="1:19" x14ac:dyDescent="0.3">
      <c r="A25" s="3" t="s">
        <v>162</v>
      </c>
      <c r="B25" s="3" t="s">
        <v>163</v>
      </c>
      <c r="C25" s="3" t="s">
        <v>164</v>
      </c>
      <c r="D25" s="3">
        <v>14681000</v>
      </c>
      <c r="E25" s="3" t="s">
        <v>20</v>
      </c>
      <c r="F25" t="s">
        <v>165</v>
      </c>
      <c r="G25" t="s">
        <v>166</v>
      </c>
      <c r="H25" t="s">
        <v>165</v>
      </c>
      <c r="I25" t="s">
        <v>166</v>
      </c>
      <c r="J25" t="s">
        <v>92</v>
      </c>
      <c r="M25" s="3" t="s">
        <v>167</v>
      </c>
      <c r="N25" s="3" t="s">
        <v>27</v>
      </c>
      <c r="P25" t="s">
        <v>92</v>
      </c>
      <c r="Q25" t="s">
        <v>29</v>
      </c>
      <c r="R25" s="1" t="s">
        <v>699</v>
      </c>
    </row>
    <row r="26" spans="1:19" x14ac:dyDescent="0.3">
      <c r="A26" s="3" t="s">
        <v>168</v>
      </c>
      <c r="B26" s="3" t="s">
        <v>169</v>
      </c>
      <c r="C26" s="3" t="s">
        <v>170</v>
      </c>
      <c r="D26" s="3">
        <v>12006527</v>
      </c>
      <c r="E26" s="3" t="s">
        <v>20</v>
      </c>
      <c r="F26" t="s">
        <v>76</v>
      </c>
      <c r="H26" t="s">
        <v>76</v>
      </c>
      <c r="I26" t="s">
        <v>171</v>
      </c>
      <c r="J26" t="s">
        <v>76</v>
      </c>
      <c r="K26" t="s">
        <v>24</v>
      </c>
      <c r="L26" t="s">
        <v>76</v>
      </c>
      <c r="M26" s="3" t="s">
        <v>172</v>
      </c>
      <c r="N26" s="3" t="s">
        <v>27</v>
      </c>
      <c r="O26" t="s">
        <v>28</v>
      </c>
      <c r="Q26" t="s">
        <v>29</v>
      </c>
      <c r="R26" s="1" t="s">
        <v>699</v>
      </c>
    </row>
    <row r="27" spans="1:19" x14ac:dyDescent="0.3">
      <c r="A27" s="3" t="s">
        <v>173</v>
      </c>
      <c r="B27" s="3" t="s">
        <v>174</v>
      </c>
      <c r="C27" s="3" t="s">
        <v>175</v>
      </c>
      <c r="D27" s="3">
        <v>12368198</v>
      </c>
      <c r="E27" s="3" t="s">
        <v>20</v>
      </c>
      <c r="F27" t="s">
        <v>21</v>
      </c>
      <c r="H27" t="s">
        <v>21</v>
      </c>
      <c r="I27" t="s">
        <v>176</v>
      </c>
      <c r="J27" t="s">
        <v>21</v>
      </c>
      <c r="K27" t="s">
        <v>24</v>
      </c>
      <c r="L27" t="s">
        <v>25</v>
      </c>
      <c r="M27" s="3" t="s">
        <v>177</v>
      </c>
      <c r="N27" s="3" t="s">
        <v>27</v>
      </c>
      <c r="O27" t="s">
        <v>28</v>
      </c>
      <c r="Q27" t="s">
        <v>29</v>
      </c>
      <c r="R27" s="1" t="s">
        <v>699</v>
      </c>
    </row>
    <row r="28" spans="1:19" x14ac:dyDescent="0.3">
      <c r="A28" s="3" t="s">
        <v>178</v>
      </c>
      <c r="B28" s="3" t="s">
        <v>179</v>
      </c>
      <c r="C28" s="3" t="s">
        <v>180</v>
      </c>
      <c r="D28" s="3">
        <v>29566000</v>
      </c>
      <c r="E28" s="3" t="s">
        <v>20</v>
      </c>
      <c r="F28" t="s">
        <v>91</v>
      </c>
      <c r="H28" t="s">
        <v>91</v>
      </c>
      <c r="J28" t="s">
        <v>92</v>
      </c>
      <c r="M28" s="3" t="s">
        <v>181</v>
      </c>
      <c r="N28" s="3" t="s">
        <v>27</v>
      </c>
      <c r="P28" t="s">
        <v>92</v>
      </c>
      <c r="Q28" t="s">
        <v>29</v>
      </c>
      <c r="R28" s="1" t="s">
        <v>699</v>
      </c>
    </row>
    <row r="29" spans="1:19" x14ac:dyDescent="0.3">
      <c r="A29" s="3" t="s">
        <v>182</v>
      </c>
      <c r="B29" s="3" t="s">
        <v>183</v>
      </c>
      <c r="C29" s="3" t="s">
        <v>184</v>
      </c>
      <c r="D29" s="3">
        <v>19448000</v>
      </c>
      <c r="E29" s="3" t="s">
        <v>20</v>
      </c>
      <c r="F29" t="s">
        <v>76</v>
      </c>
      <c r="G29" t="s">
        <v>185</v>
      </c>
      <c r="H29" t="s">
        <v>76</v>
      </c>
      <c r="I29" t="s">
        <v>185</v>
      </c>
      <c r="J29" t="s">
        <v>84</v>
      </c>
      <c r="K29" t="s">
        <v>84</v>
      </c>
      <c r="L29" t="s">
        <v>84</v>
      </c>
      <c r="M29" s="3" t="s">
        <v>186</v>
      </c>
      <c r="N29" s="3" t="s">
        <v>27</v>
      </c>
      <c r="O29" t="s">
        <v>86</v>
      </c>
      <c r="P29" t="s">
        <v>112</v>
      </c>
      <c r="Q29" t="s">
        <v>29</v>
      </c>
      <c r="R29" s="1" t="s">
        <v>699</v>
      </c>
    </row>
    <row r="30" spans="1:19" x14ac:dyDescent="0.3">
      <c r="A30" s="3" t="s">
        <v>187</v>
      </c>
      <c r="B30" s="3" t="s">
        <v>188</v>
      </c>
      <c r="C30" s="3" t="s">
        <v>189</v>
      </c>
      <c r="D30" s="3">
        <v>12664000</v>
      </c>
      <c r="E30" s="3" t="s">
        <v>20</v>
      </c>
      <c r="F30" t="s">
        <v>76</v>
      </c>
      <c r="G30" t="s">
        <v>190</v>
      </c>
      <c r="H30" t="s">
        <v>76</v>
      </c>
      <c r="I30" t="s">
        <v>190</v>
      </c>
      <c r="J30" t="s">
        <v>84</v>
      </c>
      <c r="K30" t="s">
        <v>84</v>
      </c>
      <c r="L30" t="s">
        <v>84</v>
      </c>
      <c r="M30" s="3" t="s">
        <v>191</v>
      </c>
      <c r="N30" s="3" t="s">
        <v>27</v>
      </c>
      <c r="O30" t="s">
        <v>86</v>
      </c>
      <c r="P30" t="s">
        <v>112</v>
      </c>
      <c r="Q30" t="s">
        <v>29</v>
      </c>
      <c r="R30" s="1" t="s">
        <v>699</v>
      </c>
    </row>
    <row r="31" spans="1:19" x14ac:dyDescent="0.3">
      <c r="A31" s="3" t="s">
        <v>192</v>
      </c>
      <c r="B31" s="3" t="s">
        <v>193</v>
      </c>
      <c r="C31" s="3" t="s">
        <v>194</v>
      </c>
      <c r="D31" s="3">
        <v>8975515</v>
      </c>
      <c r="E31" s="3" t="s">
        <v>20</v>
      </c>
      <c r="F31" t="s">
        <v>128</v>
      </c>
      <c r="G31" t="s">
        <v>195</v>
      </c>
      <c r="H31" t="s">
        <v>196</v>
      </c>
      <c r="I31" t="s">
        <v>197</v>
      </c>
      <c r="J31" t="s">
        <v>65</v>
      </c>
      <c r="K31" t="s">
        <v>24</v>
      </c>
      <c r="L31" t="s">
        <v>67</v>
      </c>
      <c r="M31" s="3" t="s">
        <v>198</v>
      </c>
      <c r="N31" s="3" t="s">
        <v>27</v>
      </c>
      <c r="O31" t="s">
        <v>28</v>
      </c>
      <c r="Q31" t="s">
        <v>29</v>
      </c>
      <c r="R31" s="1" t="s">
        <v>699</v>
      </c>
    </row>
    <row r="32" spans="1:19" x14ac:dyDescent="0.3">
      <c r="A32" s="3" t="s">
        <v>199</v>
      </c>
      <c r="B32" s="3" t="s">
        <v>200</v>
      </c>
      <c r="C32" s="3" t="s">
        <v>201</v>
      </c>
      <c r="D32" s="3">
        <v>13465000</v>
      </c>
      <c r="E32" s="3" t="s">
        <v>20</v>
      </c>
      <c r="F32" t="s">
        <v>91</v>
      </c>
      <c r="H32" t="s">
        <v>91</v>
      </c>
      <c r="J32" t="s">
        <v>92</v>
      </c>
      <c r="M32" s="3" t="s">
        <v>202</v>
      </c>
      <c r="N32" s="3" t="s">
        <v>27</v>
      </c>
      <c r="P32" t="s">
        <v>92</v>
      </c>
      <c r="Q32" t="s">
        <v>29</v>
      </c>
      <c r="R32" s="1" t="s">
        <v>699</v>
      </c>
    </row>
    <row r="33" spans="1:19" x14ac:dyDescent="0.3">
      <c r="A33" s="3" t="s">
        <v>203</v>
      </c>
      <c r="B33" s="3" t="s">
        <v>204</v>
      </c>
      <c r="C33" s="3" t="s">
        <v>205</v>
      </c>
      <c r="D33" s="3">
        <v>16701870</v>
      </c>
      <c r="E33" s="3" t="s">
        <v>20</v>
      </c>
      <c r="F33" t="s">
        <v>21</v>
      </c>
      <c r="G33" t="s">
        <v>22</v>
      </c>
      <c r="H33" t="s">
        <v>21</v>
      </c>
      <c r="I33" t="s">
        <v>54</v>
      </c>
      <c r="J33" t="s">
        <v>21</v>
      </c>
      <c r="K33" t="s">
        <v>24</v>
      </c>
      <c r="L33" t="s">
        <v>25</v>
      </c>
      <c r="M33" s="3" t="s">
        <v>34</v>
      </c>
      <c r="N33" s="3" t="s">
        <v>161</v>
      </c>
      <c r="O33" t="s">
        <v>28</v>
      </c>
      <c r="Q33" t="s">
        <v>29</v>
      </c>
      <c r="R33" s="1" t="s">
        <v>699</v>
      </c>
    </row>
    <row r="34" spans="1:19" x14ac:dyDescent="0.3">
      <c r="A34" s="3" t="s">
        <v>206</v>
      </c>
      <c r="B34" s="3" t="s">
        <v>207</v>
      </c>
      <c r="C34" s="3" t="s">
        <v>208</v>
      </c>
      <c r="D34" s="3">
        <v>10479850</v>
      </c>
      <c r="E34" s="3" t="s">
        <v>20</v>
      </c>
      <c r="F34" t="s">
        <v>209</v>
      </c>
      <c r="H34" t="s">
        <v>209</v>
      </c>
      <c r="J34" t="s">
        <v>84</v>
      </c>
      <c r="K34" t="s">
        <v>84</v>
      </c>
      <c r="L34" t="s">
        <v>84</v>
      </c>
      <c r="M34" s="3" t="s">
        <v>210</v>
      </c>
      <c r="N34" s="3" t="s">
        <v>161</v>
      </c>
      <c r="O34" t="s">
        <v>86</v>
      </c>
      <c r="P34" t="s">
        <v>112</v>
      </c>
      <c r="Q34" t="s">
        <v>29</v>
      </c>
      <c r="R34" s="1" t="s">
        <v>699</v>
      </c>
    </row>
    <row r="35" spans="1:19" x14ac:dyDescent="0.3">
      <c r="A35" s="3" t="s">
        <v>211</v>
      </c>
      <c r="B35" s="3" t="s">
        <v>212</v>
      </c>
      <c r="C35" s="3" t="s">
        <v>213</v>
      </c>
      <c r="D35" s="3">
        <v>11188889</v>
      </c>
      <c r="E35" s="3" t="s">
        <v>20</v>
      </c>
      <c r="F35" t="s">
        <v>21</v>
      </c>
      <c r="G35" t="s">
        <v>214</v>
      </c>
      <c r="H35" t="s">
        <v>21</v>
      </c>
      <c r="I35" t="s">
        <v>214</v>
      </c>
      <c r="J35" t="s">
        <v>21</v>
      </c>
      <c r="K35" t="s">
        <v>24</v>
      </c>
      <c r="L35" t="s">
        <v>25</v>
      </c>
      <c r="M35" s="3" t="s">
        <v>215</v>
      </c>
      <c r="N35" s="3" t="s">
        <v>27</v>
      </c>
      <c r="O35" t="s">
        <v>28</v>
      </c>
      <c r="Q35" t="s">
        <v>29</v>
      </c>
      <c r="R35" s="1" t="s">
        <v>699</v>
      </c>
    </row>
    <row r="36" spans="1:19" x14ac:dyDescent="0.3">
      <c r="A36" s="3" t="s">
        <v>216</v>
      </c>
      <c r="B36" s="3" t="s">
        <v>217</v>
      </c>
      <c r="C36" s="3" t="s">
        <v>218</v>
      </c>
      <c r="D36" s="3">
        <v>10129332</v>
      </c>
      <c r="E36" s="3" t="s">
        <v>20</v>
      </c>
      <c r="F36" t="s">
        <v>76</v>
      </c>
      <c r="G36" t="s">
        <v>171</v>
      </c>
      <c r="H36" t="s">
        <v>76</v>
      </c>
      <c r="I36" t="s">
        <v>171</v>
      </c>
      <c r="J36" t="s">
        <v>76</v>
      </c>
      <c r="K36" t="s">
        <v>24</v>
      </c>
      <c r="L36" t="s">
        <v>76</v>
      </c>
      <c r="M36" s="3" t="s">
        <v>219</v>
      </c>
      <c r="N36" s="3" t="s">
        <v>27</v>
      </c>
      <c r="O36" t="s">
        <v>28</v>
      </c>
      <c r="Q36" t="s">
        <v>29</v>
      </c>
      <c r="R36" s="1" t="s">
        <v>699</v>
      </c>
    </row>
    <row r="37" spans="1:19" x14ac:dyDescent="0.3">
      <c r="A37" s="3" t="s">
        <v>220</v>
      </c>
      <c r="B37" s="3" t="s">
        <v>221</v>
      </c>
      <c r="C37" s="3" t="s">
        <v>222</v>
      </c>
      <c r="D37" s="3">
        <v>12166944</v>
      </c>
      <c r="E37" s="3" t="s">
        <v>20</v>
      </c>
      <c r="F37" t="s">
        <v>223</v>
      </c>
      <c r="H37" t="s">
        <v>224</v>
      </c>
      <c r="I37" t="s">
        <v>47</v>
      </c>
      <c r="J37" t="s">
        <v>46</v>
      </c>
      <c r="K37" t="s">
        <v>24</v>
      </c>
      <c r="L37" t="s">
        <v>46</v>
      </c>
      <c r="M37" s="3" t="s">
        <v>225</v>
      </c>
      <c r="N37" s="3" t="s">
        <v>27</v>
      </c>
      <c r="O37" t="s">
        <v>28</v>
      </c>
      <c r="Q37" t="s">
        <v>29</v>
      </c>
      <c r="R37" s="1" t="s">
        <v>699</v>
      </c>
    </row>
    <row r="38" spans="1:19" x14ac:dyDescent="0.3">
      <c r="A38" s="3" t="s">
        <v>226</v>
      </c>
      <c r="B38" s="3" t="s">
        <v>227</v>
      </c>
      <c r="C38" s="3" t="s">
        <v>228</v>
      </c>
      <c r="D38" s="3">
        <v>6069900</v>
      </c>
      <c r="E38" s="3" t="s">
        <v>20</v>
      </c>
      <c r="F38" t="s">
        <v>76</v>
      </c>
      <c r="G38" t="s">
        <v>171</v>
      </c>
      <c r="H38" t="s">
        <v>229</v>
      </c>
      <c r="I38" t="s">
        <v>230</v>
      </c>
      <c r="J38" t="s">
        <v>76</v>
      </c>
      <c r="K38" t="s">
        <v>24</v>
      </c>
      <c r="L38" t="s">
        <v>76</v>
      </c>
      <c r="M38" s="3" t="s">
        <v>231</v>
      </c>
      <c r="N38" s="3" t="s">
        <v>27</v>
      </c>
      <c r="O38" t="s">
        <v>28</v>
      </c>
      <c r="Q38" t="s">
        <v>29</v>
      </c>
      <c r="R38" s="1" t="s">
        <v>699</v>
      </c>
    </row>
    <row r="39" spans="1:19" x14ac:dyDescent="0.3">
      <c r="A39" s="3" t="s">
        <v>232</v>
      </c>
      <c r="B39" s="3" t="s">
        <v>233</v>
      </c>
      <c r="C39" s="3" t="s">
        <v>234</v>
      </c>
      <c r="D39" s="3">
        <v>23619000</v>
      </c>
      <c r="E39" s="3" t="s">
        <v>20</v>
      </c>
      <c r="F39" t="s">
        <v>76</v>
      </c>
      <c r="G39" t="s">
        <v>110</v>
      </c>
      <c r="H39" t="s">
        <v>76</v>
      </c>
      <c r="I39" t="s">
        <v>110</v>
      </c>
      <c r="J39" t="s">
        <v>84</v>
      </c>
      <c r="K39" t="s">
        <v>84</v>
      </c>
      <c r="L39" t="s">
        <v>84</v>
      </c>
      <c r="M39" s="3" t="s">
        <v>235</v>
      </c>
      <c r="N39" s="3" t="s">
        <v>27</v>
      </c>
      <c r="O39" t="s">
        <v>86</v>
      </c>
      <c r="P39" t="s">
        <v>112</v>
      </c>
      <c r="Q39" t="s">
        <v>29</v>
      </c>
      <c r="R39" s="1" t="s">
        <v>699</v>
      </c>
    </row>
    <row r="40" spans="1:19" x14ac:dyDescent="0.3">
      <c r="A40" s="3" t="s">
        <v>236</v>
      </c>
      <c r="B40" s="3" t="s">
        <v>237</v>
      </c>
      <c r="C40" s="3" t="s">
        <v>238</v>
      </c>
      <c r="D40" s="3">
        <v>1801387</v>
      </c>
      <c r="E40" s="3" t="s">
        <v>239</v>
      </c>
      <c r="F40" t="s">
        <v>102</v>
      </c>
      <c r="G40" t="s">
        <v>103</v>
      </c>
      <c r="H40" t="s">
        <v>102</v>
      </c>
      <c r="I40" t="s">
        <v>240</v>
      </c>
      <c r="J40" t="s">
        <v>103</v>
      </c>
      <c r="K40" t="s">
        <v>105</v>
      </c>
      <c r="L40" t="s">
        <v>105</v>
      </c>
      <c r="M40" s="3" t="s">
        <v>241</v>
      </c>
      <c r="N40" s="3" t="s">
        <v>27</v>
      </c>
      <c r="O40" t="s">
        <v>28</v>
      </c>
      <c r="Q40" t="s">
        <v>29</v>
      </c>
      <c r="R40" s="1" t="s">
        <v>700</v>
      </c>
      <c r="S40" t="s">
        <v>702</v>
      </c>
    </row>
    <row r="41" spans="1:19" x14ac:dyDescent="0.3">
      <c r="A41" s="3" t="s">
        <v>242</v>
      </c>
      <c r="B41" s="3" t="s">
        <v>243</v>
      </c>
      <c r="C41" s="3" t="s">
        <v>244</v>
      </c>
      <c r="D41" s="3">
        <v>26177777</v>
      </c>
      <c r="E41" s="3" t="s">
        <v>20</v>
      </c>
      <c r="F41" t="s">
        <v>21</v>
      </c>
      <c r="G41" t="s">
        <v>245</v>
      </c>
      <c r="H41" t="s">
        <v>21</v>
      </c>
      <c r="I41" t="s">
        <v>245</v>
      </c>
      <c r="J41" t="s">
        <v>21</v>
      </c>
      <c r="K41" t="s">
        <v>24</v>
      </c>
      <c r="L41" t="s">
        <v>25</v>
      </c>
      <c r="M41" s="3" t="s">
        <v>246</v>
      </c>
      <c r="N41" s="3" t="s">
        <v>27</v>
      </c>
      <c r="O41" t="s">
        <v>28</v>
      </c>
      <c r="Q41" t="s">
        <v>29</v>
      </c>
      <c r="R41" s="1" t="s">
        <v>699</v>
      </c>
    </row>
    <row r="42" spans="1:19" x14ac:dyDescent="0.3">
      <c r="A42" s="3" t="s">
        <v>247</v>
      </c>
      <c r="B42" s="3" t="s">
        <v>248</v>
      </c>
      <c r="C42" s="3" t="s">
        <v>249</v>
      </c>
      <c r="D42" s="3">
        <v>10555555</v>
      </c>
      <c r="E42" s="3" t="s">
        <v>20</v>
      </c>
      <c r="F42" t="s">
        <v>21</v>
      </c>
      <c r="G42" t="s">
        <v>22</v>
      </c>
      <c r="H42" t="s">
        <v>21</v>
      </c>
      <c r="I42" t="s">
        <v>22</v>
      </c>
      <c r="J42" t="s">
        <v>21</v>
      </c>
      <c r="K42" t="s">
        <v>24</v>
      </c>
      <c r="L42" t="s">
        <v>25</v>
      </c>
      <c r="M42" s="3" t="s">
        <v>250</v>
      </c>
      <c r="N42" s="3" t="s">
        <v>27</v>
      </c>
      <c r="O42" t="s">
        <v>28</v>
      </c>
      <c r="Q42" t="s">
        <v>29</v>
      </c>
      <c r="R42" s="1" t="s">
        <v>699</v>
      </c>
    </row>
    <row r="43" spans="1:19" x14ac:dyDescent="0.3">
      <c r="A43" s="3" t="s">
        <v>251</v>
      </c>
      <c r="B43" s="3" t="s">
        <v>252</v>
      </c>
      <c r="C43" s="3" t="s">
        <v>253</v>
      </c>
      <c r="D43" s="3">
        <v>11300000</v>
      </c>
      <c r="E43" s="3" t="s">
        <v>20</v>
      </c>
      <c r="F43" t="s">
        <v>102</v>
      </c>
      <c r="G43" t="s">
        <v>103</v>
      </c>
      <c r="H43" t="s">
        <v>102</v>
      </c>
      <c r="I43" t="s">
        <v>103</v>
      </c>
      <c r="J43" t="s">
        <v>103</v>
      </c>
      <c r="K43" t="s">
        <v>105</v>
      </c>
      <c r="L43" t="s">
        <v>105</v>
      </c>
      <c r="M43" s="3" t="s">
        <v>254</v>
      </c>
      <c r="N43" s="3" t="s">
        <v>27</v>
      </c>
      <c r="O43" t="s">
        <v>28</v>
      </c>
      <c r="Q43" t="s">
        <v>29</v>
      </c>
      <c r="R43" s="1" t="s">
        <v>700</v>
      </c>
      <c r="S43" t="s">
        <v>702</v>
      </c>
    </row>
    <row r="44" spans="1:19" x14ac:dyDescent="0.3">
      <c r="A44" s="3" t="s">
        <v>255</v>
      </c>
      <c r="B44" s="3" t="s">
        <v>256</v>
      </c>
      <c r="C44" s="3" t="s">
        <v>257</v>
      </c>
      <c r="D44" s="3">
        <v>20720000</v>
      </c>
      <c r="E44" s="3" t="s">
        <v>20</v>
      </c>
      <c r="F44" t="s">
        <v>165</v>
      </c>
      <c r="G44" t="s">
        <v>258</v>
      </c>
      <c r="H44" t="s">
        <v>165</v>
      </c>
      <c r="I44" t="s">
        <v>258</v>
      </c>
      <c r="J44" t="s">
        <v>84</v>
      </c>
      <c r="K44" t="s">
        <v>84</v>
      </c>
      <c r="L44" t="s">
        <v>84</v>
      </c>
      <c r="M44" s="3" t="s">
        <v>259</v>
      </c>
      <c r="N44" s="3" t="s">
        <v>27</v>
      </c>
      <c r="O44" t="s">
        <v>86</v>
      </c>
      <c r="P44" t="s">
        <v>112</v>
      </c>
      <c r="Q44" t="s">
        <v>29</v>
      </c>
      <c r="R44" s="1" t="s">
        <v>699</v>
      </c>
    </row>
    <row r="45" spans="1:19" x14ac:dyDescent="0.3">
      <c r="A45" s="3" t="s">
        <v>260</v>
      </c>
      <c r="B45" s="3" t="s">
        <v>261</v>
      </c>
      <c r="C45" s="3" t="s">
        <v>262</v>
      </c>
      <c r="D45" s="3">
        <v>5000000</v>
      </c>
      <c r="E45" s="3" t="s">
        <v>20</v>
      </c>
      <c r="F45" t="s">
        <v>91</v>
      </c>
      <c r="H45" t="s">
        <v>91</v>
      </c>
      <c r="J45" t="s">
        <v>92</v>
      </c>
      <c r="M45" s="3" t="s">
        <v>263</v>
      </c>
      <c r="N45" s="3" t="s">
        <v>27</v>
      </c>
      <c r="P45" t="s">
        <v>92</v>
      </c>
      <c r="Q45" t="s">
        <v>29</v>
      </c>
      <c r="R45" s="1" t="s">
        <v>699</v>
      </c>
    </row>
    <row r="46" spans="1:19" x14ac:dyDescent="0.3">
      <c r="A46" s="3" t="s">
        <v>264</v>
      </c>
      <c r="B46" s="3" t="s">
        <v>265</v>
      </c>
      <c r="C46" s="3" t="s">
        <v>266</v>
      </c>
      <c r="D46" s="3">
        <v>12164000</v>
      </c>
      <c r="E46" s="3" t="s">
        <v>20</v>
      </c>
      <c r="F46" t="s">
        <v>76</v>
      </c>
      <c r="G46" t="s">
        <v>190</v>
      </c>
      <c r="H46" t="s">
        <v>76</v>
      </c>
      <c r="I46" t="s">
        <v>190</v>
      </c>
      <c r="J46" t="s">
        <v>84</v>
      </c>
      <c r="K46" t="s">
        <v>84</v>
      </c>
      <c r="L46" t="s">
        <v>84</v>
      </c>
      <c r="M46" s="3" t="s">
        <v>267</v>
      </c>
      <c r="N46" s="3" t="s">
        <v>27</v>
      </c>
      <c r="O46" t="s">
        <v>86</v>
      </c>
      <c r="P46" t="s">
        <v>112</v>
      </c>
      <c r="Q46" t="s">
        <v>29</v>
      </c>
      <c r="R46" s="1" t="s">
        <v>699</v>
      </c>
    </row>
    <row r="47" spans="1:19" x14ac:dyDescent="0.3">
      <c r="A47" s="3" t="s">
        <v>268</v>
      </c>
      <c r="B47" s="3" t="s">
        <v>269</v>
      </c>
      <c r="C47" s="3" t="s">
        <v>270</v>
      </c>
      <c r="D47" s="3">
        <v>7108000</v>
      </c>
      <c r="E47" s="3" t="s">
        <v>20</v>
      </c>
      <c r="F47" t="s">
        <v>76</v>
      </c>
      <c r="G47" t="s">
        <v>271</v>
      </c>
      <c r="H47" t="s">
        <v>76</v>
      </c>
      <c r="I47" t="s">
        <v>271</v>
      </c>
      <c r="J47" t="s">
        <v>84</v>
      </c>
      <c r="K47" t="s">
        <v>84</v>
      </c>
      <c r="L47" t="s">
        <v>84</v>
      </c>
      <c r="M47" s="3" t="s">
        <v>272</v>
      </c>
      <c r="N47" s="3" t="s">
        <v>27</v>
      </c>
      <c r="O47" t="s">
        <v>86</v>
      </c>
      <c r="P47" t="s">
        <v>112</v>
      </c>
      <c r="Q47" t="s">
        <v>29</v>
      </c>
      <c r="R47" s="1" t="s">
        <v>699</v>
      </c>
    </row>
    <row r="48" spans="1:19" x14ac:dyDescent="0.3">
      <c r="A48" s="3" t="s">
        <v>273</v>
      </c>
      <c r="B48" s="3" t="s">
        <v>274</v>
      </c>
      <c r="C48" s="3" t="s">
        <v>275</v>
      </c>
      <c r="D48" s="3">
        <v>3906223</v>
      </c>
      <c r="E48" s="3" t="s">
        <v>239</v>
      </c>
      <c r="F48" t="s">
        <v>91</v>
      </c>
      <c r="H48" t="s">
        <v>276</v>
      </c>
      <c r="I48" t="s">
        <v>135</v>
      </c>
      <c r="J48" t="s">
        <v>135</v>
      </c>
      <c r="K48" t="s">
        <v>105</v>
      </c>
      <c r="L48" t="s">
        <v>105</v>
      </c>
      <c r="M48" s="3" t="s">
        <v>277</v>
      </c>
      <c r="N48" s="3" t="s">
        <v>27</v>
      </c>
      <c r="O48" t="s">
        <v>28</v>
      </c>
      <c r="Q48" t="s">
        <v>29</v>
      </c>
      <c r="R48" s="1" t="s">
        <v>699</v>
      </c>
    </row>
    <row r="49" spans="1:19" x14ac:dyDescent="0.3">
      <c r="A49" s="3" t="s">
        <v>278</v>
      </c>
      <c r="B49" s="3" t="s">
        <v>279</v>
      </c>
      <c r="C49" s="3" t="s">
        <v>280</v>
      </c>
      <c r="D49" s="3">
        <v>6103487</v>
      </c>
      <c r="E49" s="3" t="s">
        <v>20</v>
      </c>
      <c r="F49" t="s">
        <v>76</v>
      </c>
      <c r="G49" t="s">
        <v>190</v>
      </c>
      <c r="H49" t="s">
        <v>281</v>
      </c>
      <c r="I49" t="s">
        <v>190</v>
      </c>
      <c r="J49" t="s">
        <v>84</v>
      </c>
      <c r="K49" t="s">
        <v>84</v>
      </c>
      <c r="L49" t="s">
        <v>84</v>
      </c>
      <c r="M49" s="3" t="s">
        <v>282</v>
      </c>
      <c r="N49" s="3" t="s">
        <v>27</v>
      </c>
      <c r="O49" t="s">
        <v>86</v>
      </c>
      <c r="P49" t="s">
        <v>112</v>
      </c>
      <c r="Q49" t="s">
        <v>29</v>
      </c>
      <c r="R49" s="1" t="s">
        <v>699</v>
      </c>
    </row>
    <row r="50" spans="1:19" x14ac:dyDescent="0.3">
      <c r="A50" s="3" t="s">
        <v>283</v>
      </c>
      <c r="B50" s="3" t="s">
        <v>284</v>
      </c>
      <c r="C50" s="3" t="s">
        <v>285</v>
      </c>
      <c r="D50" s="3">
        <v>6063874</v>
      </c>
      <c r="E50" s="3" t="s">
        <v>20</v>
      </c>
      <c r="F50" t="s">
        <v>76</v>
      </c>
      <c r="G50" t="s">
        <v>286</v>
      </c>
      <c r="H50" t="s">
        <v>76</v>
      </c>
      <c r="I50" t="s">
        <v>287</v>
      </c>
      <c r="J50" t="s">
        <v>76</v>
      </c>
      <c r="K50" t="s">
        <v>24</v>
      </c>
      <c r="L50" t="s">
        <v>76</v>
      </c>
      <c r="M50" s="3" t="s">
        <v>288</v>
      </c>
      <c r="N50" s="3" t="s">
        <v>27</v>
      </c>
      <c r="O50" t="s">
        <v>28</v>
      </c>
      <c r="Q50" t="s">
        <v>29</v>
      </c>
      <c r="R50" s="1" t="s">
        <v>699</v>
      </c>
    </row>
    <row r="51" spans="1:19" x14ac:dyDescent="0.3">
      <c r="A51" s="3" t="s">
        <v>289</v>
      </c>
      <c r="B51" s="3" t="s">
        <v>290</v>
      </c>
      <c r="C51" s="3" t="s">
        <v>291</v>
      </c>
      <c r="D51" s="3">
        <v>1025052</v>
      </c>
      <c r="E51" s="3" t="s">
        <v>239</v>
      </c>
      <c r="F51" t="s">
        <v>128</v>
      </c>
      <c r="G51" t="s">
        <v>292</v>
      </c>
      <c r="H51" t="s">
        <v>128</v>
      </c>
      <c r="I51" t="s">
        <v>292</v>
      </c>
      <c r="J51" t="s">
        <v>92</v>
      </c>
      <c r="M51" s="3" t="s">
        <v>293</v>
      </c>
      <c r="N51" s="3" t="s">
        <v>27</v>
      </c>
      <c r="P51" t="s">
        <v>92</v>
      </c>
      <c r="Q51" t="s">
        <v>29</v>
      </c>
      <c r="R51" s="1" t="s">
        <v>699</v>
      </c>
    </row>
    <row r="52" spans="1:19" x14ac:dyDescent="0.3">
      <c r="A52" s="3" t="s">
        <v>294</v>
      </c>
      <c r="B52" s="3" t="s">
        <v>295</v>
      </c>
      <c r="C52" s="3" t="s">
        <v>296</v>
      </c>
      <c r="D52" s="3">
        <v>2718019</v>
      </c>
      <c r="E52" s="3" t="s">
        <v>239</v>
      </c>
      <c r="F52" t="s">
        <v>102</v>
      </c>
      <c r="G52" t="s">
        <v>103</v>
      </c>
      <c r="H52" t="s">
        <v>102</v>
      </c>
      <c r="I52" t="s">
        <v>103</v>
      </c>
      <c r="J52" t="s">
        <v>103</v>
      </c>
      <c r="K52" t="s">
        <v>105</v>
      </c>
      <c r="L52" t="s">
        <v>105</v>
      </c>
      <c r="M52" s="3" t="s">
        <v>297</v>
      </c>
      <c r="N52" s="3" t="s">
        <v>27</v>
      </c>
      <c r="O52" t="s">
        <v>28</v>
      </c>
      <c r="Q52" t="s">
        <v>29</v>
      </c>
      <c r="R52" s="1" t="s">
        <v>700</v>
      </c>
      <c r="S52" t="s">
        <v>702</v>
      </c>
    </row>
    <row r="53" spans="1:19" x14ac:dyDescent="0.3">
      <c r="A53" s="3" t="s">
        <v>298</v>
      </c>
      <c r="B53" s="3" t="s">
        <v>299</v>
      </c>
      <c r="C53" s="3" t="s">
        <v>300</v>
      </c>
      <c r="D53" s="3">
        <v>1882985</v>
      </c>
      <c r="E53" s="3" t="s">
        <v>239</v>
      </c>
      <c r="F53" t="s">
        <v>21</v>
      </c>
      <c r="G53" t="s">
        <v>22</v>
      </c>
      <c r="H53" t="s">
        <v>21</v>
      </c>
      <c r="I53" t="s">
        <v>22</v>
      </c>
      <c r="J53" t="s">
        <v>21</v>
      </c>
      <c r="K53" t="s">
        <v>24</v>
      </c>
      <c r="L53" t="s">
        <v>25</v>
      </c>
      <c r="M53" s="3" t="s">
        <v>301</v>
      </c>
      <c r="N53" s="3" t="s">
        <v>27</v>
      </c>
      <c r="O53" t="s">
        <v>28</v>
      </c>
      <c r="Q53" t="s">
        <v>29</v>
      </c>
      <c r="R53" s="1" t="s">
        <v>699</v>
      </c>
    </row>
    <row r="54" spans="1:19" x14ac:dyDescent="0.3">
      <c r="A54" s="3" t="s">
        <v>302</v>
      </c>
      <c r="B54" s="3" t="s">
        <v>303</v>
      </c>
      <c r="C54" s="3" t="s">
        <v>304</v>
      </c>
      <c r="D54" s="3">
        <v>5007520</v>
      </c>
      <c r="E54" s="3" t="s">
        <v>20</v>
      </c>
      <c r="F54" t="s">
        <v>76</v>
      </c>
      <c r="G54" t="s">
        <v>171</v>
      </c>
      <c r="H54" t="s">
        <v>76</v>
      </c>
      <c r="I54" t="s">
        <v>305</v>
      </c>
      <c r="J54" t="s">
        <v>84</v>
      </c>
      <c r="K54" t="s">
        <v>84</v>
      </c>
      <c r="L54" t="s">
        <v>84</v>
      </c>
      <c r="M54" s="3" t="s">
        <v>306</v>
      </c>
      <c r="N54" s="3" t="s">
        <v>27</v>
      </c>
      <c r="O54" t="s">
        <v>86</v>
      </c>
      <c r="P54" t="s">
        <v>112</v>
      </c>
      <c r="Q54" t="s">
        <v>29</v>
      </c>
      <c r="R54" s="1" t="s">
        <v>699</v>
      </c>
    </row>
    <row r="55" spans="1:19" x14ac:dyDescent="0.3">
      <c r="A55" s="3" t="s">
        <v>307</v>
      </c>
      <c r="B55" s="3" t="s">
        <v>308</v>
      </c>
      <c r="C55" s="3" t="s">
        <v>309</v>
      </c>
      <c r="D55" s="3">
        <v>1599388</v>
      </c>
      <c r="E55" s="3" t="s">
        <v>239</v>
      </c>
      <c r="F55" t="s">
        <v>310</v>
      </c>
      <c r="G55" t="s">
        <v>311</v>
      </c>
      <c r="H55" t="s">
        <v>310</v>
      </c>
      <c r="I55" t="s">
        <v>311</v>
      </c>
      <c r="J55" t="s">
        <v>92</v>
      </c>
      <c r="M55" s="3" t="s">
        <v>312</v>
      </c>
      <c r="N55" s="3" t="s">
        <v>27</v>
      </c>
      <c r="P55" t="s">
        <v>92</v>
      </c>
      <c r="Q55" t="s">
        <v>29</v>
      </c>
      <c r="R55" s="1" t="s">
        <v>699</v>
      </c>
    </row>
    <row r="56" spans="1:19" x14ac:dyDescent="0.3">
      <c r="A56" s="3" t="s">
        <v>313</v>
      </c>
      <c r="B56" s="3" t="s">
        <v>314</v>
      </c>
      <c r="C56" s="3" t="s">
        <v>315</v>
      </c>
      <c r="D56" s="3">
        <v>5607638</v>
      </c>
      <c r="E56" s="3" t="s">
        <v>20</v>
      </c>
      <c r="F56" t="s">
        <v>157</v>
      </c>
      <c r="H56" t="s">
        <v>157</v>
      </c>
      <c r="J56" t="s">
        <v>157</v>
      </c>
      <c r="K56" t="s">
        <v>24</v>
      </c>
      <c r="L56" t="s">
        <v>67</v>
      </c>
      <c r="M56" s="3" t="s">
        <v>316</v>
      </c>
      <c r="N56" s="3" t="s">
        <v>27</v>
      </c>
      <c r="O56" t="s">
        <v>28</v>
      </c>
      <c r="Q56" t="s">
        <v>29</v>
      </c>
      <c r="R56" s="1" t="s">
        <v>699</v>
      </c>
    </row>
    <row r="57" spans="1:19" x14ac:dyDescent="0.3">
      <c r="A57" s="3" t="s">
        <v>317</v>
      </c>
      <c r="B57" s="3" t="s">
        <v>318</v>
      </c>
      <c r="C57" s="3" t="s">
        <v>319</v>
      </c>
      <c r="D57" s="3">
        <v>4697661</v>
      </c>
      <c r="E57" s="3" t="s">
        <v>239</v>
      </c>
      <c r="F57" t="s">
        <v>102</v>
      </c>
      <c r="G57" t="s">
        <v>320</v>
      </c>
      <c r="H57" t="s">
        <v>146</v>
      </c>
      <c r="I57" t="s">
        <v>321</v>
      </c>
      <c r="J57" t="s">
        <v>320</v>
      </c>
      <c r="K57" t="s">
        <v>105</v>
      </c>
      <c r="L57" t="s">
        <v>105</v>
      </c>
      <c r="M57" s="3" t="s">
        <v>322</v>
      </c>
      <c r="N57" s="3" t="s">
        <v>27</v>
      </c>
      <c r="O57" t="s">
        <v>28</v>
      </c>
      <c r="Q57" t="s">
        <v>29</v>
      </c>
      <c r="R57" s="1" t="s">
        <v>700</v>
      </c>
      <c r="S57" t="s">
        <v>702</v>
      </c>
    </row>
    <row r="58" spans="1:19" x14ac:dyDescent="0.3">
      <c r="A58" s="3" t="s">
        <v>323</v>
      </c>
      <c r="B58" s="3" t="s">
        <v>324</v>
      </c>
      <c r="C58" s="3" t="s">
        <v>325</v>
      </c>
      <c r="D58" s="3">
        <v>9476356</v>
      </c>
      <c r="E58" s="3" t="s">
        <v>20</v>
      </c>
      <c r="F58" t="s">
        <v>21</v>
      </c>
      <c r="G58" t="s">
        <v>326</v>
      </c>
      <c r="H58" t="s">
        <v>21</v>
      </c>
      <c r="I58" t="s">
        <v>326</v>
      </c>
      <c r="J58" t="s">
        <v>21</v>
      </c>
      <c r="K58" t="s">
        <v>24</v>
      </c>
      <c r="L58" t="s">
        <v>25</v>
      </c>
      <c r="M58" s="3" t="s">
        <v>327</v>
      </c>
      <c r="N58" s="3" t="s">
        <v>27</v>
      </c>
      <c r="O58" t="s">
        <v>28</v>
      </c>
      <c r="Q58" t="s">
        <v>29</v>
      </c>
      <c r="R58" s="1" t="s">
        <v>699</v>
      </c>
    </row>
    <row r="59" spans="1:19" x14ac:dyDescent="0.3">
      <c r="A59" s="3" t="s">
        <v>328</v>
      </c>
      <c r="B59" s="3" t="s">
        <v>329</v>
      </c>
      <c r="C59" s="3" t="s">
        <v>330</v>
      </c>
      <c r="D59" s="3">
        <v>9345392</v>
      </c>
      <c r="E59" s="3" t="s">
        <v>20</v>
      </c>
      <c r="F59" t="s">
        <v>21</v>
      </c>
      <c r="G59" t="s">
        <v>22</v>
      </c>
      <c r="H59" t="s">
        <v>21</v>
      </c>
      <c r="I59" t="s">
        <v>22</v>
      </c>
      <c r="J59" t="s">
        <v>21</v>
      </c>
      <c r="K59" t="s">
        <v>24</v>
      </c>
      <c r="L59" t="s">
        <v>25</v>
      </c>
      <c r="M59" s="3" t="s">
        <v>331</v>
      </c>
      <c r="N59" s="3" t="s">
        <v>27</v>
      </c>
      <c r="O59" t="s">
        <v>28</v>
      </c>
      <c r="Q59" t="s">
        <v>29</v>
      </c>
      <c r="R59" s="1" t="s">
        <v>699</v>
      </c>
    </row>
    <row r="60" spans="1:19" x14ac:dyDescent="0.3">
      <c r="A60" s="3" t="s">
        <v>332</v>
      </c>
      <c r="B60" s="3" t="s">
        <v>333</v>
      </c>
      <c r="C60" s="3" t="s">
        <v>334</v>
      </c>
      <c r="D60" s="3">
        <v>25815600</v>
      </c>
      <c r="E60" s="3" t="s">
        <v>20</v>
      </c>
      <c r="F60" t="s">
        <v>91</v>
      </c>
      <c r="H60" t="s">
        <v>335</v>
      </c>
      <c r="I60" t="s">
        <v>336</v>
      </c>
      <c r="J60" t="s">
        <v>65</v>
      </c>
      <c r="K60" t="s">
        <v>24</v>
      </c>
      <c r="L60" t="s">
        <v>67</v>
      </c>
      <c r="M60" s="3" t="s">
        <v>337</v>
      </c>
      <c r="N60" s="3" t="s">
        <v>161</v>
      </c>
      <c r="O60" t="s">
        <v>28</v>
      </c>
      <c r="Q60" t="s">
        <v>29</v>
      </c>
      <c r="R60" s="1" t="s">
        <v>700</v>
      </c>
      <c r="S60" t="s">
        <v>703</v>
      </c>
    </row>
    <row r="61" spans="1:19" x14ac:dyDescent="0.3">
      <c r="A61" s="3" t="s">
        <v>338</v>
      </c>
      <c r="B61" s="3" t="s">
        <v>339</v>
      </c>
      <c r="C61" s="3" t="s">
        <v>340</v>
      </c>
      <c r="D61" s="3">
        <v>6000000</v>
      </c>
      <c r="E61" s="3" t="s">
        <v>20</v>
      </c>
      <c r="F61" t="s">
        <v>134</v>
      </c>
      <c r="G61" t="s">
        <v>341</v>
      </c>
      <c r="H61" t="s">
        <v>134</v>
      </c>
      <c r="I61" t="s">
        <v>341</v>
      </c>
      <c r="J61" t="s">
        <v>92</v>
      </c>
      <c r="M61" s="3" t="s">
        <v>342</v>
      </c>
      <c r="N61" s="3" t="s">
        <v>27</v>
      </c>
      <c r="P61" t="s">
        <v>92</v>
      </c>
      <c r="Q61" t="s">
        <v>29</v>
      </c>
      <c r="R61" s="1" t="s">
        <v>699</v>
      </c>
    </row>
    <row r="62" spans="1:19" x14ac:dyDescent="0.3">
      <c r="A62" s="3" t="s">
        <v>343</v>
      </c>
      <c r="B62" s="3" t="s">
        <v>344</v>
      </c>
      <c r="C62" s="3" t="s">
        <v>345</v>
      </c>
      <c r="D62" s="3">
        <v>3919709</v>
      </c>
      <c r="E62" s="3" t="s">
        <v>239</v>
      </c>
      <c r="F62" t="s">
        <v>76</v>
      </c>
      <c r="G62" t="s">
        <v>346</v>
      </c>
      <c r="H62" t="s">
        <v>76</v>
      </c>
      <c r="I62" t="s">
        <v>347</v>
      </c>
      <c r="J62" t="s">
        <v>76</v>
      </c>
      <c r="K62" t="s">
        <v>24</v>
      </c>
      <c r="L62" t="s">
        <v>76</v>
      </c>
      <c r="M62" s="3" t="s">
        <v>348</v>
      </c>
      <c r="N62" s="3" t="s">
        <v>27</v>
      </c>
      <c r="O62" t="s">
        <v>28</v>
      </c>
      <c r="Q62" t="s">
        <v>29</v>
      </c>
      <c r="R62" s="1" t="s">
        <v>699</v>
      </c>
    </row>
    <row r="63" spans="1:19" x14ac:dyDescent="0.3">
      <c r="A63" s="3" t="s">
        <v>349</v>
      </c>
      <c r="B63" s="3" t="s">
        <v>350</v>
      </c>
      <c r="C63" s="3" t="s">
        <v>351</v>
      </c>
      <c r="D63" s="3">
        <v>5778420</v>
      </c>
      <c r="E63" s="3" t="s">
        <v>20</v>
      </c>
      <c r="F63" t="s">
        <v>352</v>
      </c>
      <c r="H63" t="s">
        <v>352</v>
      </c>
      <c r="J63" t="s">
        <v>92</v>
      </c>
      <c r="M63" s="3" t="s">
        <v>353</v>
      </c>
      <c r="N63" s="3" t="s">
        <v>27</v>
      </c>
      <c r="P63" t="s">
        <v>92</v>
      </c>
      <c r="Q63" t="s">
        <v>29</v>
      </c>
      <c r="R63" s="1" t="s">
        <v>699</v>
      </c>
    </row>
    <row r="64" spans="1:19" x14ac:dyDescent="0.3">
      <c r="A64" s="3" t="s">
        <v>354</v>
      </c>
      <c r="B64" s="3" t="s">
        <v>355</v>
      </c>
      <c r="C64" s="3" t="s">
        <v>356</v>
      </c>
      <c r="D64" s="3">
        <v>22430549</v>
      </c>
      <c r="E64" s="3" t="s">
        <v>20</v>
      </c>
      <c r="F64" t="s">
        <v>157</v>
      </c>
      <c r="H64" t="s">
        <v>157</v>
      </c>
      <c r="J64" t="s">
        <v>157</v>
      </c>
      <c r="K64" t="s">
        <v>24</v>
      </c>
      <c r="L64" t="s">
        <v>67</v>
      </c>
      <c r="M64" s="3" t="s">
        <v>357</v>
      </c>
      <c r="N64" s="3" t="s">
        <v>27</v>
      </c>
      <c r="O64" t="s">
        <v>28</v>
      </c>
      <c r="Q64" t="s">
        <v>29</v>
      </c>
      <c r="R64" s="1" t="s">
        <v>699</v>
      </c>
    </row>
    <row r="65" spans="1:19" x14ac:dyDescent="0.3">
      <c r="A65" s="3" t="s">
        <v>358</v>
      </c>
      <c r="B65" s="3" t="s">
        <v>359</v>
      </c>
      <c r="C65" s="3" t="s">
        <v>360</v>
      </c>
      <c r="D65" s="3">
        <v>4220393</v>
      </c>
      <c r="E65" s="3" t="s">
        <v>239</v>
      </c>
      <c r="F65" t="s">
        <v>128</v>
      </c>
      <c r="G65" t="s">
        <v>195</v>
      </c>
      <c r="H65" t="s">
        <v>196</v>
      </c>
      <c r="I65" t="s">
        <v>197</v>
      </c>
      <c r="J65" t="s">
        <v>65</v>
      </c>
      <c r="K65" t="s">
        <v>24</v>
      </c>
      <c r="L65" t="s">
        <v>67</v>
      </c>
      <c r="M65" s="3" t="s">
        <v>361</v>
      </c>
      <c r="N65" s="3" t="s">
        <v>27</v>
      </c>
      <c r="O65" t="s">
        <v>28</v>
      </c>
      <c r="Q65" t="s">
        <v>29</v>
      </c>
      <c r="R65" s="1" t="s">
        <v>699</v>
      </c>
    </row>
    <row r="66" spans="1:19" x14ac:dyDescent="0.3">
      <c r="A66" s="3" t="s">
        <v>362</v>
      </c>
      <c r="B66" s="3" t="s">
        <v>363</v>
      </c>
      <c r="C66" s="3" t="s">
        <v>364</v>
      </c>
      <c r="D66" s="3">
        <v>5819946</v>
      </c>
      <c r="E66" s="3" t="s">
        <v>20</v>
      </c>
      <c r="F66" t="s">
        <v>157</v>
      </c>
      <c r="H66" t="s">
        <v>365</v>
      </c>
      <c r="I66" t="s">
        <v>366</v>
      </c>
      <c r="J66" t="s">
        <v>84</v>
      </c>
      <c r="K66" t="s">
        <v>84</v>
      </c>
      <c r="L66" t="s">
        <v>84</v>
      </c>
      <c r="M66" s="3" t="s">
        <v>367</v>
      </c>
      <c r="N66" s="3" t="s">
        <v>27</v>
      </c>
      <c r="O66" t="s">
        <v>86</v>
      </c>
      <c r="P66" t="s">
        <v>112</v>
      </c>
      <c r="Q66" t="s">
        <v>29</v>
      </c>
      <c r="R66" s="1" t="s">
        <v>699</v>
      </c>
    </row>
    <row r="67" spans="1:19" x14ac:dyDescent="0.3">
      <c r="A67" s="3" t="s">
        <v>368</v>
      </c>
      <c r="B67" s="3" t="s">
        <v>369</v>
      </c>
      <c r="C67" s="3" t="s">
        <v>370</v>
      </c>
      <c r="D67" s="3">
        <v>3100000</v>
      </c>
      <c r="E67" s="3" t="s">
        <v>239</v>
      </c>
      <c r="F67" t="s">
        <v>157</v>
      </c>
      <c r="H67" t="s">
        <v>157</v>
      </c>
      <c r="J67" t="s">
        <v>157</v>
      </c>
      <c r="K67" t="s">
        <v>24</v>
      </c>
      <c r="L67" t="s">
        <v>67</v>
      </c>
      <c r="M67" s="3" t="s">
        <v>371</v>
      </c>
      <c r="N67" s="3" t="s">
        <v>27</v>
      </c>
      <c r="O67" t="s">
        <v>28</v>
      </c>
      <c r="Q67" t="s">
        <v>29</v>
      </c>
      <c r="R67" s="1" t="s">
        <v>699</v>
      </c>
    </row>
    <row r="68" spans="1:19" x14ac:dyDescent="0.3">
      <c r="A68" s="3" t="s">
        <v>372</v>
      </c>
      <c r="B68" s="3" t="s">
        <v>373</v>
      </c>
      <c r="C68" s="3" t="s">
        <v>374</v>
      </c>
      <c r="D68" s="3">
        <v>2143310</v>
      </c>
      <c r="E68" s="3" t="s">
        <v>239</v>
      </c>
      <c r="F68" t="s">
        <v>223</v>
      </c>
      <c r="H68" t="s">
        <v>375</v>
      </c>
      <c r="I68" t="s">
        <v>376</v>
      </c>
      <c r="J68" t="s">
        <v>135</v>
      </c>
      <c r="K68" t="s">
        <v>105</v>
      </c>
      <c r="L68" t="s">
        <v>105</v>
      </c>
      <c r="M68" s="3" t="s">
        <v>377</v>
      </c>
      <c r="N68" s="3" t="s">
        <v>27</v>
      </c>
      <c r="O68" t="s">
        <v>28</v>
      </c>
      <c r="Q68" t="s">
        <v>29</v>
      </c>
      <c r="R68" s="1" t="s">
        <v>699</v>
      </c>
    </row>
    <row r="69" spans="1:19" x14ac:dyDescent="0.3">
      <c r="A69" s="3" t="s">
        <v>378</v>
      </c>
      <c r="B69" s="3" t="s">
        <v>379</v>
      </c>
      <c r="C69" s="3" t="s">
        <v>380</v>
      </c>
      <c r="D69" s="3">
        <v>2177437</v>
      </c>
      <c r="E69" s="3" t="s">
        <v>239</v>
      </c>
      <c r="F69" t="s">
        <v>46</v>
      </c>
      <c r="G69" t="s">
        <v>97</v>
      </c>
      <c r="H69" t="s">
        <v>46</v>
      </c>
      <c r="I69" t="s">
        <v>97</v>
      </c>
      <c r="J69" t="s">
        <v>46</v>
      </c>
      <c r="K69" t="s">
        <v>24</v>
      </c>
      <c r="L69" t="s">
        <v>46</v>
      </c>
      <c r="M69" s="3" t="s">
        <v>381</v>
      </c>
      <c r="N69" s="3" t="s">
        <v>27</v>
      </c>
      <c r="O69" t="s">
        <v>28</v>
      </c>
      <c r="Q69" t="s">
        <v>29</v>
      </c>
      <c r="R69" s="1" t="s">
        <v>699</v>
      </c>
    </row>
    <row r="70" spans="1:19" x14ac:dyDescent="0.3">
      <c r="A70" s="3" t="s">
        <v>382</v>
      </c>
      <c r="B70" s="3" t="s">
        <v>383</v>
      </c>
      <c r="C70" s="3" t="s">
        <v>384</v>
      </c>
      <c r="D70" s="3">
        <v>2642435</v>
      </c>
      <c r="E70" s="3" t="s">
        <v>239</v>
      </c>
      <c r="F70" t="s">
        <v>102</v>
      </c>
      <c r="G70" t="s">
        <v>103</v>
      </c>
      <c r="H70" t="s">
        <v>102</v>
      </c>
      <c r="I70" t="s">
        <v>103</v>
      </c>
      <c r="J70" t="s">
        <v>103</v>
      </c>
      <c r="K70" t="s">
        <v>105</v>
      </c>
      <c r="L70" t="s">
        <v>105</v>
      </c>
      <c r="M70" s="3" t="s">
        <v>385</v>
      </c>
      <c r="N70" s="3" t="s">
        <v>27</v>
      </c>
      <c r="O70" t="s">
        <v>28</v>
      </c>
      <c r="Q70" t="s">
        <v>29</v>
      </c>
      <c r="R70" s="1" t="s">
        <v>700</v>
      </c>
      <c r="S70" t="s">
        <v>702</v>
      </c>
    </row>
    <row r="71" spans="1:19" x14ac:dyDescent="0.3">
      <c r="A71" s="3" t="s">
        <v>386</v>
      </c>
      <c r="B71" s="3" t="s">
        <v>387</v>
      </c>
      <c r="C71" s="3" t="s">
        <v>388</v>
      </c>
      <c r="D71" s="3">
        <v>14000000</v>
      </c>
      <c r="E71" s="3" t="s">
        <v>20</v>
      </c>
      <c r="F71" t="s">
        <v>102</v>
      </c>
      <c r="G71" t="s">
        <v>103</v>
      </c>
      <c r="H71" t="s">
        <v>102</v>
      </c>
      <c r="I71" t="s">
        <v>103</v>
      </c>
      <c r="J71" t="s">
        <v>103</v>
      </c>
      <c r="K71" t="s">
        <v>105</v>
      </c>
      <c r="L71" t="s">
        <v>105</v>
      </c>
      <c r="M71" s="3" t="s">
        <v>389</v>
      </c>
      <c r="N71" s="3" t="s">
        <v>27</v>
      </c>
      <c r="O71" t="s">
        <v>28</v>
      </c>
      <c r="Q71" t="s">
        <v>29</v>
      </c>
      <c r="R71" s="1" t="s">
        <v>700</v>
      </c>
      <c r="S71" t="s">
        <v>702</v>
      </c>
    </row>
    <row r="72" spans="1:19" x14ac:dyDescent="0.3">
      <c r="A72" s="3" t="s">
        <v>390</v>
      </c>
      <c r="B72" s="3" t="s">
        <v>391</v>
      </c>
      <c r="C72" s="3" t="s">
        <v>392</v>
      </c>
      <c r="D72" s="3">
        <v>1700000</v>
      </c>
      <c r="E72" s="3" t="s">
        <v>239</v>
      </c>
      <c r="F72" t="s">
        <v>393</v>
      </c>
      <c r="G72" t="s">
        <v>366</v>
      </c>
      <c r="H72" t="s">
        <v>394</v>
      </c>
      <c r="I72" t="s">
        <v>395</v>
      </c>
      <c r="J72" t="s">
        <v>103</v>
      </c>
      <c r="K72" t="s">
        <v>105</v>
      </c>
      <c r="L72" t="s">
        <v>105</v>
      </c>
      <c r="M72" s="3" t="s">
        <v>396</v>
      </c>
      <c r="N72" s="3" t="s">
        <v>27</v>
      </c>
      <c r="O72" t="s">
        <v>28</v>
      </c>
      <c r="Q72" t="s">
        <v>29</v>
      </c>
      <c r="R72" s="1" t="s">
        <v>699</v>
      </c>
    </row>
    <row r="73" spans="1:19" x14ac:dyDescent="0.3">
      <c r="A73" s="3" t="s">
        <v>397</v>
      </c>
      <c r="B73" s="3" t="s">
        <v>398</v>
      </c>
      <c r="C73" s="3" t="s">
        <v>399</v>
      </c>
      <c r="D73" s="3">
        <v>2277439</v>
      </c>
      <c r="E73" s="3" t="s">
        <v>239</v>
      </c>
      <c r="F73" t="s">
        <v>165</v>
      </c>
      <c r="G73" t="s">
        <v>258</v>
      </c>
      <c r="H73" t="s">
        <v>165</v>
      </c>
      <c r="I73" t="s">
        <v>258</v>
      </c>
      <c r="J73" t="s">
        <v>84</v>
      </c>
      <c r="K73" t="s">
        <v>84</v>
      </c>
      <c r="L73" t="s">
        <v>84</v>
      </c>
      <c r="M73" s="3" t="s">
        <v>400</v>
      </c>
      <c r="N73" s="3" t="s">
        <v>27</v>
      </c>
      <c r="O73" t="s">
        <v>86</v>
      </c>
      <c r="P73" t="s">
        <v>112</v>
      </c>
      <c r="Q73" t="s">
        <v>29</v>
      </c>
      <c r="R73" s="1" t="s">
        <v>699</v>
      </c>
    </row>
    <row r="74" spans="1:19" x14ac:dyDescent="0.3">
      <c r="A74" s="3" t="s">
        <v>401</v>
      </c>
      <c r="B74" s="3" t="s">
        <v>402</v>
      </c>
      <c r="C74" s="3" t="s">
        <v>403</v>
      </c>
      <c r="D74" s="3">
        <v>1336095</v>
      </c>
      <c r="E74" s="3" t="s">
        <v>239</v>
      </c>
      <c r="F74" t="s">
        <v>165</v>
      </c>
      <c r="G74" t="s">
        <v>258</v>
      </c>
      <c r="H74" t="s">
        <v>165</v>
      </c>
      <c r="I74" t="s">
        <v>258</v>
      </c>
      <c r="J74" t="s">
        <v>84</v>
      </c>
      <c r="K74" t="s">
        <v>84</v>
      </c>
      <c r="L74" t="s">
        <v>84</v>
      </c>
      <c r="M74" s="3" t="s">
        <v>404</v>
      </c>
      <c r="N74" s="3" t="s">
        <v>27</v>
      </c>
      <c r="O74" t="s">
        <v>86</v>
      </c>
      <c r="P74" t="s">
        <v>112</v>
      </c>
      <c r="Q74" t="s">
        <v>29</v>
      </c>
      <c r="R74" s="1" t="s">
        <v>699</v>
      </c>
    </row>
    <row r="75" spans="1:19" x14ac:dyDescent="0.3">
      <c r="A75" s="3" t="s">
        <v>405</v>
      </c>
      <c r="B75" s="3" t="s">
        <v>406</v>
      </c>
      <c r="C75" s="3" t="s">
        <v>407</v>
      </c>
      <c r="D75" s="3">
        <v>4600000</v>
      </c>
      <c r="E75" s="3" t="s">
        <v>239</v>
      </c>
      <c r="F75" t="s">
        <v>102</v>
      </c>
      <c r="G75" t="s">
        <v>103</v>
      </c>
      <c r="H75" t="s">
        <v>408</v>
      </c>
      <c r="I75" t="s">
        <v>409</v>
      </c>
      <c r="J75" t="s">
        <v>103</v>
      </c>
      <c r="K75" t="s">
        <v>105</v>
      </c>
      <c r="L75" t="s">
        <v>105</v>
      </c>
      <c r="M75" s="3" t="s">
        <v>410</v>
      </c>
      <c r="N75" s="3" t="s">
        <v>27</v>
      </c>
      <c r="O75" t="s">
        <v>28</v>
      </c>
      <c r="Q75" t="s">
        <v>29</v>
      </c>
      <c r="R75" s="1" t="s">
        <v>700</v>
      </c>
      <c r="S75" t="s">
        <v>702</v>
      </c>
    </row>
    <row r="76" spans="1:19" x14ac:dyDescent="0.3">
      <c r="A76" s="3" t="s">
        <v>411</v>
      </c>
      <c r="B76" s="3" t="s">
        <v>412</v>
      </c>
      <c r="C76" s="3" t="s">
        <v>413</v>
      </c>
      <c r="D76" s="3">
        <v>2096039</v>
      </c>
      <c r="E76" s="3" t="s">
        <v>239</v>
      </c>
      <c r="F76" t="s">
        <v>76</v>
      </c>
      <c r="G76" t="s">
        <v>171</v>
      </c>
      <c r="H76" t="s">
        <v>229</v>
      </c>
      <c r="I76" t="s">
        <v>230</v>
      </c>
      <c r="J76" t="s">
        <v>76</v>
      </c>
      <c r="K76" t="s">
        <v>24</v>
      </c>
      <c r="L76" t="s">
        <v>76</v>
      </c>
      <c r="M76" s="3" t="s">
        <v>414</v>
      </c>
      <c r="N76" s="3" t="s">
        <v>27</v>
      </c>
      <c r="O76" t="s">
        <v>28</v>
      </c>
      <c r="Q76" t="s">
        <v>29</v>
      </c>
      <c r="R76" s="1" t="s">
        <v>699</v>
      </c>
    </row>
    <row r="77" spans="1:19" x14ac:dyDescent="0.3">
      <c r="A77" s="3" t="s">
        <v>415</v>
      </c>
      <c r="B77" s="3" t="s">
        <v>416</v>
      </c>
      <c r="C77" s="3" t="s">
        <v>417</v>
      </c>
      <c r="D77" s="3">
        <v>1383718</v>
      </c>
      <c r="E77" s="3" t="s">
        <v>239</v>
      </c>
      <c r="F77" t="s">
        <v>102</v>
      </c>
      <c r="G77" t="s">
        <v>320</v>
      </c>
      <c r="H77" t="s">
        <v>102</v>
      </c>
      <c r="I77" t="s">
        <v>320</v>
      </c>
      <c r="J77" t="s">
        <v>320</v>
      </c>
      <c r="K77" t="s">
        <v>105</v>
      </c>
      <c r="L77" t="s">
        <v>105</v>
      </c>
      <c r="M77" s="3" t="s">
        <v>418</v>
      </c>
      <c r="N77" s="3" t="s">
        <v>27</v>
      </c>
      <c r="O77" t="s">
        <v>28</v>
      </c>
      <c r="Q77" t="s">
        <v>29</v>
      </c>
      <c r="R77" s="1" t="s">
        <v>700</v>
      </c>
      <c r="S77" t="s">
        <v>702</v>
      </c>
    </row>
    <row r="78" spans="1:19" x14ac:dyDescent="0.3">
      <c r="A78" s="3" t="s">
        <v>419</v>
      </c>
      <c r="B78" s="3" t="s">
        <v>420</v>
      </c>
      <c r="C78" s="3" t="s">
        <v>421</v>
      </c>
      <c r="D78" s="3">
        <v>2348831</v>
      </c>
      <c r="E78" s="3" t="s">
        <v>239</v>
      </c>
      <c r="F78" t="s">
        <v>102</v>
      </c>
      <c r="G78" t="s">
        <v>103</v>
      </c>
      <c r="H78" t="s">
        <v>146</v>
      </c>
      <c r="I78" t="s">
        <v>422</v>
      </c>
      <c r="J78" t="s">
        <v>103</v>
      </c>
      <c r="K78" t="s">
        <v>105</v>
      </c>
      <c r="L78" t="s">
        <v>105</v>
      </c>
      <c r="M78" s="3" t="s">
        <v>423</v>
      </c>
      <c r="N78" s="3" t="s">
        <v>27</v>
      </c>
      <c r="O78" t="s">
        <v>28</v>
      </c>
      <c r="Q78" t="s">
        <v>29</v>
      </c>
      <c r="R78" s="1" t="s">
        <v>700</v>
      </c>
      <c r="S78" t="s">
        <v>702</v>
      </c>
    </row>
    <row r="79" spans="1:19" x14ac:dyDescent="0.3">
      <c r="A79" s="3" t="s">
        <v>424</v>
      </c>
      <c r="B79" s="3" t="s">
        <v>425</v>
      </c>
      <c r="C79" s="3" t="s">
        <v>426</v>
      </c>
      <c r="D79" s="3">
        <v>3376444</v>
      </c>
      <c r="E79" s="3" t="s">
        <v>239</v>
      </c>
      <c r="F79" t="s">
        <v>82</v>
      </c>
      <c r="G79" t="s">
        <v>427</v>
      </c>
      <c r="H79" t="s">
        <v>82</v>
      </c>
      <c r="I79" t="s">
        <v>427</v>
      </c>
      <c r="J79" t="s">
        <v>92</v>
      </c>
      <c r="M79" s="3" t="s">
        <v>428</v>
      </c>
      <c r="N79" s="3" t="s">
        <v>161</v>
      </c>
      <c r="P79" t="s">
        <v>92</v>
      </c>
      <c r="Q79" t="s">
        <v>29</v>
      </c>
      <c r="R79" s="1" t="s">
        <v>699</v>
      </c>
    </row>
    <row r="80" spans="1:19" x14ac:dyDescent="0.3">
      <c r="A80" s="3" t="s">
        <v>429</v>
      </c>
      <c r="B80" s="3" t="s">
        <v>430</v>
      </c>
      <c r="C80" s="3" t="s">
        <v>431</v>
      </c>
      <c r="D80" s="3">
        <v>3300000</v>
      </c>
      <c r="E80" s="3" t="s">
        <v>239</v>
      </c>
      <c r="F80" t="s">
        <v>128</v>
      </c>
      <c r="G80" t="s">
        <v>129</v>
      </c>
      <c r="H80" t="s">
        <v>432</v>
      </c>
      <c r="I80" t="s">
        <v>433</v>
      </c>
      <c r="J80" t="s">
        <v>92</v>
      </c>
      <c r="M80" s="3" t="s">
        <v>434</v>
      </c>
      <c r="N80" s="3" t="s">
        <v>27</v>
      </c>
      <c r="P80" t="s">
        <v>92</v>
      </c>
      <c r="Q80" t="s">
        <v>29</v>
      </c>
      <c r="R80" s="1" t="s">
        <v>699</v>
      </c>
    </row>
    <row r="81" spans="1:19" x14ac:dyDescent="0.3">
      <c r="A81" s="3" t="s">
        <v>435</v>
      </c>
      <c r="B81" s="3" t="s">
        <v>436</v>
      </c>
      <c r="C81" s="3" t="s">
        <v>437</v>
      </c>
      <c r="D81" s="3">
        <v>4013800</v>
      </c>
      <c r="E81" s="3" t="s">
        <v>239</v>
      </c>
      <c r="F81" t="s">
        <v>46</v>
      </c>
      <c r="G81" t="s">
        <v>97</v>
      </c>
      <c r="H81" t="s">
        <v>46</v>
      </c>
      <c r="I81" t="s">
        <v>97</v>
      </c>
      <c r="J81" t="s">
        <v>46</v>
      </c>
      <c r="K81" t="s">
        <v>24</v>
      </c>
      <c r="L81" t="s">
        <v>46</v>
      </c>
      <c r="M81" s="3" t="s">
        <v>438</v>
      </c>
      <c r="N81" s="3" t="s">
        <v>27</v>
      </c>
      <c r="O81" t="s">
        <v>28</v>
      </c>
      <c r="Q81" t="s">
        <v>29</v>
      </c>
      <c r="R81" s="1" t="s">
        <v>699</v>
      </c>
    </row>
    <row r="82" spans="1:19" x14ac:dyDescent="0.3">
      <c r="A82" s="3" t="s">
        <v>439</v>
      </c>
      <c r="B82" s="3" t="s">
        <v>440</v>
      </c>
      <c r="C82" s="3" t="s">
        <v>441</v>
      </c>
      <c r="D82" s="3">
        <v>1468019</v>
      </c>
      <c r="E82" s="3" t="s">
        <v>239</v>
      </c>
      <c r="F82" t="s">
        <v>102</v>
      </c>
      <c r="H82" t="s">
        <v>102</v>
      </c>
      <c r="I82" t="s">
        <v>320</v>
      </c>
      <c r="J82" t="s">
        <v>320</v>
      </c>
      <c r="K82" t="s">
        <v>105</v>
      </c>
      <c r="L82" t="s">
        <v>105</v>
      </c>
      <c r="M82" s="3" t="s">
        <v>442</v>
      </c>
      <c r="N82" s="3" t="s">
        <v>27</v>
      </c>
      <c r="O82" t="s">
        <v>28</v>
      </c>
      <c r="Q82" t="s">
        <v>29</v>
      </c>
      <c r="R82" s="1" t="s">
        <v>700</v>
      </c>
      <c r="S82" t="s">
        <v>702</v>
      </c>
    </row>
    <row r="83" spans="1:19" x14ac:dyDescent="0.3">
      <c r="A83" s="3" t="s">
        <v>443</v>
      </c>
      <c r="B83" s="3" t="s">
        <v>444</v>
      </c>
      <c r="C83" s="3" t="s">
        <v>445</v>
      </c>
      <c r="D83" s="3">
        <v>1870000</v>
      </c>
      <c r="E83" s="3" t="s">
        <v>239</v>
      </c>
      <c r="F83" t="s">
        <v>102</v>
      </c>
      <c r="G83" t="s">
        <v>103</v>
      </c>
      <c r="H83" t="s">
        <v>102</v>
      </c>
      <c r="I83" t="s">
        <v>103</v>
      </c>
      <c r="J83" t="s">
        <v>103</v>
      </c>
      <c r="K83" t="s">
        <v>105</v>
      </c>
      <c r="L83" t="s">
        <v>105</v>
      </c>
      <c r="M83" s="3" t="s">
        <v>446</v>
      </c>
      <c r="N83" s="3" t="s">
        <v>27</v>
      </c>
      <c r="O83" t="s">
        <v>28</v>
      </c>
      <c r="Q83" t="s">
        <v>29</v>
      </c>
      <c r="R83" s="1" t="s">
        <v>700</v>
      </c>
      <c r="S83" t="s">
        <v>702</v>
      </c>
    </row>
    <row r="84" spans="1:19" x14ac:dyDescent="0.3">
      <c r="A84" s="3" t="s">
        <v>447</v>
      </c>
      <c r="B84" s="3" t="s">
        <v>448</v>
      </c>
      <c r="C84" s="3" t="s">
        <v>449</v>
      </c>
      <c r="D84" s="3">
        <v>2055227</v>
      </c>
      <c r="E84" s="3" t="s">
        <v>239</v>
      </c>
      <c r="F84" t="s">
        <v>102</v>
      </c>
      <c r="G84" t="s">
        <v>103</v>
      </c>
      <c r="H84" t="s">
        <v>102</v>
      </c>
      <c r="I84" t="s">
        <v>103</v>
      </c>
      <c r="J84" t="s">
        <v>103</v>
      </c>
      <c r="K84" t="s">
        <v>105</v>
      </c>
      <c r="L84" t="s">
        <v>105</v>
      </c>
      <c r="M84" s="3" t="s">
        <v>450</v>
      </c>
      <c r="N84" s="3" t="s">
        <v>27</v>
      </c>
      <c r="O84" t="s">
        <v>28</v>
      </c>
      <c r="Q84" t="s">
        <v>29</v>
      </c>
      <c r="R84" s="1" t="s">
        <v>700</v>
      </c>
      <c r="S84" t="s">
        <v>702</v>
      </c>
    </row>
    <row r="85" spans="1:19" x14ac:dyDescent="0.3">
      <c r="A85" s="3" t="s">
        <v>451</v>
      </c>
      <c r="B85" s="3" t="s">
        <v>452</v>
      </c>
      <c r="C85" s="3" t="s">
        <v>453</v>
      </c>
      <c r="D85" s="3">
        <v>1174416</v>
      </c>
      <c r="E85" s="3" t="s">
        <v>239</v>
      </c>
      <c r="F85" t="s">
        <v>134</v>
      </c>
      <c r="G85" t="s">
        <v>341</v>
      </c>
      <c r="H85" t="s">
        <v>134</v>
      </c>
      <c r="I85" t="s">
        <v>341</v>
      </c>
      <c r="J85" t="s">
        <v>92</v>
      </c>
      <c r="M85" s="3" t="s">
        <v>454</v>
      </c>
      <c r="N85" s="3" t="s">
        <v>27</v>
      </c>
      <c r="P85" t="s">
        <v>92</v>
      </c>
      <c r="Q85" t="s">
        <v>29</v>
      </c>
      <c r="R85" s="1" t="s">
        <v>699</v>
      </c>
    </row>
    <row r="86" spans="1:19" x14ac:dyDescent="0.3">
      <c r="A86" s="3" t="s">
        <v>455</v>
      </c>
      <c r="B86" s="3" t="s">
        <v>456</v>
      </c>
      <c r="C86" s="3" t="s">
        <v>457</v>
      </c>
      <c r="D86" s="3">
        <v>3783000</v>
      </c>
      <c r="E86" s="3" t="s">
        <v>239</v>
      </c>
      <c r="F86" t="s">
        <v>21</v>
      </c>
      <c r="G86" t="s">
        <v>214</v>
      </c>
      <c r="H86" t="s">
        <v>21</v>
      </c>
      <c r="I86" t="s">
        <v>214</v>
      </c>
      <c r="J86" t="s">
        <v>21</v>
      </c>
      <c r="K86" t="s">
        <v>24</v>
      </c>
      <c r="L86" t="s">
        <v>25</v>
      </c>
      <c r="M86" s="3" t="s">
        <v>458</v>
      </c>
      <c r="N86" s="3" t="s">
        <v>27</v>
      </c>
      <c r="O86" t="s">
        <v>28</v>
      </c>
      <c r="Q86" t="s">
        <v>29</v>
      </c>
      <c r="R86" s="1" t="s">
        <v>699</v>
      </c>
    </row>
    <row r="87" spans="1:19" x14ac:dyDescent="0.3">
      <c r="A87" s="3" t="s">
        <v>459</v>
      </c>
      <c r="B87" s="3" t="s">
        <v>460</v>
      </c>
      <c r="C87" s="3" t="s">
        <v>461</v>
      </c>
      <c r="D87" s="3">
        <v>7500000</v>
      </c>
      <c r="E87" s="3" t="s">
        <v>20</v>
      </c>
      <c r="F87" t="s">
        <v>21</v>
      </c>
      <c r="G87" t="s">
        <v>22</v>
      </c>
      <c r="H87" t="s">
        <v>21</v>
      </c>
      <c r="I87" t="s">
        <v>462</v>
      </c>
      <c r="J87" t="s">
        <v>21</v>
      </c>
      <c r="K87" t="s">
        <v>24</v>
      </c>
      <c r="L87" t="s">
        <v>25</v>
      </c>
      <c r="M87" s="3" t="s">
        <v>463</v>
      </c>
      <c r="N87" s="3" t="s">
        <v>27</v>
      </c>
      <c r="O87" t="s">
        <v>28</v>
      </c>
      <c r="Q87" t="s">
        <v>29</v>
      </c>
      <c r="R87" s="1" t="s">
        <v>699</v>
      </c>
    </row>
    <row r="88" spans="1:19" x14ac:dyDescent="0.3">
      <c r="A88" s="3" t="s">
        <v>464</v>
      </c>
      <c r="B88" s="3" t="s">
        <v>465</v>
      </c>
      <c r="C88" s="3" t="s">
        <v>466</v>
      </c>
      <c r="D88" s="3">
        <v>4219595</v>
      </c>
      <c r="E88" s="3" t="s">
        <v>239</v>
      </c>
      <c r="F88" t="s">
        <v>76</v>
      </c>
      <c r="G88" t="s">
        <v>171</v>
      </c>
      <c r="H88" t="s">
        <v>76</v>
      </c>
      <c r="I88" t="s">
        <v>171</v>
      </c>
      <c r="J88" t="s">
        <v>76</v>
      </c>
      <c r="K88" t="s">
        <v>24</v>
      </c>
      <c r="L88" t="s">
        <v>76</v>
      </c>
      <c r="M88" s="3" t="s">
        <v>467</v>
      </c>
      <c r="N88" s="3" t="s">
        <v>27</v>
      </c>
      <c r="O88" t="s">
        <v>28</v>
      </c>
      <c r="Q88" t="s">
        <v>29</v>
      </c>
      <c r="R88" s="1" t="s">
        <v>699</v>
      </c>
    </row>
    <row r="89" spans="1:19" x14ac:dyDescent="0.3">
      <c r="A89" s="3" t="s">
        <v>468</v>
      </c>
      <c r="B89" s="3" t="s">
        <v>469</v>
      </c>
      <c r="C89" s="3" t="s">
        <v>470</v>
      </c>
      <c r="D89" s="3">
        <v>1409037</v>
      </c>
      <c r="E89" s="3" t="s">
        <v>239</v>
      </c>
      <c r="F89" t="s">
        <v>209</v>
      </c>
      <c r="H89" t="s">
        <v>209</v>
      </c>
      <c r="J89" t="s">
        <v>84</v>
      </c>
      <c r="K89" t="s">
        <v>84</v>
      </c>
      <c r="L89" t="s">
        <v>84</v>
      </c>
      <c r="M89" s="3" t="s">
        <v>471</v>
      </c>
      <c r="N89" s="3" t="s">
        <v>161</v>
      </c>
      <c r="O89" t="s">
        <v>86</v>
      </c>
      <c r="P89" t="s">
        <v>112</v>
      </c>
      <c r="Q89" t="s">
        <v>29</v>
      </c>
      <c r="R89" s="1" t="s">
        <v>699</v>
      </c>
    </row>
    <row r="90" spans="1:19" x14ac:dyDescent="0.3">
      <c r="A90" s="3" t="s">
        <v>472</v>
      </c>
      <c r="B90" s="3" t="s">
        <v>473</v>
      </c>
      <c r="C90" s="3" t="s">
        <v>474</v>
      </c>
      <c r="D90" s="3">
        <v>2072990</v>
      </c>
      <c r="E90" s="3" t="s">
        <v>239</v>
      </c>
      <c r="F90" t="s">
        <v>102</v>
      </c>
      <c r="G90" t="s">
        <v>103</v>
      </c>
      <c r="H90" t="s">
        <v>102</v>
      </c>
      <c r="I90" t="s">
        <v>103</v>
      </c>
      <c r="J90" t="s">
        <v>103</v>
      </c>
      <c r="K90" t="s">
        <v>105</v>
      </c>
      <c r="L90" t="s">
        <v>105</v>
      </c>
      <c r="M90" s="3" t="s">
        <v>475</v>
      </c>
      <c r="N90" s="3" t="s">
        <v>27</v>
      </c>
      <c r="O90" t="s">
        <v>28</v>
      </c>
      <c r="Q90" t="s">
        <v>29</v>
      </c>
      <c r="R90" s="1" t="s">
        <v>700</v>
      </c>
      <c r="S90" t="s">
        <v>702</v>
      </c>
    </row>
    <row r="91" spans="1:19" x14ac:dyDescent="0.3">
      <c r="A91" s="3" t="s">
        <v>476</v>
      </c>
      <c r="B91" s="3" t="s">
        <v>477</v>
      </c>
      <c r="C91" s="3" t="s">
        <v>478</v>
      </c>
      <c r="D91" s="3">
        <v>4800000</v>
      </c>
      <c r="E91" s="3" t="s">
        <v>239</v>
      </c>
      <c r="F91" t="s">
        <v>46</v>
      </c>
      <c r="G91" t="s">
        <v>97</v>
      </c>
      <c r="H91" t="s">
        <v>46</v>
      </c>
      <c r="I91" t="s">
        <v>97</v>
      </c>
      <c r="J91" t="s">
        <v>46</v>
      </c>
      <c r="K91" t="s">
        <v>24</v>
      </c>
      <c r="L91" t="s">
        <v>46</v>
      </c>
      <c r="M91" s="3" t="s">
        <v>479</v>
      </c>
      <c r="N91" s="3" t="s">
        <v>27</v>
      </c>
      <c r="O91" t="s">
        <v>28</v>
      </c>
      <c r="Q91" t="s">
        <v>29</v>
      </c>
      <c r="R91" s="1" t="s">
        <v>699</v>
      </c>
    </row>
    <row r="92" spans="1:19" x14ac:dyDescent="0.3">
      <c r="A92" s="3" t="s">
        <v>480</v>
      </c>
      <c r="B92" s="3" t="s">
        <v>481</v>
      </c>
      <c r="C92" s="3" t="s">
        <v>482</v>
      </c>
      <c r="D92" s="3">
        <v>1897517</v>
      </c>
      <c r="E92" s="3" t="s">
        <v>239</v>
      </c>
      <c r="F92" t="s">
        <v>165</v>
      </c>
      <c r="G92" t="s">
        <v>258</v>
      </c>
      <c r="H92" t="s">
        <v>165</v>
      </c>
      <c r="I92" t="s">
        <v>483</v>
      </c>
      <c r="J92" t="s">
        <v>84</v>
      </c>
      <c r="K92" t="s">
        <v>84</v>
      </c>
      <c r="L92" t="s">
        <v>84</v>
      </c>
      <c r="M92" s="3" t="s">
        <v>484</v>
      </c>
      <c r="N92" s="3" t="s">
        <v>27</v>
      </c>
      <c r="O92" t="s">
        <v>86</v>
      </c>
      <c r="P92" t="s">
        <v>112</v>
      </c>
      <c r="Q92" t="s">
        <v>29</v>
      </c>
      <c r="R92" s="1" t="s">
        <v>699</v>
      </c>
    </row>
    <row r="93" spans="1:19" x14ac:dyDescent="0.3">
      <c r="A93" s="3" t="s">
        <v>485</v>
      </c>
      <c r="B93" s="3" t="s">
        <v>486</v>
      </c>
      <c r="C93" s="3" t="s">
        <v>487</v>
      </c>
      <c r="D93" s="3">
        <v>6877977</v>
      </c>
      <c r="E93" s="3" t="s">
        <v>20</v>
      </c>
      <c r="F93" t="s">
        <v>76</v>
      </c>
      <c r="G93" t="s">
        <v>171</v>
      </c>
      <c r="H93" t="s">
        <v>76</v>
      </c>
      <c r="I93" t="s">
        <v>171</v>
      </c>
      <c r="J93" t="s">
        <v>76</v>
      </c>
      <c r="K93" t="s">
        <v>24</v>
      </c>
      <c r="L93" t="s">
        <v>76</v>
      </c>
      <c r="M93" s="3" t="s">
        <v>488</v>
      </c>
      <c r="N93" s="3" t="s">
        <v>27</v>
      </c>
      <c r="O93" t="s">
        <v>28</v>
      </c>
      <c r="Q93" t="s">
        <v>29</v>
      </c>
      <c r="R93" s="1" t="s">
        <v>699</v>
      </c>
    </row>
    <row r="94" spans="1:19" x14ac:dyDescent="0.3">
      <c r="A94" s="3" t="s">
        <v>489</v>
      </c>
      <c r="B94" s="3" t="s">
        <v>490</v>
      </c>
      <c r="C94" s="3" t="s">
        <v>491</v>
      </c>
      <c r="D94" s="3">
        <v>3728131</v>
      </c>
      <c r="E94" s="3" t="s">
        <v>239</v>
      </c>
      <c r="F94" t="s">
        <v>91</v>
      </c>
      <c r="H94" t="s">
        <v>492</v>
      </c>
      <c r="I94" t="s">
        <v>152</v>
      </c>
      <c r="J94" t="s">
        <v>21</v>
      </c>
      <c r="K94" t="s">
        <v>24</v>
      </c>
      <c r="L94" t="s">
        <v>25</v>
      </c>
      <c r="M94" s="3" t="s">
        <v>493</v>
      </c>
      <c r="N94" s="3" t="s">
        <v>27</v>
      </c>
      <c r="O94" t="s">
        <v>28</v>
      </c>
      <c r="Q94" t="s">
        <v>29</v>
      </c>
      <c r="R94" s="1" t="s">
        <v>699</v>
      </c>
    </row>
    <row r="95" spans="1:19" x14ac:dyDescent="0.3">
      <c r="A95" s="3" t="s">
        <v>494</v>
      </c>
      <c r="B95" s="3" t="s">
        <v>495</v>
      </c>
      <c r="C95" s="3" t="s">
        <v>496</v>
      </c>
      <c r="D95" s="3">
        <v>1061631</v>
      </c>
      <c r="E95" s="3" t="s">
        <v>239</v>
      </c>
      <c r="F95" t="s">
        <v>102</v>
      </c>
      <c r="G95" t="s">
        <v>320</v>
      </c>
      <c r="H95" t="s">
        <v>102</v>
      </c>
      <c r="I95" t="s">
        <v>497</v>
      </c>
      <c r="J95" t="s">
        <v>320</v>
      </c>
      <c r="K95" t="s">
        <v>105</v>
      </c>
      <c r="L95" t="s">
        <v>105</v>
      </c>
      <c r="M95" s="3" t="s">
        <v>498</v>
      </c>
      <c r="N95" s="3" t="s">
        <v>27</v>
      </c>
      <c r="O95" t="s">
        <v>28</v>
      </c>
      <c r="Q95" t="s">
        <v>29</v>
      </c>
      <c r="R95" s="1" t="s">
        <v>700</v>
      </c>
      <c r="S95" t="s">
        <v>702</v>
      </c>
    </row>
    <row r="96" spans="1:19" x14ac:dyDescent="0.3">
      <c r="A96" s="3" t="s">
        <v>499</v>
      </c>
      <c r="B96" s="3" t="s">
        <v>500</v>
      </c>
      <c r="C96" s="3" t="s">
        <v>501</v>
      </c>
      <c r="D96" s="3">
        <v>1104200</v>
      </c>
      <c r="E96" s="3" t="s">
        <v>239</v>
      </c>
      <c r="F96" t="s">
        <v>76</v>
      </c>
      <c r="G96" t="s">
        <v>171</v>
      </c>
      <c r="H96" t="s">
        <v>229</v>
      </c>
      <c r="I96" t="s">
        <v>502</v>
      </c>
      <c r="J96" t="s">
        <v>84</v>
      </c>
      <c r="K96" t="s">
        <v>84</v>
      </c>
      <c r="L96" t="s">
        <v>84</v>
      </c>
      <c r="M96" s="3" t="s">
        <v>503</v>
      </c>
      <c r="N96" s="3" t="s">
        <v>27</v>
      </c>
      <c r="O96" t="s">
        <v>86</v>
      </c>
      <c r="P96" t="s">
        <v>112</v>
      </c>
      <c r="Q96" t="s">
        <v>29</v>
      </c>
      <c r="R96" s="1" t="s">
        <v>699</v>
      </c>
    </row>
    <row r="97" spans="1:19" x14ac:dyDescent="0.3">
      <c r="A97" s="3" t="s">
        <v>504</v>
      </c>
      <c r="B97" s="3" t="s">
        <v>505</v>
      </c>
      <c r="C97" s="3" t="s">
        <v>506</v>
      </c>
      <c r="D97" s="3">
        <v>2516667</v>
      </c>
      <c r="E97" s="3" t="s">
        <v>239</v>
      </c>
      <c r="F97" t="s">
        <v>21</v>
      </c>
      <c r="G97" t="s">
        <v>59</v>
      </c>
      <c r="H97" t="s">
        <v>21</v>
      </c>
      <c r="I97" t="s">
        <v>59</v>
      </c>
      <c r="J97" t="s">
        <v>21</v>
      </c>
      <c r="K97" t="s">
        <v>24</v>
      </c>
      <c r="L97" t="s">
        <v>25</v>
      </c>
      <c r="M97" s="3" t="s">
        <v>507</v>
      </c>
      <c r="N97" s="3" t="s">
        <v>27</v>
      </c>
      <c r="O97" t="s">
        <v>28</v>
      </c>
      <c r="Q97" t="s">
        <v>29</v>
      </c>
      <c r="R97" s="1" t="s">
        <v>699</v>
      </c>
    </row>
    <row r="98" spans="1:19" x14ac:dyDescent="0.3">
      <c r="A98" s="3" t="s">
        <v>508</v>
      </c>
      <c r="B98" s="3" t="s">
        <v>509</v>
      </c>
      <c r="C98" s="3" t="s">
        <v>510</v>
      </c>
      <c r="D98" s="3">
        <v>2657724</v>
      </c>
      <c r="E98" s="3" t="s">
        <v>239</v>
      </c>
      <c r="F98" t="s">
        <v>511</v>
      </c>
      <c r="G98" t="s">
        <v>512</v>
      </c>
      <c r="H98" t="s">
        <v>511</v>
      </c>
      <c r="I98" t="s">
        <v>512</v>
      </c>
      <c r="J98" t="s">
        <v>84</v>
      </c>
      <c r="K98" t="s">
        <v>84</v>
      </c>
      <c r="L98" t="s">
        <v>84</v>
      </c>
      <c r="M98" s="3" t="s">
        <v>513</v>
      </c>
      <c r="N98" s="3" t="s">
        <v>27</v>
      </c>
      <c r="O98" t="s">
        <v>86</v>
      </c>
      <c r="P98" t="s">
        <v>112</v>
      </c>
      <c r="Q98" t="s">
        <v>29</v>
      </c>
      <c r="R98" s="1" t="s">
        <v>699</v>
      </c>
    </row>
    <row r="99" spans="1:19" x14ac:dyDescent="0.3">
      <c r="A99" s="3" t="s">
        <v>514</v>
      </c>
      <c r="B99" s="3" t="s">
        <v>515</v>
      </c>
      <c r="C99" s="3" t="s">
        <v>516</v>
      </c>
      <c r="D99" s="3">
        <v>1227136</v>
      </c>
      <c r="E99" s="3" t="s">
        <v>239</v>
      </c>
      <c r="F99" t="s">
        <v>209</v>
      </c>
      <c r="H99" t="s">
        <v>517</v>
      </c>
      <c r="I99" t="s">
        <v>518</v>
      </c>
      <c r="J99" t="s">
        <v>84</v>
      </c>
      <c r="K99" t="s">
        <v>84</v>
      </c>
      <c r="L99" t="s">
        <v>84</v>
      </c>
      <c r="M99" s="3" t="s">
        <v>519</v>
      </c>
      <c r="N99" s="3" t="s">
        <v>161</v>
      </c>
      <c r="O99" t="s">
        <v>86</v>
      </c>
      <c r="P99" t="s">
        <v>112</v>
      </c>
      <c r="Q99" t="s">
        <v>29</v>
      </c>
      <c r="R99" s="1" t="s">
        <v>699</v>
      </c>
    </row>
    <row r="100" spans="1:19" x14ac:dyDescent="0.3">
      <c r="A100" s="3" t="s">
        <v>520</v>
      </c>
      <c r="B100" s="3" t="s">
        <v>521</v>
      </c>
      <c r="C100" s="3" t="s">
        <v>522</v>
      </c>
      <c r="D100" s="3">
        <v>1321218</v>
      </c>
      <c r="E100" s="3" t="s">
        <v>239</v>
      </c>
      <c r="F100" t="s">
        <v>134</v>
      </c>
      <c r="G100" t="s">
        <v>135</v>
      </c>
      <c r="H100" t="s">
        <v>134</v>
      </c>
      <c r="I100" t="s">
        <v>376</v>
      </c>
      <c r="J100" t="s">
        <v>135</v>
      </c>
      <c r="K100" t="s">
        <v>105</v>
      </c>
      <c r="L100" t="s">
        <v>105</v>
      </c>
      <c r="M100" s="3" t="s">
        <v>523</v>
      </c>
      <c r="N100" s="3" t="s">
        <v>161</v>
      </c>
      <c r="O100" t="s">
        <v>28</v>
      </c>
      <c r="Q100" t="s">
        <v>29</v>
      </c>
      <c r="R100" s="1" t="s">
        <v>699</v>
      </c>
    </row>
    <row r="101" spans="1:19" x14ac:dyDescent="0.3">
      <c r="A101" s="3" t="s">
        <v>524</v>
      </c>
      <c r="B101" s="3" t="s">
        <v>525</v>
      </c>
      <c r="C101" s="3" t="s">
        <v>526</v>
      </c>
      <c r="D101" s="3">
        <v>3900000</v>
      </c>
      <c r="E101" s="3" t="s">
        <v>239</v>
      </c>
      <c r="F101" t="s">
        <v>165</v>
      </c>
      <c r="G101" t="s">
        <v>527</v>
      </c>
      <c r="H101" t="s">
        <v>528</v>
      </c>
      <c r="I101" t="s">
        <v>529</v>
      </c>
      <c r="J101" t="s">
        <v>84</v>
      </c>
      <c r="K101" t="s">
        <v>84</v>
      </c>
      <c r="L101" t="s">
        <v>84</v>
      </c>
      <c r="M101" s="3" t="s">
        <v>530</v>
      </c>
      <c r="N101" s="3" t="s">
        <v>27</v>
      </c>
      <c r="O101" t="s">
        <v>86</v>
      </c>
      <c r="P101" t="s">
        <v>112</v>
      </c>
      <c r="Q101" t="s">
        <v>29</v>
      </c>
      <c r="R101" s="1" t="s">
        <v>699</v>
      </c>
    </row>
    <row r="102" spans="1:19" x14ac:dyDescent="0.3">
      <c r="A102" s="3" t="s">
        <v>531</v>
      </c>
      <c r="B102" s="3" t="s">
        <v>532</v>
      </c>
      <c r="C102" s="3" t="s">
        <v>533</v>
      </c>
      <c r="D102" s="3">
        <v>2210000</v>
      </c>
      <c r="E102" s="3" t="s">
        <v>239</v>
      </c>
      <c r="F102" t="s">
        <v>134</v>
      </c>
      <c r="G102" t="s">
        <v>135</v>
      </c>
      <c r="H102" t="s">
        <v>134</v>
      </c>
      <c r="I102" t="s">
        <v>135</v>
      </c>
      <c r="J102" t="s">
        <v>135</v>
      </c>
      <c r="K102" t="s">
        <v>105</v>
      </c>
      <c r="L102" t="s">
        <v>105</v>
      </c>
      <c r="M102" s="3" t="s">
        <v>534</v>
      </c>
      <c r="N102" s="3" t="s">
        <v>27</v>
      </c>
      <c r="O102" t="s">
        <v>28</v>
      </c>
      <c r="Q102" t="s">
        <v>29</v>
      </c>
      <c r="R102" s="1" t="s">
        <v>699</v>
      </c>
    </row>
    <row r="103" spans="1:19" x14ac:dyDescent="0.3">
      <c r="A103" s="3" t="s">
        <v>535</v>
      </c>
      <c r="B103" s="3" t="s">
        <v>536</v>
      </c>
      <c r="C103" s="3" t="s">
        <v>537</v>
      </c>
      <c r="D103" s="3">
        <v>1029229</v>
      </c>
      <c r="E103" s="3" t="s">
        <v>239</v>
      </c>
      <c r="F103" t="s">
        <v>102</v>
      </c>
      <c r="G103" t="s">
        <v>103</v>
      </c>
      <c r="H103" t="s">
        <v>102</v>
      </c>
      <c r="I103" t="s">
        <v>103</v>
      </c>
      <c r="J103" t="s">
        <v>103</v>
      </c>
      <c r="K103" t="s">
        <v>105</v>
      </c>
      <c r="L103" t="s">
        <v>105</v>
      </c>
      <c r="M103" s="3" t="s">
        <v>538</v>
      </c>
      <c r="N103" s="3" t="s">
        <v>27</v>
      </c>
      <c r="O103" t="s">
        <v>28</v>
      </c>
      <c r="Q103" t="s">
        <v>29</v>
      </c>
      <c r="R103" s="1" t="s">
        <v>700</v>
      </c>
      <c r="S103" t="s">
        <v>702</v>
      </c>
    </row>
    <row r="104" spans="1:19" x14ac:dyDescent="0.3">
      <c r="A104" s="3" t="s">
        <v>539</v>
      </c>
      <c r="B104" s="3" t="s">
        <v>540</v>
      </c>
      <c r="C104" s="3" t="s">
        <v>541</v>
      </c>
      <c r="D104" s="3">
        <v>6361386</v>
      </c>
      <c r="E104" s="3" t="s">
        <v>20</v>
      </c>
      <c r="F104" t="s">
        <v>165</v>
      </c>
      <c r="G104" t="s">
        <v>542</v>
      </c>
      <c r="H104" t="s">
        <v>165</v>
      </c>
      <c r="I104" t="s">
        <v>542</v>
      </c>
      <c r="J104" t="s">
        <v>92</v>
      </c>
      <c r="M104" s="3" t="s">
        <v>543</v>
      </c>
      <c r="N104" s="3" t="s">
        <v>27</v>
      </c>
      <c r="P104" t="s">
        <v>92</v>
      </c>
      <c r="Q104" t="s">
        <v>29</v>
      </c>
      <c r="R104" s="1" t="s">
        <v>699</v>
      </c>
    </row>
    <row r="105" spans="1:19" x14ac:dyDescent="0.3">
      <c r="A105" s="3" t="s">
        <v>544</v>
      </c>
      <c r="B105" s="3" t="s">
        <v>545</v>
      </c>
      <c r="C105" s="3" t="s">
        <v>546</v>
      </c>
      <c r="D105" s="3">
        <v>1007859</v>
      </c>
      <c r="E105" s="3" t="s">
        <v>239</v>
      </c>
      <c r="F105" t="s">
        <v>393</v>
      </c>
      <c r="G105" t="s">
        <v>547</v>
      </c>
      <c r="H105" t="s">
        <v>393</v>
      </c>
      <c r="I105" t="s">
        <v>547</v>
      </c>
      <c r="J105" t="s">
        <v>92</v>
      </c>
      <c r="M105" s="3" t="s">
        <v>548</v>
      </c>
      <c r="N105" s="3" t="s">
        <v>27</v>
      </c>
      <c r="P105" t="s">
        <v>92</v>
      </c>
      <c r="Q105" t="s">
        <v>29</v>
      </c>
      <c r="R105" s="1" t="s">
        <v>699</v>
      </c>
    </row>
    <row r="106" spans="1:19" x14ac:dyDescent="0.3">
      <c r="A106" s="3" t="s">
        <v>549</v>
      </c>
      <c r="B106" s="3" t="s">
        <v>550</v>
      </c>
      <c r="C106" s="3" t="s">
        <v>551</v>
      </c>
      <c r="D106" s="3">
        <v>2700541</v>
      </c>
      <c r="E106" s="3" t="s">
        <v>239</v>
      </c>
      <c r="F106" t="s">
        <v>76</v>
      </c>
      <c r="G106" t="s">
        <v>171</v>
      </c>
      <c r="H106" t="s">
        <v>229</v>
      </c>
      <c r="I106" t="s">
        <v>552</v>
      </c>
      <c r="J106" t="s">
        <v>84</v>
      </c>
      <c r="K106" t="s">
        <v>84</v>
      </c>
      <c r="L106" t="s">
        <v>84</v>
      </c>
      <c r="M106" s="3" t="s">
        <v>553</v>
      </c>
      <c r="N106" s="3" t="s">
        <v>27</v>
      </c>
      <c r="O106" t="s">
        <v>86</v>
      </c>
      <c r="P106" t="s">
        <v>112</v>
      </c>
      <c r="Q106" t="s">
        <v>29</v>
      </c>
      <c r="R106" s="1" t="s">
        <v>699</v>
      </c>
    </row>
    <row r="107" spans="1:19" x14ac:dyDescent="0.3">
      <c r="A107" s="3" t="s">
        <v>554</v>
      </c>
      <c r="B107" s="3" t="s">
        <v>555</v>
      </c>
      <c r="C107" s="3" t="s">
        <v>556</v>
      </c>
      <c r="D107" s="3">
        <v>1027614</v>
      </c>
      <c r="E107" s="3" t="s">
        <v>239</v>
      </c>
      <c r="F107" t="s">
        <v>102</v>
      </c>
      <c r="G107" t="s">
        <v>103</v>
      </c>
      <c r="H107" t="s">
        <v>557</v>
      </c>
      <c r="I107" t="s">
        <v>558</v>
      </c>
      <c r="J107" t="s">
        <v>103</v>
      </c>
      <c r="K107" t="s">
        <v>105</v>
      </c>
      <c r="L107" t="s">
        <v>105</v>
      </c>
      <c r="M107" s="3" t="s">
        <v>559</v>
      </c>
      <c r="N107" s="3" t="s">
        <v>27</v>
      </c>
      <c r="O107" t="s">
        <v>28</v>
      </c>
      <c r="Q107" t="s">
        <v>29</v>
      </c>
      <c r="R107" s="1" t="s">
        <v>700</v>
      </c>
      <c r="S107" t="s">
        <v>702</v>
      </c>
    </row>
    <row r="108" spans="1:19" x14ac:dyDescent="0.3">
      <c r="A108" s="3" t="s">
        <v>560</v>
      </c>
      <c r="B108" s="3" t="s">
        <v>561</v>
      </c>
      <c r="C108" s="3" t="s">
        <v>562</v>
      </c>
      <c r="D108" s="3">
        <v>3422089</v>
      </c>
      <c r="E108" s="3" t="s">
        <v>239</v>
      </c>
      <c r="F108" t="s">
        <v>21</v>
      </c>
      <c r="G108" t="s">
        <v>563</v>
      </c>
      <c r="H108" t="s">
        <v>564</v>
      </c>
      <c r="I108" t="s">
        <v>565</v>
      </c>
      <c r="J108" t="s">
        <v>84</v>
      </c>
      <c r="K108" t="s">
        <v>84</v>
      </c>
      <c r="L108" t="s">
        <v>84</v>
      </c>
      <c r="M108" s="3" t="s">
        <v>566</v>
      </c>
      <c r="N108" s="3" t="s">
        <v>161</v>
      </c>
      <c r="O108" t="s">
        <v>86</v>
      </c>
      <c r="P108" t="s">
        <v>112</v>
      </c>
      <c r="Q108" t="s">
        <v>29</v>
      </c>
      <c r="R108" s="1" t="s">
        <v>700</v>
      </c>
      <c r="S108" t="s">
        <v>704</v>
      </c>
    </row>
    <row r="109" spans="1:19" x14ac:dyDescent="0.3">
      <c r="A109" s="3" t="s">
        <v>567</v>
      </c>
      <c r="B109" s="3" t="s">
        <v>568</v>
      </c>
      <c r="C109" s="3" t="s">
        <v>569</v>
      </c>
      <c r="D109" s="3">
        <v>1388708</v>
      </c>
      <c r="E109" s="3" t="s">
        <v>239</v>
      </c>
      <c r="F109" t="s">
        <v>157</v>
      </c>
      <c r="H109" t="s">
        <v>157</v>
      </c>
      <c r="J109" t="s">
        <v>157</v>
      </c>
      <c r="K109" t="s">
        <v>24</v>
      </c>
      <c r="L109" t="s">
        <v>67</v>
      </c>
      <c r="M109" s="3" t="s">
        <v>570</v>
      </c>
      <c r="N109" s="3" t="s">
        <v>27</v>
      </c>
      <c r="O109" t="s">
        <v>28</v>
      </c>
      <c r="Q109" t="s">
        <v>29</v>
      </c>
      <c r="R109" s="1" t="s">
        <v>699</v>
      </c>
    </row>
    <row r="110" spans="1:19" x14ac:dyDescent="0.3">
      <c r="A110" s="3" t="s">
        <v>571</v>
      </c>
      <c r="B110" s="3" t="s">
        <v>572</v>
      </c>
      <c r="C110" s="3" t="s">
        <v>573</v>
      </c>
      <c r="D110" s="3">
        <v>1229630</v>
      </c>
      <c r="E110" s="3" t="s">
        <v>239</v>
      </c>
      <c r="F110" t="s">
        <v>165</v>
      </c>
      <c r="G110" t="s">
        <v>574</v>
      </c>
      <c r="H110" t="s">
        <v>165</v>
      </c>
      <c r="I110" t="s">
        <v>574</v>
      </c>
      <c r="J110" t="s">
        <v>92</v>
      </c>
      <c r="M110" s="3" t="s">
        <v>575</v>
      </c>
      <c r="N110" s="3" t="s">
        <v>27</v>
      </c>
      <c r="P110" t="s">
        <v>92</v>
      </c>
      <c r="Q110" t="s">
        <v>29</v>
      </c>
      <c r="R110" s="1" t="s">
        <v>699</v>
      </c>
    </row>
    <row r="111" spans="1:19" x14ac:dyDescent="0.3">
      <c r="A111" s="3" t="s">
        <v>576</v>
      </c>
      <c r="B111" s="3" t="s">
        <v>577</v>
      </c>
      <c r="C111" s="3" t="s">
        <v>578</v>
      </c>
      <c r="D111" s="3">
        <v>1688889</v>
      </c>
      <c r="E111" s="3" t="s">
        <v>239</v>
      </c>
      <c r="F111" t="s">
        <v>21</v>
      </c>
      <c r="G111" t="s">
        <v>579</v>
      </c>
      <c r="H111" t="s">
        <v>564</v>
      </c>
      <c r="I111" t="s">
        <v>580</v>
      </c>
      <c r="J111" t="s">
        <v>21</v>
      </c>
      <c r="K111" t="s">
        <v>24</v>
      </c>
      <c r="L111" t="s">
        <v>25</v>
      </c>
      <c r="M111" s="3" t="s">
        <v>581</v>
      </c>
      <c r="N111" s="3" t="s">
        <v>27</v>
      </c>
      <c r="O111" t="s">
        <v>28</v>
      </c>
      <c r="Q111" t="s">
        <v>29</v>
      </c>
      <c r="R111" s="1" t="s">
        <v>699</v>
      </c>
    </row>
    <row r="112" spans="1:19" x14ac:dyDescent="0.3">
      <c r="A112" s="3" t="s">
        <v>582</v>
      </c>
      <c r="B112" s="3" t="s">
        <v>583</v>
      </c>
      <c r="C112" s="3" t="s">
        <v>584</v>
      </c>
      <c r="D112" s="3">
        <v>1281250</v>
      </c>
      <c r="E112" s="3" t="s">
        <v>239</v>
      </c>
      <c r="F112" t="s">
        <v>76</v>
      </c>
      <c r="G112" t="s">
        <v>585</v>
      </c>
      <c r="H112" t="s">
        <v>76</v>
      </c>
      <c r="I112" t="s">
        <v>585</v>
      </c>
      <c r="J112" t="s">
        <v>84</v>
      </c>
      <c r="K112" t="s">
        <v>84</v>
      </c>
      <c r="L112" t="s">
        <v>84</v>
      </c>
      <c r="M112" s="3" t="s">
        <v>586</v>
      </c>
      <c r="N112" s="3" t="s">
        <v>27</v>
      </c>
      <c r="O112" t="s">
        <v>86</v>
      </c>
      <c r="P112" t="s">
        <v>112</v>
      </c>
      <c r="Q112" t="s">
        <v>29</v>
      </c>
      <c r="R112" s="1" t="s">
        <v>699</v>
      </c>
    </row>
    <row r="113" spans="1:19" x14ac:dyDescent="0.3">
      <c r="A113" s="3" t="s">
        <v>587</v>
      </c>
      <c r="B113" s="3" t="s">
        <v>588</v>
      </c>
      <c r="C113" s="3" t="s">
        <v>589</v>
      </c>
      <c r="D113" s="3">
        <v>2803819</v>
      </c>
      <c r="E113" s="3" t="s">
        <v>239</v>
      </c>
      <c r="F113" t="s">
        <v>157</v>
      </c>
      <c r="H113" t="s">
        <v>590</v>
      </c>
      <c r="I113" t="s">
        <v>591</v>
      </c>
      <c r="J113" t="s">
        <v>157</v>
      </c>
      <c r="K113" t="s">
        <v>24</v>
      </c>
      <c r="L113" t="s">
        <v>67</v>
      </c>
      <c r="M113" s="3" t="s">
        <v>592</v>
      </c>
      <c r="N113" s="3" t="s">
        <v>27</v>
      </c>
      <c r="O113" t="s">
        <v>28</v>
      </c>
      <c r="Q113" t="s">
        <v>29</v>
      </c>
      <c r="R113" s="1" t="s">
        <v>700</v>
      </c>
      <c r="S113" t="s">
        <v>705</v>
      </c>
    </row>
    <row r="114" spans="1:19" x14ac:dyDescent="0.3">
      <c r="A114" s="3" t="s">
        <v>593</v>
      </c>
      <c r="B114" s="3" t="s">
        <v>594</v>
      </c>
      <c r="C114" s="3" t="s">
        <v>595</v>
      </c>
      <c r="D114" s="3">
        <v>1236241</v>
      </c>
      <c r="E114" s="3" t="s">
        <v>239</v>
      </c>
      <c r="F114" t="s">
        <v>46</v>
      </c>
      <c r="G114" t="s">
        <v>97</v>
      </c>
      <c r="H114" t="s">
        <v>46</v>
      </c>
      <c r="I114" t="s">
        <v>97</v>
      </c>
      <c r="J114" t="s">
        <v>46</v>
      </c>
      <c r="K114" t="s">
        <v>24</v>
      </c>
      <c r="L114" t="s">
        <v>46</v>
      </c>
      <c r="M114" s="3" t="s">
        <v>596</v>
      </c>
      <c r="N114" s="3" t="s">
        <v>27</v>
      </c>
      <c r="O114" t="s">
        <v>28</v>
      </c>
      <c r="Q114" t="s">
        <v>29</v>
      </c>
      <c r="R114" s="1" t="s">
        <v>699</v>
      </c>
    </row>
    <row r="115" spans="1:19" x14ac:dyDescent="0.3">
      <c r="A115" s="3" t="s">
        <v>597</v>
      </c>
      <c r="B115" s="3" t="s">
        <v>598</v>
      </c>
      <c r="C115" s="3" t="s">
        <v>599</v>
      </c>
      <c r="D115" s="3">
        <v>2885925</v>
      </c>
      <c r="E115" s="3" t="s">
        <v>239</v>
      </c>
      <c r="F115" t="s">
        <v>310</v>
      </c>
      <c r="G115" t="s">
        <v>600</v>
      </c>
      <c r="H115" t="s">
        <v>310</v>
      </c>
      <c r="I115" t="s">
        <v>600</v>
      </c>
      <c r="J115" t="s">
        <v>84</v>
      </c>
      <c r="K115" t="s">
        <v>84</v>
      </c>
      <c r="L115" t="s">
        <v>84</v>
      </c>
      <c r="M115" s="3" t="s">
        <v>601</v>
      </c>
      <c r="N115" s="3" t="s">
        <v>27</v>
      </c>
      <c r="O115" t="s">
        <v>86</v>
      </c>
      <c r="P115" t="s">
        <v>112</v>
      </c>
      <c r="Q115" t="s">
        <v>29</v>
      </c>
      <c r="R115" s="1" t="s">
        <v>699</v>
      </c>
    </row>
    <row r="116" spans="1:19" x14ac:dyDescent="0.3">
      <c r="A116" s="3" t="s">
        <v>602</v>
      </c>
      <c r="B116" s="3" t="s">
        <v>603</v>
      </c>
      <c r="C116" s="3" t="s">
        <v>604</v>
      </c>
      <c r="D116" s="3">
        <v>2008950</v>
      </c>
      <c r="E116" s="3" t="s">
        <v>239</v>
      </c>
      <c r="F116" t="s">
        <v>605</v>
      </c>
      <c r="H116" t="s">
        <v>605</v>
      </c>
      <c r="I116" t="s">
        <v>606</v>
      </c>
      <c r="J116" t="s">
        <v>84</v>
      </c>
      <c r="K116" t="s">
        <v>84</v>
      </c>
      <c r="L116" t="s">
        <v>84</v>
      </c>
      <c r="M116" s="3" t="s">
        <v>607</v>
      </c>
      <c r="N116" s="3" t="s">
        <v>27</v>
      </c>
      <c r="O116" t="s">
        <v>86</v>
      </c>
      <c r="P116" t="s">
        <v>112</v>
      </c>
      <c r="Q116" t="s">
        <v>29</v>
      </c>
      <c r="R116" s="1" t="s">
        <v>699</v>
      </c>
    </row>
    <row r="117" spans="1:19" x14ac:dyDescent="0.3">
      <c r="A117" s="3" t="s">
        <v>608</v>
      </c>
      <c r="B117" s="3" t="s">
        <v>609</v>
      </c>
      <c r="C117" s="3" t="s">
        <v>610</v>
      </c>
      <c r="D117" s="3">
        <v>4448981</v>
      </c>
      <c r="E117" s="3" t="s">
        <v>239</v>
      </c>
      <c r="F117" t="s">
        <v>134</v>
      </c>
      <c r="H117" t="s">
        <v>134</v>
      </c>
      <c r="J117" t="s">
        <v>92</v>
      </c>
      <c r="M117" s="3" t="s">
        <v>611</v>
      </c>
      <c r="N117" s="3" t="s">
        <v>27</v>
      </c>
      <c r="P117" t="s">
        <v>92</v>
      </c>
      <c r="Q117" t="s">
        <v>29</v>
      </c>
      <c r="R117" s="1" t="s">
        <v>699</v>
      </c>
    </row>
    <row r="118" spans="1:19" x14ac:dyDescent="0.3">
      <c r="A118" s="3" t="s">
        <v>612</v>
      </c>
      <c r="B118" s="3" t="s">
        <v>613</v>
      </c>
      <c r="C118" s="3" t="s">
        <v>614</v>
      </c>
      <c r="D118" s="3">
        <v>1999274</v>
      </c>
      <c r="E118" s="3" t="s">
        <v>239</v>
      </c>
      <c r="F118" t="s">
        <v>76</v>
      </c>
      <c r="G118" t="s">
        <v>615</v>
      </c>
      <c r="H118" t="s">
        <v>76</v>
      </c>
      <c r="I118" t="s">
        <v>616</v>
      </c>
      <c r="J118" t="s">
        <v>76</v>
      </c>
      <c r="K118" t="s">
        <v>24</v>
      </c>
      <c r="L118" t="s">
        <v>76</v>
      </c>
      <c r="M118" s="3" t="s">
        <v>617</v>
      </c>
      <c r="N118" s="3" t="s">
        <v>27</v>
      </c>
      <c r="O118" t="s">
        <v>28</v>
      </c>
      <c r="Q118" t="s">
        <v>29</v>
      </c>
      <c r="R118" s="1" t="s">
        <v>699</v>
      </c>
    </row>
    <row r="119" spans="1:19" x14ac:dyDescent="0.3">
      <c r="A119" s="3" t="s">
        <v>618</v>
      </c>
      <c r="B119" s="3" t="s">
        <v>619</v>
      </c>
      <c r="C119" s="3" t="s">
        <v>620</v>
      </c>
      <c r="D119" s="3">
        <v>2533334</v>
      </c>
      <c r="E119" s="3" t="s">
        <v>239</v>
      </c>
      <c r="F119" t="s">
        <v>21</v>
      </c>
      <c r="G119" t="s">
        <v>621</v>
      </c>
      <c r="H119" t="s">
        <v>21</v>
      </c>
      <c r="I119" t="s">
        <v>621</v>
      </c>
      <c r="J119" t="s">
        <v>21</v>
      </c>
      <c r="K119" t="s">
        <v>24</v>
      </c>
      <c r="L119" t="s">
        <v>25</v>
      </c>
      <c r="M119" s="3" t="s">
        <v>622</v>
      </c>
      <c r="N119" s="3" t="s">
        <v>161</v>
      </c>
      <c r="O119" t="s">
        <v>28</v>
      </c>
      <c r="Q119" t="s">
        <v>29</v>
      </c>
      <c r="R119" s="1" t="s">
        <v>699</v>
      </c>
    </row>
    <row r="120" spans="1:19" x14ac:dyDescent="0.3">
      <c r="A120" s="3" t="s">
        <v>623</v>
      </c>
      <c r="B120" s="3" t="s">
        <v>624</v>
      </c>
      <c r="C120" s="3" t="s">
        <v>625</v>
      </c>
      <c r="D120" s="3">
        <v>1634535</v>
      </c>
      <c r="E120" s="3" t="s">
        <v>239</v>
      </c>
      <c r="F120" t="s">
        <v>102</v>
      </c>
      <c r="G120" t="s">
        <v>103</v>
      </c>
      <c r="H120" t="s">
        <v>102</v>
      </c>
      <c r="I120" t="s">
        <v>103</v>
      </c>
      <c r="J120" t="s">
        <v>103</v>
      </c>
      <c r="K120" t="s">
        <v>105</v>
      </c>
      <c r="L120" t="s">
        <v>105</v>
      </c>
      <c r="M120" s="3" t="s">
        <v>626</v>
      </c>
      <c r="N120" s="3" t="s">
        <v>27</v>
      </c>
      <c r="O120" t="s">
        <v>28</v>
      </c>
      <c r="Q120" t="s">
        <v>29</v>
      </c>
      <c r="R120" s="1" t="s">
        <v>700</v>
      </c>
      <c r="S120" t="s">
        <v>702</v>
      </c>
    </row>
    <row r="121" spans="1:19" x14ac:dyDescent="0.3">
      <c r="A121" s="3" t="s">
        <v>627</v>
      </c>
      <c r="B121" s="3" t="s">
        <v>628</v>
      </c>
      <c r="C121" s="3" t="s">
        <v>629</v>
      </c>
      <c r="D121" s="3">
        <v>1772340</v>
      </c>
      <c r="E121" s="3" t="s">
        <v>239</v>
      </c>
      <c r="F121" t="s">
        <v>46</v>
      </c>
      <c r="G121" t="s">
        <v>97</v>
      </c>
      <c r="H121" t="s">
        <v>46</v>
      </c>
      <c r="I121" t="s">
        <v>97</v>
      </c>
      <c r="J121" t="s">
        <v>46</v>
      </c>
      <c r="K121" t="s">
        <v>24</v>
      </c>
      <c r="L121" t="s">
        <v>46</v>
      </c>
      <c r="M121" s="3" t="s">
        <v>630</v>
      </c>
      <c r="N121" s="3" t="s">
        <v>27</v>
      </c>
      <c r="O121" t="s">
        <v>28</v>
      </c>
      <c r="Q121" t="s">
        <v>29</v>
      </c>
      <c r="R121" s="1" t="s">
        <v>699</v>
      </c>
    </row>
    <row r="122" spans="1:19" x14ac:dyDescent="0.3">
      <c r="A122" s="3" t="s">
        <v>631</v>
      </c>
      <c r="B122" s="3" t="s">
        <v>632</v>
      </c>
      <c r="C122" s="3" t="s">
        <v>633</v>
      </c>
      <c r="D122" s="3">
        <v>1304484</v>
      </c>
      <c r="E122" s="3" t="s">
        <v>239</v>
      </c>
      <c r="F122" t="s">
        <v>21</v>
      </c>
      <c r="G122" t="s">
        <v>634</v>
      </c>
      <c r="H122" t="s">
        <v>21</v>
      </c>
      <c r="I122" t="s">
        <v>634</v>
      </c>
      <c r="J122" t="s">
        <v>21</v>
      </c>
      <c r="K122" t="s">
        <v>24</v>
      </c>
      <c r="L122" t="s">
        <v>25</v>
      </c>
      <c r="M122" s="3" t="s">
        <v>635</v>
      </c>
      <c r="N122" s="3" t="s">
        <v>27</v>
      </c>
      <c r="O122" t="s">
        <v>28</v>
      </c>
      <c r="Q122" t="s">
        <v>29</v>
      </c>
      <c r="R122" s="1" t="s">
        <v>699</v>
      </c>
    </row>
    <row r="123" spans="1:19" x14ac:dyDescent="0.3">
      <c r="A123" s="3" t="s">
        <v>636</v>
      </c>
      <c r="B123" s="3" t="s">
        <v>637</v>
      </c>
      <c r="C123" s="3" t="s">
        <v>638</v>
      </c>
      <c r="D123" s="3">
        <v>3011163</v>
      </c>
      <c r="E123" s="3" t="s">
        <v>239</v>
      </c>
      <c r="F123" t="s">
        <v>102</v>
      </c>
      <c r="H123" t="s">
        <v>102</v>
      </c>
      <c r="I123" t="s">
        <v>320</v>
      </c>
      <c r="J123" t="s">
        <v>320</v>
      </c>
      <c r="K123" t="s">
        <v>105</v>
      </c>
      <c r="L123" t="s">
        <v>105</v>
      </c>
      <c r="M123" s="3" t="s">
        <v>639</v>
      </c>
      <c r="N123" s="3" t="s">
        <v>27</v>
      </c>
      <c r="O123" t="s">
        <v>28</v>
      </c>
      <c r="Q123" t="s">
        <v>29</v>
      </c>
      <c r="R123" s="1" t="s">
        <v>700</v>
      </c>
      <c r="S123" t="s">
        <v>702</v>
      </c>
    </row>
    <row r="124" spans="1:19" x14ac:dyDescent="0.3">
      <c r="A124" s="3" t="s">
        <v>187</v>
      </c>
      <c r="B124" s="3" t="s">
        <v>640</v>
      </c>
      <c r="C124" s="3" t="s">
        <v>641</v>
      </c>
      <c r="D124" s="3">
        <v>6832000</v>
      </c>
      <c r="E124" s="3" t="s">
        <v>20</v>
      </c>
      <c r="F124" t="s">
        <v>76</v>
      </c>
      <c r="G124" t="s">
        <v>190</v>
      </c>
      <c r="H124" t="s">
        <v>76</v>
      </c>
      <c r="I124" t="s">
        <v>190</v>
      </c>
      <c r="J124" t="s">
        <v>84</v>
      </c>
      <c r="K124" t="s">
        <v>84</v>
      </c>
      <c r="L124" t="s">
        <v>84</v>
      </c>
      <c r="M124" s="3" t="s">
        <v>191</v>
      </c>
      <c r="N124" s="3" t="s">
        <v>27</v>
      </c>
      <c r="O124" t="s">
        <v>86</v>
      </c>
      <c r="P124" t="s">
        <v>112</v>
      </c>
      <c r="Q124" t="s">
        <v>29</v>
      </c>
      <c r="R124" s="1" t="s">
        <v>699</v>
      </c>
    </row>
    <row r="125" spans="1:19" x14ac:dyDescent="0.3">
      <c r="A125" s="3" t="s">
        <v>642</v>
      </c>
      <c r="B125" s="3" t="s">
        <v>643</v>
      </c>
      <c r="C125" s="3" t="s">
        <v>644</v>
      </c>
      <c r="D125" s="3">
        <v>1097989</v>
      </c>
      <c r="E125" s="3" t="s">
        <v>239</v>
      </c>
      <c r="F125" t="s">
        <v>21</v>
      </c>
      <c r="G125" t="s">
        <v>634</v>
      </c>
      <c r="H125" t="s">
        <v>21</v>
      </c>
      <c r="I125" t="s">
        <v>634</v>
      </c>
      <c r="J125" t="s">
        <v>21</v>
      </c>
      <c r="K125" t="s">
        <v>24</v>
      </c>
      <c r="L125" t="s">
        <v>25</v>
      </c>
      <c r="M125" s="3" t="s">
        <v>645</v>
      </c>
      <c r="N125" s="3" t="s">
        <v>27</v>
      </c>
      <c r="O125" t="s">
        <v>28</v>
      </c>
      <c r="Q125" t="s">
        <v>29</v>
      </c>
      <c r="R125" s="1" t="s">
        <v>699</v>
      </c>
    </row>
    <row r="126" spans="1:19" x14ac:dyDescent="0.3">
      <c r="A126" s="3" t="s">
        <v>646</v>
      </c>
      <c r="B126" s="3" t="s">
        <v>647</v>
      </c>
      <c r="C126" s="3" t="s">
        <v>648</v>
      </c>
      <c r="D126" s="3">
        <v>1052923</v>
      </c>
      <c r="E126" s="3" t="s">
        <v>239</v>
      </c>
      <c r="F126" t="s">
        <v>102</v>
      </c>
      <c r="G126" t="s">
        <v>320</v>
      </c>
      <c r="H126" t="s">
        <v>102</v>
      </c>
      <c r="I126" t="s">
        <v>320</v>
      </c>
      <c r="J126" t="s">
        <v>320</v>
      </c>
      <c r="K126" t="s">
        <v>105</v>
      </c>
      <c r="L126" t="s">
        <v>105</v>
      </c>
      <c r="M126" s="3" t="s">
        <v>649</v>
      </c>
      <c r="N126" s="3" t="s">
        <v>27</v>
      </c>
      <c r="O126" t="s">
        <v>28</v>
      </c>
      <c r="Q126" t="s">
        <v>29</v>
      </c>
      <c r="R126" s="1" t="s">
        <v>700</v>
      </c>
      <c r="S126" t="s">
        <v>702</v>
      </c>
    </row>
    <row r="127" spans="1:19" x14ac:dyDescent="0.3">
      <c r="A127" s="3" t="s">
        <v>650</v>
      </c>
      <c r="B127" s="3" t="s">
        <v>651</v>
      </c>
      <c r="C127" s="3" t="s">
        <v>652</v>
      </c>
      <c r="D127" s="3">
        <v>2254322</v>
      </c>
      <c r="E127" s="3" t="s">
        <v>239</v>
      </c>
      <c r="F127" t="s">
        <v>165</v>
      </c>
      <c r="G127" t="s">
        <v>574</v>
      </c>
      <c r="H127" t="s">
        <v>653</v>
      </c>
      <c r="I127" t="s">
        <v>654</v>
      </c>
      <c r="J127" t="s">
        <v>46</v>
      </c>
      <c r="K127" t="s">
        <v>24</v>
      </c>
      <c r="L127" t="s">
        <v>46</v>
      </c>
      <c r="M127" s="3" t="s">
        <v>655</v>
      </c>
      <c r="N127" s="3" t="s">
        <v>27</v>
      </c>
      <c r="O127" t="s">
        <v>28</v>
      </c>
      <c r="Q127" t="s">
        <v>29</v>
      </c>
      <c r="R127" s="1" t="s">
        <v>699</v>
      </c>
    </row>
    <row r="128" spans="1:19" x14ac:dyDescent="0.3">
      <c r="A128" s="3" t="s">
        <v>656</v>
      </c>
      <c r="B128" s="3" t="s">
        <v>657</v>
      </c>
      <c r="C128" s="3" t="s">
        <v>658</v>
      </c>
      <c r="D128" s="3">
        <v>2535741</v>
      </c>
      <c r="E128" s="3" t="s">
        <v>239</v>
      </c>
      <c r="F128" t="s">
        <v>209</v>
      </c>
      <c r="H128" t="s">
        <v>209</v>
      </c>
      <c r="J128" t="s">
        <v>84</v>
      </c>
      <c r="K128" t="s">
        <v>84</v>
      </c>
      <c r="L128" t="s">
        <v>84</v>
      </c>
      <c r="M128" s="3" t="s">
        <v>659</v>
      </c>
      <c r="N128" s="3" t="s">
        <v>161</v>
      </c>
      <c r="O128" t="s">
        <v>86</v>
      </c>
      <c r="P128" t="s">
        <v>112</v>
      </c>
      <c r="Q128" t="s">
        <v>29</v>
      </c>
      <c r="R128" s="1" t="s">
        <v>699</v>
      </c>
    </row>
    <row r="129" spans="1:18" x14ac:dyDescent="0.3">
      <c r="A129" s="3" t="s">
        <v>660</v>
      </c>
      <c r="B129" s="3" t="s">
        <v>661</v>
      </c>
      <c r="C129" s="3" t="s">
        <v>662</v>
      </c>
      <c r="D129" s="3">
        <v>1214989</v>
      </c>
      <c r="E129" s="3" t="s">
        <v>239</v>
      </c>
      <c r="F129" t="s">
        <v>157</v>
      </c>
      <c r="H129" t="s">
        <v>157</v>
      </c>
      <c r="J129" t="s">
        <v>157</v>
      </c>
      <c r="K129" t="s">
        <v>24</v>
      </c>
      <c r="L129" t="s">
        <v>67</v>
      </c>
      <c r="M129" s="3" t="s">
        <v>663</v>
      </c>
      <c r="N129" s="3" t="s">
        <v>27</v>
      </c>
      <c r="O129" t="s">
        <v>28</v>
      </c>
      <c r="Q129" t="s">
        <v>29</v>
      </c>
      <c r="R129" s="1" t="s">
        <v>699</v>
      </c>
    </row>
    <row r="130" spans="1:18" x14ac:dyDescent="0.3">
      <c r="A130" s="3" t="s">
        <v>664</v>
      </c>
      <c r="B130" s="3" t="s">
        <v>665</v>
      </c>
      <c r="C130" s="3" t="s">
        <v>666</v>
      </c>
      <c r="D130" s="3">
        <v>1099046</v>
      </c>
      <c r="E130" s="3" t="s">
        <v>239</v>
      </c>
      <c r="F130" t="s">
        <v>310</v>
      </c>
      <c r="G130" t="s">
        <v>311</v>
      </c>
      <c r="H130" t="s">
        <v>310</v>
      </c>
      <c r="I130" t="s">
        <v>311</v>
      </c>
      <c r="J130" t="s">
        <v>92</v>
      </c>
      <c r="M130" s="3" t="s">
        <v>667</v>
      </c>
      <c r="N130" s="3" t="s">
        <v>27</v>
      </c>
      <c r="P130" t="s">
        <v>92</v>
      </c>
      <c r="Q130" t="s">
        <v>29</v>
      </c>
      <c r="R130" s="1" t="s">
        <v>699</v>
      </c>
    </row>
    <row r="131" spans="1:18" x14ac:dyDescent="0.3">
      <c r="A131" s="3" t="s">
        <v>668</v>
      </c>
      <c r="B131" s="3" t="s">
        <v>669</v>
      </c>
      <c r="C131" s="3" t="s">
        <v>670</v>
      </c>
      <c r="D131" s="3">
        <v>3522178</v>
      </c>
      <c r="E131" s="3" t="s">
        <v>239</v>
      </c>
      <c r="F131" t="s">
        <v>21</v>
      </c>
      <c r="G131" t="s">
        <v>59</v>
      </c>
      <c r="H131" t="s">
        <v>21</v>
      </c>
      <c r="I131" t="s">
        <v>59</v>
      </c>
      <c r="J131" t="s">
        <v>21</v>
      </c>
      <c r="K131" t="s">
        <v>24</v>
      </c>
      <c r="L131" t="s">
        <v>25</v>
      </c>
      <c r="M131" s="3" t="s">
        <v>671</v>
      </c>
      <c r="N131" s="3" t="s">
        <v>27</v>
      </c>
      <c r="O131" t="s">
        <v>28</v>
      </c>
      <c r="Q131" t="s">
        <v>29</v>
      </c>
      <c r="R131" s="1" t="s">
        <v>699</v>
      </c>
    </row>
    <row r="132" spans="1:18" x14ac:dyDescent="0.3">
      <c r="A132" s="3" t="s">
        <v>672</v>
      </c>
      <c r="B132" s="3" t="s">
        <v>673</v>
      </c>
      <c r="C132" s="3" t="s">
        <v>674</v>
      </c>
      <c r="D132" s="3">
        <v>3872446</v>
      </c>
      <c r="E132" s="3" t="s">
        <v>239</v>
      </c>
      <c r="F132" t="s">
        <v>76</v>
      </c>
      <c r="G132" t="s">
        <v>171</v>
      </c>
      <c r="H132" t="s">
        <v>76</v>
      </c>
      <c r="I132" t="s">
        <v>171</v>
      </c>
      <c r="J132" t="s">
        <v>76</v>
      </c>
      <c r="K132" t="s">
        <v>24</v>
      </c>
      <c r="L132" t="s">
        <v>76</v>
      </c>
      <c r="M132" s="3" t="s">
        <v>675</v>
      </c>
      <c r="N132" s="3" t="s">
        <v>27</v>
      </c>
      <c r="O132" t="s">
        <v>28</v>
      </c>
      <c r="Q132" t="s">
        <v>29</v>
      </c>
      <c r="R132" s="1" t="s">
        <v>699</v>
      </c>
    </row>
    <row r="133" spans="1:18" x14ac:dyDescent="0.3">
      <c r="A133" s="3" t="s">
        <v>676</v>
      </c>
      <c r="B133" s="3" t="s">
        <v>677</v>
      </c>
      <c r="C133" s="3" t="s">
        <v>678</v>
      </c>
      <c r="D133" s="3">
        <v>1015152</v>
      </c>
      <c r="E133" s="3" t="s">
        <v>239</v>
      </c>
      <c r="F133" t="s">
        <v>157</v>
      </c>
      <c r="H133" t="s">
        <v>157</v>
      </c>
      <c r="J133" t="s">
        <v>157</v>
      </c>
      <c r="K133" t="s">
        <v>24</v>
      </c>
      <c r="L133" t="s">
        <v>67</v>
      </c>
      <c r="M133" s="3" t="s">
        <v>679</v>
      </c>
      <c r="N133" s="3" t="s">
        <v>27</v>
      </c>
      <c r="O133" t="s">
        <v>28</v>
      </c>
      <c r="Q133" t="s">
        <v>29</v>
      </c>
      <c r="R133" s="1" t="s">
        <v>699</v>
      </c>
    </row>
    <row r="134" spans="1:18" x14ac:dyDescent="0.3">
      <c r="A134" s="3" t="s">
        <v>680</v>
      </c>
      <c r="B134" s="3" t="s">
        <v>681</v>
      </c>
      <c r="C134" s="3" t="s">
        <v>682</v>
      </c>
      <c r="D134" s="3">
        <v>2383239</v>
      </c>
      <c r="E134" s="3" t="s">
        <v>239</v>
      </c>
      <c r="F134" t="s">
        <v>393</v>
      </c>
      <c r="G134" t="s">
        <v>547</v>
      </c>
      <c r="H134" t="s">
        <v>393</v>
      </c>
      <c r="I134" t="s">
        <v>547</v>
      </c>
      <c r="J134" t="s">
        <v>92</v>
      </c>
      <c r="M134" s="3" t="s">
        <v>683</v>
      </c>
      <c r="N134" s="3" t="s">
        <v>27</v>
      </c>
      <c r="P134" t="s">
        <v>92</v>
      </c>
      <c r="Q134" t="s">
        <v>29</v>
      </c>
      <c r="R134" s="1" t="s">
        <v>699</v>
      </c>
    </row>
    <row r="135" spans="1:18" x14ac:dyDescent="0.3">
      <c r="A135" s="3" t="s">
        <v>684</v>
      </c>
      <c r="B135" s="3" t="s">
        <v>685</v>
      </c>
      <c r="C135" s="3" t="s">
        <v>686</v>
      </c>
      <c r="D135" s="3">
        <v>1359014</v>
      </c>
      <c r="E135" s="3" t="s">
        <v>239</v>
      </c>
      <c r="F135" t="s">
        <v>165</v>
      </c>
      <c r="G135" t="s">
        <v>687</v>
      </c>
      <c r="H135" t="s">
        <v>165</v>
      </c>
      <c r="I135" t="s">
        <v>687</v>
      </c>
      <c r="J135" t="s">
        <v>92</v>
      </c>
      <c r="M135" s="3" t="s">
        <v>688</v>
      </c>
      <c r="N135" s="3" t="s">
        <v>27</v>
      </c>
      <c r="P135" t="s">
        <v>92</v>
      </c>
      <c r="Q135" t="s">
        <v>29</v>
      </c>
      <c r="R135" s="1" t="s">
        <v>699</v>
      </c>
    </row>
    <row r="136" spans="1:18" x14ac:dyDescent="0.3">
      <c r="A136" s="3" t="s">
        <v>689</v>
      </c>
      <c r="B136" s="3" t="s">
        <v>690</v>
      </c>
      <c r="C136" s="3" t="s">
        <v>691</v>
      </c>
      <c r="D136" s="3">
        <v>1238935</v>
      </c>
      <c r="E136" s="3" t="s">
        <v>239</v>
      </c>
      <c r="F136" t="s">
        <v>157</v>
      </c>
      <c r="H136" t="s">
        <v>157</v>
      </c>
      <c r="J136" t="s">
        <v>157</v>
      </c>
      <c r="K136" t="s">
        <v>24</v>
      </c>
      <c r="L136" t="s">
        <v>67</v>
      </c>
      <c r="M136" s="3" t="s">
        <v>692</v>
      </c>
      <c r="N136" s="3" t="s">
        <v>27</v>
      </c>
      <c r="O136" t="s">
        <v>28</v>
      </c>
      <c r="Q136" t="s">
        <v>29</v>
      </c>
      <c r="R136" s="1" t="s">
        <v>699</v>
      </c>
    </row>
    <row r="137" spans="1:18" x14ac:dyDescent="0.3">
      <c r="A137" s="3" t="s">
        <v>693</v>
      </c>
      <c r="B137" s="3" t="s">
        <v>694</v>
      </c>
      <c r="C137" s="3" t="s">
        <v>695</v>
      </c>
      <c r="D137" s="3">
        <v>2538969</v>
      </c>
      <c r="E137" s="3" t="s">
        <v>239</v>
      </c>
      <c r="F137" t="s">
        <v>21</v>
      </c>
      <c r="G137" t="s">
        <v>214</v>
      </c>
      <c r="H137" t="s">
        <v>21</v>
      </c>
      <c r="I137" t="s">
        <v>696</v>
      </c>
      <c r="J137" t="s">
        <v>21</v>
      </c>
      <c r="K137" t="s">
        <v>24</v>
      </c>
      <c r="L137" t="s">
        <v>25</v>
      </c>
      <c r="M137" s="3" t="s">
        <v>697</v>
      </c>
      <c r="N137" s="3" t="s">
        <v>27</v>
      </c>
      <c r="O137" t="s">
        <v>28</v>
      </c>
      <c r="Q137" t="s">
        <v>29</v>
      </c>
      <c r="R137" s="1" t="s">
        <v>699</v>
      </c>
    </row>
  </sheetData>
  <conditionalFormatting sqref="R2:R137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topLeftCell="M1" workbookViewId="0">
      <selection activeCell="Q1" sqref="Q1"/>
    </sheetView>
  </sheetViews>
  <sheetFormatPr defaultRowHeight="14.4" x14ac:dyDescent="0.3"/>
  <cols>
    <col min="1" max="1" width="16.109375" customWidth="1"/>
    <col min="2" max="2" width="9.77734375" customWidth="1"/>
    <col min="3" max="3" width="17.5546875" customWidth="1"/>
    <col min="4" max="4" width="21.21875" customWidth="1"/>
    <col min="5" max="5" width="22.33203125" customWidth="1"/>
    <col min="6" max="6" width="16.5546875" customWidth="1"/>
    <col min="7" max="7" width="20.44140625" customWidth="1"/>
    <col min="8" max="8" width="13.77734375" customWidth="1"/>
    <col min="9" max="9" width="17.6640625" customWidth="1"/>
    <col min="10" max="10" width="22.5546875" customWidth="1"/>
    <col min="11" max="11" width="17.33203125" customWidth="1"/>
    <col min="12" max="12" width="24.33203125" customWidth="1"/>
    <col min="13" max="13" width="27.5546875" customWidth="1"/>
    <col min="14" max="14" width="17.5546875" customWidth="1"/>
    <col min="15" max="15" width="13.5546875" customWidth="1"/>
    <col min="16" max="16" width="9.33203125" customWidth="1"/>
    <col min="17" max="17" width="30.33203125" customWidth="1"/>
    <col min="18" max="18" width="39.88671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701</v>
      </c>
    </row>
    <row r="2" spans="1:18" x14ac:dyDescent="0.3">
      <c r="A2" t="s">
        <v>17</v>
      </c>
      <c r="B2" t="s">
        <v>18</v>
      </c>
      <c r="C2" t="s">
        <v>19</v>
      </c>
      <c r="D2">
        <v>538046000</v>
      </c>
      <c r="E2" t="s">
        <v>20</v>
      </c>
      <c r="F2" t="s">
        <v>21</v>
      </c>
      <c r="G2" t="s">
        <v>22</v>
      </c>
      <c r="H2" t="s">
        <v>21</v>
      </c>
      <c r="I2" t="s">
        <v>23</v>
      </c>
      <c r="J2" t="s">
        <v>21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Q2" t="s">
        <v>29</v>
      </c>
      <c r="R2" s="1"/>
    </row>
    <row r="3" spans="1:18" x14ac:dyDescent="0.3">
      <c r="A3" t="s">
        <v>30</v>
      </c>
      <c r="B3" t="s">
        <v>31</v>
      </c>
      <c r="C3" t="s">
        <v>32</v>
      </c>
      <c r="D3">
        <v>630794000</v>
      </c>
      <c r="E3" t="s">
        <v>20</v>
      </c>
      <c r="F3" t="s">
        <v>21</v>
      </c>
      <c r="G3" t="s">
        <v>22</v>
      </c>
      <c r="H3" t="s">
        <v>21</v>
      </c>
      <c r="I3" t="s">
        <v>33</v>
      </c>
      <c r="J3" t="s">
        <v>21</v>
      </c>
      <c r="K3" t="s">
        <v>24</v>
      </c>
      <c r="L3" t="s">
        <v>25</v>
      </c>
      <c r="M3" t="s">
        <v>34</v>
      </c>
      <c r="N3" t="s">
        <v>27</v>
      </c>
      <c r="O3" t="s">
        <v>28</v>
      </c>
      <c r="Q3" t="s">
        <v>29</v>
      </c>
      <c r="R3" s="1"/>
    </row>
    <row r="4" spans="1:18" x14ac:dyDescent="0.3">
      <c r="A4" t="s">
        <v>35</v>
      </c>
      <c r="B4" t="s">
        <v>36</v>
      </c>
      <c r="C4" t="s">
        <v>37</v>
      </c>
      <c r="D4">
        <v>231028000</v>
      </c>
      <c r="E4" t="s">
        <v>20</v>
      </c>
      <c r="F4" t="s">
        <v>21</v>
      </c>
      <c r="G4" t="s">
        <v>22</v>
      </c>
      <c r="H4" t="s">
        <v>21</v>
      </c>
      <c r="I4" t="s">
        <v>22</v>
      </c>
      <c r="J4" t="s">
        <v>21</v>
      </c>
      <c r="K4" t="s">
        <v>24</v>
      </c>
      <c r="L4" t="s">
        <v>25</v>
      </c>
      <c r="M4" t="s">
        <v>38</v>
      </c>
      <c r="N4" t="s">
        <v>27</v>
      </c>
      <c r="O4" t="s">
        <v>28</v>
      </c>
      <c r="Q4" t="s">
        <v>29</v>
      </c>
      <c r="R4" s="1"/>
    </row>
    <row r="5" spans="1:18" x14ac:dyDescent="0.3">
      <c r="A5" t="s">
        <v>39</v>
      </c>
      <c r="B5" t="s">
        <v>40</v>
      </c>
      <c r="C5" t="s">
        <v>41</v>
      </c>
      <c r="D5">
        <v>109120000</v>
      </c>
      <c r="E5" t="s">
        <v>20</v>
      </c>
      <c r="F5" t="s">
        <v>21</v>
      </c>
      <c r="G5" t="s">
        <v>22</v>
      </c>
      <c r="H5" t="s">
        <v>21</v>
      </c>
      <c r="I5" t="s">
        <v>22</v>
      </c>
      <c r="J5" t="s">
        <v>21</v>
      </c>
      <c r="K5" t="s">
        <v>24</v>
      </c>
      <c r="L5" t="s">
        <v>25</v>
      </c>
      <c r="M5" t="s">
        <v>42</v>
      </c>
      <c r="N5" t="s">
        <v>27</v>
      </c>
      <c r="O5" t="s">
        <v>28</v>
      </c>
      <c r="Q5" t="s">
        <v>29</v>
      </c>
      <c r="R5" s="1"/>
    </row>
    <row r="6" spans="1:18" x14ac:dyDescent="0.3">
      <c r="A6" t="s">
        <v>43</v>
      </c>
      <c r="B6" t="s">
        <v>44</v>
      </c>
      <c r="C6" t="s">
        <v>45</v>
      </c>
      <c r="D6">
        <v>20773000</v>
      </c>
      <c r="E6" t="s">
        <v>20</v>
      </c>
      <c r="F6" t="s">
        <v>46</v>
      </c>
      <c r="G6" t="s">
        <v>47</v>
      </c>
      <c r="H6" t="s">
        <v>48</v>
      </c>
      <c r="I6" t="s">
        <v>49</v>
      </c>
      <c r="J6" t="s">
        <v>46</v>
      </c>
      <c r="K6" t="s">
        <v>24</v>
      </c>
      <c r="L6" t="s">
        <v>46</v>
      </c>
      <c r="M6" t="s">
        <v>50</v>
      </c>
      <c r="N6" t="s">
        <v>27</v>
      </c>
      <c r="O6" t="s">
        <v>28</v>
      </c>
      <c r="Q6" t="s">
        <v>29</v>
      </c>
      <c r="R6" s="1"/>
    </row>
    <row r="7" spans="1:18" x14ac:dyDescent="0.3">
      <c r="A7" t="s">
        <v>51</v>
      </c>
      <c r="B7" t="s">
        <v>52</v>
      </c>
      <c r="C7" t="s">
        <v>53</v>
      </c>
      <c r="D7">
        <v>147797000</v>
      </c>
      <c r="E7" t="s">
        <v>20</v>
      </c>
      <c r="F7" t="s">
        <v>21</v>
      </c>
      <c r="G7" t="s">
        <v>22</v>
      </c>
      <c r="H7" t="s">
        <v>21</v>
      </c>
      <c r="I7" t="s">
        <v>54</v>
      </c>
      <c r="J7" t="s">
        <v>21</v>
      </c>
      <c r="K7" t="s">
        <v>24</v>
      </c>
      <c r="L7" t="s">
        <v>25</v>
      </c>
      <c r="M7" t="s">
        <v>55</v>
      </c>
      <c r="N7" t="s">
        <v>27</v>
      </c>
      <c r="O7" t="s">
        <v>28</v>
      </c>
      <c r="Q7" t="s">
        <v>29</v>
      </c>
      <c r="R7" s="1"/>
    </row>
    <row r="8" spans="1:18" x14ac:dyDescent="0.3">
      <c r="A8" t="s">
        <v>56</v>
      </c>
      <c r="B8" t="s">
        <v>57</v>
      </c>
      <c r="C8" t="s">
        <v>58</v>
      </c>
      <c r="D8">
        <v>78760900</v>
      </c>
      <c r="E8" t="s">
        <v>20</v>
      </c>
      <c r="F8" t="s">
        <v>21</v>
      </c>
      <c r="G8" t="s">
        <v>59</v>
      </c>
      <c r="H8" t="s">
        <v>21</v>
      </c>
      <c r="I8" t="s">
        <v>60</v>
      </c>
      <c r="J8" t="s">
        <v>21</v>
      </c>
      <c r="K8" t="s">
        <v>24</v>
      </c>
      <c r="L8" t="s">
        <v>25</v>
      </c>
      <c r="M8" t="s">
        <v>61</v>
      </c>
      <c r="N8" t="s">
        <v>27</v>
      </c>
      <c r="O8" t="s">
        <v>28</v>
      </c>
      <c r="Q8" t="s">
        <v>29</v>
      </c>
      <c r="R8" s="1"/>
    </row>
    <row r="9" spans="1:18" x14ac:dyDescent="0.3">
      <c r="A9" t="s">
        <v>62</v>
      </c>
      <c r="B9" t="s">
        <v>63</v>
      </c>
      <c r="C9" t="s">
        <v>64</v>
      </c>
      <c r="D9">
        <v>23590000</v>
      </c>
      <c r="E9" t="s">
        <v>20</v>
      </c>
      <c r="F9" t="s">
        <v>65</v>
      </c>
      <c r="G9" t="s">
        <v>66</v>
      </c>
      <c r="H9" t="s">
        <v>65</v>
      </c>
      <c r="I9" t="s">
        <v>66</v>
      </c>
      <c r="J9" t="s">
        <v>65</v>
      </c>
      <c r="K9" t="s">
        <v>24</v>
      </c>
      <c r="L9" t="s">
        <v>67</v>
      </c>
      <c r="M9" t="s">
        <v>68</v>
      </c>
      <c r="N9" t="s">
        <v>27</v>
      </c>
      <c r="O9" t="s">
        <v>28</v>
      </c>
      <c r="Q9" t="s">
        <v>29</v>
      </c>
      <c r="R9" s="1"/>
    </row>
    <row r="10" spans="1:18" x14ac:dyDescent="0.3">
      <c r="A10" t="s">
        <v>69</v>
      </c>
      <c r="B10" t="s">
        <v>70</v>
      </c>
      <c r="C10" t="s">
        <v>71</v>
      </c>
      <c r="D10">
        <v>18098000</v>
      </c>
      <c r="E10" t="s">
        <v>20</v>
      </c>
      <c r="F10" t="s">
        <v>21</v>
      </c>
      <c r="G10" t="s">
        <v>22</v>
      </c>
      <c r="H10" t="s">
        <v>21</v>
      </c>
      <c r="I10" t="s">
        <v>22</v>
      </c>
      <c r="J10" t="s">
        <v>21</v>
      </c>
      <c r="K10" t="s">
        <v>24</v>
      </c>
      <c r="L10" t="s">
        <v>25</v>
      </c>
      <c r="M10" t="s">
        <v>72</v>
      </c>
      <c r="N10" t="s">
        <v>27</v>
      </c>
      <c r="O10" t="s">
        <v>28</v>
      </c>
      <c r="Q10" t="s">
        <v>29</v>
      </c>
      <c r="R10" s="1"/>
    </row>
    <row r="11" spans="1:18" x14ac:dyDescent="0.3">
      <c r="A11" t="s">
        <v>73</v>
      </c>
      <c r="B11" t="s">
        <v>74</v>
      </c>
      <c r="C11" t="s">
        <v>75</v>
      </c>
      <c r="D11">
        <v>11332000</v>
      </c>
      <c r="E11" t="s">
        <v>20</v>
      </c>
      <c r="F11" t="s">
        <v>76</v>
      </c>
      <c r="G11" t="s">
        <v>77</v>
      </c>
      <c r="H11" t="s">
        <v>76</v>
      </c>
      <c r="I11" t="s">
        <v>77</v>
      </c>
      <c r="J11" t="s">
        <v>76</v>
      </c>
      <c r="K11" t="s">
        <v>24</v>
      </c>
      <c r="L11" t="s">
        <v>76</v>
      </c>
      <c r="M11" t="s">
        <v>78</v>
      </c>
      <c r="N11" t="s">
        <v>27</v>
      </c>
      <c r="O11" t="s">
        <v>28</v>
      </c>
      <c r="Q11" t="s">
        <v>29</v>
      </c>
      <c r="R11" s="1"/>
    </row>
    <row r="12" spans="1:18" x14ac:dyDescent="0.3">
      <c r="A12" t="s">
        <v>79</v>
      </c>
      <c r="B12" t="s">
        <v>80</v>
      </c>
      <c r="C12" t="s">
        <v>81</v>
      </c>
      <c r="D12">
        <v>258329700</v>
      </c>
      <c r="E12" t="s">
        <v>20</v>
      </c>
      <c r="F12" t="s">
        <v>82</v>
      </c>
      <c r="G12" t="s">
        <v>83</v>
      </c>
      <c r="H12" t="s">
        <v>82</v>
      </c>
      <c r="I12" t="s">
        <v>83</v>
      </c>
      <c r="J12" t="s">
        <v>84</v>
      </c>
      <c r="K12" t="s">
        <v>84</v>
      </c>
      <c r="L12" t="s">
        <v>84</v>
      </c>
      <c r="M12" t="s">
        <v>85</v>
      </c>
      <c r="N12" t="s">
        <v>27</v>
      </c>
      <c r="O12" t="s">
        <v>86</v>
      </c>
      <c r="P12" t="s">
        <v>87</v>
      </c>
      <c r="Q12" t="s">
        <v>29</v>
      </c>
      <c r="R12" s="1"/>
    </row>
    <row r="13" spans="1:18" x14ac:dyDescent="0.3">
      <c r="A13" t="s">
        <v>88</v>
      </c>
      <c r="B13" t="s">
        <v>89</v>
      </c>
      <c r="C13" t="s">
        <v>90</v>
      </c>
      <c r="D13">
        <v>20654461</v>
      </c>
      <c r="E13" t="s">
        <v>20</v>
      </c>
      <c r="F13" t="s">
        <v>91</v>
      </c>
      <c r="H13" t="s">
        <v>91</v>
      </c>
      <c r="J13" t="s">
        <v>92</v>
      </c>
      <c r="M13" t="s">
        <v>93</v>
      </c>
      <c r="N13" t="s">
        <v>27</v>
      </c>
      <c r="P13" t="s">
        <v>92</v>
      </c>
      <c r="Q13" t="s">
        <v>29</v>
      </c>
      <c r="R13" s="1"/>
    </row>
    <row r="14" spans="1:18" x14ac:dyDescent="0.3">
      <c r="A14" t="s">
        <v>94</v>
      </c>
      <c r="B14" t="s">
        <v>95</v>
      </c>
      <c r="C14" t="s">
        <v>96</v>
      </c>
      <c r="D14">
        <v>25014000</v>
      </c>
      <c r="E14" t="s">
        <v>20</v>
      </c>
      <c r="F14" t="s">
        <v>46</v>
      </c>
      <c r="G14" t="s">
        <v>97</v>
      </c>
      <c r="H14" t="s">
        <v>46</v>
      </c>
      <c r="I14" t="s">
        <v>97</v>
      </c>
      <c r="J14" t="s">
        <v>46</v>
      </c>
      <c r="K14" t="s">
        <v>24</v>
      </c>
      <c r="L14" t="s">
        <v>46</v>
      </c>
      <c r="M14" t="s">
        <v>98</v>
      </c>
      <c r="N14" t="s">
        <v>27</v>
      </c>
      <c r="O14" t="s">
        <v>28</v>
      </c>
      <c r="Q14" t="s">
        <v>29</v>
      </c>
      <c r="R14" s="1"/>
    </row>
    <row r="15" spans="1:18" x14ac:dyDescent="0.3">
      <c r="A15" t="s">
        <v>99</v>
      </c>
      <c r="B15" t="s">
        <v>100</v>
      </c>
      <c r="C15" t="s">
        <v>101</v>
      </c>
      <c r="D15">
        <v>11744152</v>
      </c>
      <c r="E15" t="s">
        <v>20</v>
      </c>
      <c r="F15" t="s">
        <v>102</v>
      </c>
      <c r="G15" t="s">
        <v>103</v>
      </c>
      <c r="H15" t="s">
        <v>102</v>
      </c>
      <c r="I15" t="s">
        <v>104</v>
      </c>
      <c r="J15" t="s">
        <v>591</v>
      </c>
      <c r="K15" t="s">
        <v>105</v>
      </c>
      <c r="L15" t="s">
        <v>105</v>
      </c>
      <c r="M15" t="s">
        <v>106</v>
      </c>
      <c r="N15" t="s">
        <v>27</v>
      </c>
      <c r="O15" t="s">
        <v>28</v>
      </c>
      <c r="Q15" t="s">
        <v>29</v>
      </c>
      <c r="R15" s="1" t="str">
        <f>_xlfn.XLOOKUP(V_2[[#This Row],[Company Domain]],V_1[Company Domain], V_1[To Check],"")</f>
        <v>Industry (Standardized) = "Physicians Clinics"</v>
      </c>
    </row>
    <row r="16" spans="1:18" x14ac:dyDescent="0.3">
      <c r="A16" t="s">
        <v>107</v>
      </c>
      <c r="B16" t="s">
        <v>108</v>
      </c>
      <c r="C16" t="s">
        <v>109</v>
      </c>
      <c r="D16">
        <v>32747000</v>
      </c>
      <c r="E16" t="s">
        <v>20</v>
      </c>
      <c r="F16" t="s">
        <v>76</v>
      </c>
      <c r="G16" t="s">
        <v>110</v>
      </c>
      <c r="H16" t="s">
        <v>76</v>
      </c>
      <c r="I16" t="s">
        <v>110</v>
      </c>
      <c r="J16" t="s">
        <v>84</v>
      </c>
      <c r="K16" t="s">
        <v>84</v>
      </c>
      <c r="L16" t="s">
        <v>84</v>
      </c>
      <c r="M16" t="s">
        <v>111</v>
      </c>
      <c r="N16" t="s">
        <v>27</v>
      </c>
      <c r="O16" t="s">
        <v>86</v>
      </c>
      <c r="P16" t="s">
        <v>112</v>
      </c>
      <c r="Q16" t="s">
        <v>29</v>
      </c>
      <c r="R16" s="1"/>
    </row>
    <row r="17" spans="1:18" x14ac:dyDescent="0.3">
      <c r="A17" t="s">
        <v>113</v>
      </c>
      <c r="B17" t="s">
        <v>114</v>
      </c>
      <c r="C17" t="s">
        <v>115</v>
      </c>
      <c r="D17">
        <v>9765000</v>
      </c>
      <c r="E17" t="s">
        <v>20</v>
      </c>
      <c r="F17" t="s">
        <v>46</v>
      </c>
      <c r="G17" t="s">
        <v>47</v>
      </c>
      <c r="H17" t="s">
        <v>46</v>
      </c>
      <c r="I17" t="s">
        <v>47</v>
      </c>
      <c r="J17" t="s">
        <v>46</v>
      </c>
      <c r="K17" t="s">
        <v>24</v>
      </c>
      <c r="L17" t="s">
        <v>46</v>
      </c>
      <c r="M17" t="s">
        <v>116</v>
      </c>
      <c r="N17" t="s">
        <v>27</v>
      </c>
      <c r="O17" t="s">
        <v>28</v>
      </c>
      <c r="Q17" t="s">
        <v>29</v>
      </c>
      <c r="R17" s="1"/>
    </row>
    <row r="18" spans="1:18" x14ac:dyDescent="0.3">
      <c r="A18" t="s">
        <v>117</v>
      </c>
      <c r="B18" t="s">
        <v>118</v>
      </c>
      <c r="C18" t="s">
        <v>119</v>
      </c>
      <c r="D18">
        <v>14222224</v>
      </c>
      <c r="E18" t="s">
        <v>20</v>
      </c>
      <c r="F18" t="s">
        <v>120</v>
      </c>
      <c r="G18" t="s">
        <v>121</v>
      </c>
      <c r="H18" t="s">
        <v>122</v>
      </c>
      <c r="I18" t="s">
        <v>123</v>
      </c>
      <c r="J18" t="s">
        <v>120</v>
      </c>
      <c r="K18" t="s">
        <v>24</v>
      </c>
      <c r="L18" t="s">
        <v>25</v>
      </c>
      <c r="M18" t="s">
        <v>124</v>
      </c>
      <c r="N18" t="s">
        <v>27</v>
      </c>
      <c r="O18" t="s">
        <v>28</v>
      </c>
      <c r="Q18" t="s">
        <v>29</v>
      </c>
      <c r="R18" s="1"/>
    </row>
    <row r="19" spans="1:18" x14ac:dyDescent="0.3">
      <c r="A19" t="s">
        <v>125</v>
      </c>
      <c r="B19" t="s">
        <v>126</v>
      </c>
      <c r="C19" t="s">
        <v>127</v>
      </c>
      <c r="D19">
        <v>7003221</v>
      </c>
      <c r="E19" t="s">
        <v>20</v>
      </c>
      <c r="F19" t="s">
        <v>128</v>
      </c>
      <c r="G19" t="s">
        <v>129</v>
      </c>
      <c r="H19" t="s">
        <v>128</v>
      </c>
      <c r="I19" t="s">
        <v>129</v>
      </c>
      <c r="J19" t="s">
        <v>92</v>
      </c>
      <c r="M19" t="s">
        <v>130</v>
      </c>
      <c r="N19" t="s">
        <v>27</v>
      </c>
      <c r="P19" t="s">
        <v>92</v>
      </c>
      <c r="Q19" t="s">
        <v>29</v>
      </c>
      <c r="R19" s="1"/>
    </row>
    <row r="20" spans="1:18" x14ac:dyDescent="0.3">
      <c r="A20" t="s">
        <v>131</v>
      </c>
      <c r="B20" t="s">
        <v>132</v>
      </c>
      <c r="C20" t="s">
        <v>133</v>
      </c>
      <c r="D20">
        <v>21500000</v>
      </c>
      <c r="E20" t="s">
        <v>20</v>
      </c>
      <c r="F20" t="s">
        <v>134</v>
      </c>
      <c r="G20" t="s">
        <v>135</v>
      </c>
      <c r="H20" t="s">
        <v>136</v>
      </c>
      <c r="I20" t="s">
        <v>137</v>
      </c>
      <c r="J20" t="s">
        <v>135</v>
      </c>
      <c r="K20" t="s">
        <v>105</v>
      </c>
      <c r="L20" t="s">
        <v>105</v>
      </c>
      <c r="M20" t="s">
        <v>138</v>
      </c>
      <c r="N20" t="s">
        <v>27</v>
      </c>
      <c r="O20" t="s">
        <v>28</v>
      </c>
      <c r="Q20" t="s">
        <v>29</v>
      </c>
      <c r="R20" s="1"/>
    </row>
    <row r="21" spans="1:18" x14ac:dyDescent="0.3">
      <c r="A21" t="s">
        <v>139</v>
      </c>
      <c r="B21" t="s">
        <v>140</v>
      </c>
      <c r="C21" t="s">
        <v>141</v>
      </c>
      <c r="D21">
        <v>9984400</v>
      </c>
      <c r="E21" t="s">
        <v>20</v>
      </c>
      <c r="F21" t="s">
        <v>46</v>
      </c>
      <c r="H21" t="s">
        <v>46</v>
      </c>
      <c r="I21" t="s">
        <v>97</v>
      </c>
      <c r="J21" t="s">
        <v>46</v>
      </c>
      <c r="K21" t="s">
        <v>24</v>
      </c>
      <c r="L21" t="s">
        <v>46</v>
      </c>
      <c r="M21" t="s">
        <v>142</v>
      </c>
      <c r="N21" t="s">
        <v>27</v>
      </c>
      <c r="O21" t="s">
        <v>28</v>
      </c>
      <c r="Q21" t="s">
        <v>29</v>
      </c>
      <c r="R21" s="1"/>
    </row>
    <row r="22" spans="1:18" x14ac:dyDescent="0.3">
      <c r="A22" t="s">
        <v>143</v>
      </c>
      <c r="B22" t="s">
        <v>144</v>
      </c>
      <c r="C22" t="s">
        <v>145</v>
      </c>
      <c r="D22">
        <v>33900000</v>
      </c>
      <c r="E22" t="s">
        <v>20</v>
      </c>
      <c r="F22" t="s">
        <v>102</v>
      </c>
      <c r="G22" t="s">
        <v>103</v>
      </c>
      <c r="H22" t="s">
        <v>146</v>
      </c>
      <c r="I22" t="s">
        <v>147</v>
      </c>
      <c r="J22" t="s">
        <v>591</v>
      </c>
      <c r="K22" t="s">
        <v>105</v>
      </c>
      <c r="L22" t="s">
        <v>105</v>
      </c>
      <c r="M22" t="s">
        <v>148</v>
      </c>
      <c r="N22" t="s">
        <v>27</v>
      </c>
      <c r="O22" t="s">
        <v>28</v>
      </c>
      <c r="Q22" t="s">
        <v>29</v>
      </c>
      <c r="R22" s="1" t="str">
        <f>_xlfn.XLOOKUP(V_2[[#This Row],[Company Domain]],V_1[Company Domain], V_1[To Check],"")</f>
        <v>Industry (Standardized) = "Physicians Clinics"</v>
      </c>
    </row>
    <row r="23" spans="1:18" x14ac:dyDescent="0.3">
      <c r="A23" t="s">
        <v>149</v>
      </c>
      <c r="B23" t="s">
        <v>150</v>
      </c>
      <c r="C23" t="s">
        <v>151</v>
      </c>
      <c r="D23">
        <v>28331700</v>
      </c>
      <c r="E23" t="s">
        <v>20</v>
      </c>
      <c r="F23" t="s">
        <v>21</v>
      </c>
      <c r="G23" t="s">
        <v>152</v>
      </c>
      <c r="H23" t="s">
        <v>21</v>
      </c>
      <c r="I23" t="s">
        <v>152</v>
      </c>
      <c r="J23" t="s">
        <v>21</v>
      </c>
      <c r="K23" t="s">
        <v>24</v>
      </c>
      <c r="L23" t="s">
        <v>25</v>
      </c>
      <c r="M23" t="s">
        <v>153</v>
      </c>
      <c r="N23" t="s">
        <v>27</v>
      </c>
      <c r="O23" t="s">
        <v>28</v>
      </c>
      <c r="Q23" t="s">
        <v>29</v>
      </c>
      <c r="R23" s="1"/>
    </row>
    <row r="24" spans="1:18" x14ac:dyDescent="0.3">
      <c r="A24" t="s">
        <v>154</v>
      </c>
      <c r="B24" t="s">
        <v>155</v>
      </c>
      <c r="C24" t="s">
        <v>156</v>
      </c>
      <c r="D24">
        <v>23207000</v>
      </c>
      <c r="E24" t="s">
        <v>20</v>
      </c>
      <c r="F24" t="s">
        <v>157</v>
      </c>
      <c r="H24" t="s">
        <v>158</v>
      </c>
      <c r="I24" t="s">
        <v>159</v>
      </c>
      <c r="J24" t="s">
        <v>84</v>
      </c>
      <c r="K24" t="s">
        <v>84</v>
      </c>
      <c r="L24" t="s">
        <v>84</v>
      </c>
      <c r="M24" t="s">
        <v>160</v>
      </c>
      <c r="N24" t="s">
        <v>161</v>
      </c>
      <c r="O24" t="s">
        <v>86</v>
      </c>
      <c r="P24" t="s">
        <v>706</v>
      </c>
      <c r="Q24" t="s">
        <v>29</v>
      </c>
      <c r="R24" s="1" t="str">
        <f>_xlfn.XLOOKUP(V_2[[#This Row],[Company Domain]],V_1[Company Domain], V_1[To Check],"")</f>
        <v>Remark = "Invalid Sub-Industry…"</v>
      </c>
    </row>
    <row r="25" spans="1:18" x14ac:dyDescent="0.3">
      <c r="A25" t="s">
        <v>162</v>
      </c>
      <c r="B25" t="s">
        <v>163</v>
      </c>
      <c r="C25" t="s">
        <v>164</v>
      </c>
      <c r="D25">
        <v>14681000</v>
      </c>
      <c r="E25" t="s">
        <v>20</v>
      </c>
      <c r="F25" t="s">
        <v>165</v>
      </c>
      <c r="G25" t="s">
        <v>166</v>
      </c>
      <c r="H25" t="s">
        <v>165</v>
      </c>
      <c r="I25" t="s">
        <v>166</v>
      </c>
      <c r="J25" t="s">
        <v>92</v>
      </c>
      <c r="M25" t="s">
        <v>167</v>
      </c>
      <c r="N25" t="s">
        <v>27</v>
      </c>
      <c r="P25" t="s">
        <v>92</v>
      </c>
      <c r="Q25" t="s">
        <v>29</v>
      </c>
      <c r="R25" s="1"/>
    </row>
    <row r="26" spans="1:18" x14ac:dyDescent="0.3">
      <c r="A26" t="s">
        <v>168</v>
      </c>
      <c r="B26" t="s">
        <v>169</v>
      </c>
      <c r="C26" t="s">
        <v>170</v>
      </c>
      <c r="D26">
        <v>12006527</v>
      </c>
      <c r="E26" t="s">
        <v>20</v>
      </c>
      <c r="F26" t="s">
        <v>76</v>
      </c>
      <c r="H26" t="s">
        <v>76</v>
      </c>
      <c r="I26" t="s">
        <v>171</v>
      </c>
      <c r="J26" t="s">
        <v>76</v>
      </c>
      <c r="K26" t="s">
        <v>24</v>
      </c>
      <c r="L26" t="s">
        <v>76</v>
      </c>
      <c r="M26" t="s">
        <v>172</v>
      </c>
      <c r="N26" t="s">
        <v>27</v>
      </c>
      <c r="O26" t="s">
        <v>28</v>
      </c>
      <c r="Q26" t="s">
        <v>29</v>
      </c>
      <c r="R26" s="1"/>
    </row>
    <row r="27" spans="1:18" x14ac:dyDescent="0.3">
      <c r="A27" t="s">
        <v>173</v>
      </c>
      <c r="B27" t="s">
        <v>174</v>
      </c>
      <c r="C27" t="s">
        <v>175</v>
      </c>
      <c r="D27">
        <v>12368198</v>
      </c>
      <c r="E27" t="s">
        <v>20</v>
      </c>
      <c r="F27" t="s">
        <v>21</v>
      </c>
      <c r="H27" t="s">
        <v>21</v>
      </c>
      <c r="I27" t="s">
        <v>176</v>
      </c>
      <c r="J27" t="s">
        <v>21</v>
      </c>
      <c r="K27" t="s">
        <v>24</v>
      </c>
      <c r="L27" t="s">
        <v>25</v>
      </c>
      <c r="M27" t="s">
        <v>177</v>
      </c>
      <c r="N27" t="s">
        <v>27</v>
      </c>
      <c r="O27" t="s">
        <v>28</v>
      </c>
      <c r="Q27" t="s">
        <v>29</v>
      </c>
      <c r="R27" s="1"/>
    </row>
    <row r="28" spans="1:18" x14ac:dyDescent="0.3">
      <c r="A28" t="s">
        <v>178</v>
      </c>
      <c r="B28" t="s">
        <v>179</v>
      </c>
      <c r="C28" t="s">
        <v>180</v>
      </c>
      <c r="D28">
        <v>29566000</v>
      </c>
      <c r="E28" t="s">
        <v>20</v>
      </c>
      <c r="F28" t="s">
        <v>91</v>
      </c>
      <c r="H28" t="s">
        <v>91</v>
      </c>
      <c r="J28" t="s">
        <v>92</v>
      </c>
      <c r="M28" t="s">
        <v>181</v>
      </c>
      <c r="N28" t="s">
        <v>27</v>
      </c>
      <c r="P28" t="s">
        <v>92</v>
      </c>
      <c r="Q28" t="s">
        <v>29</v>
      </c>
      <c r="R28" s="1"/>
    </row>
    <row r="29" spans="1:18" x14ac:dyDescent="0.3">
      <c r="A29" t="s">
        <v>182</v>
      </c>
      <c r="B29" t="s">
        <v>183</v>
      </c>
      <c r="C29" t="s">
        <v>184</v>
      </c>
      <c r="D29">
        <v>19448000</v>
      </c>
      <c r="E29" t="s">
        <v>20</v>
      </c>
      <c r="F29" t="s">
        <v>76</v>
      </c>
      <c r="G29" t="s">
        <v>185</v>
      </c>
      <c r="H29" t="s">
        <v>76</v>
      </c>
      <c r="I29" t="s">
        <v>185</v>
      </c>
      <c r="J29" t="s">
        <v>84</v>
      </c>
      <c r="K29" t="s">
        <v>84</v>
      </c>
      <c r="L29" t="s">
        <v>84</v>
      </c>
      <c r="M29" t="s">
        <v>186</v>
      </c>
      <c r="N29" t="s">
        <v>27</v>
      </c>
      <c r="O29" t="s">
        <v>86</v>
      </c>
      <c r="P29" t="s">
        <v>112</v>
      </c>
      <c r="Q29" t="s">
        <v>29</v>
      </c>
      <c r="R29" s="1"/>
    </row>
    <row r="30" spans="1:18" x14ac:dyDescent="0.3">
      <c r="A30" t="s">
        <v>187</v>
      </c>
      <c r="B30" t="s">
        <v>188</v>
      </c>
      <c r="C30" t="s">
        <v>189</v>
      </c>
      <c r="D30">
        <v>12664000</v>
      </c>
      <c r="E30" t="s">
        <v>20</v>
      </c>
      <c r="F30" t="s">
        <v>76</v>
      </c>
      <c r="G30" t="s">
        <v>190</v>
      </c>
      <c r="H30" t="s">
        <v>76</v>
      </c>
      <c r="I30" t="s">
        <v>190</v>
      </c>
      <c r="J30" t="s">
        <v>84</v>
      </c>
      <c r="K30" t="s">
        <v>84</v>
      </c>
      <c r="L30" t="s">
        <v>84</v>
      </c>
      <c r="M30" t="s">
        <v>191</v>
      </c>
      <c r="N30" t="s">
        <v>27</v>
      </c>
      <c r="O30" t="s">
        <v>86</v>
      </c>
      <c r="P30" t="s">
        <v>112</v>
      </c>
      <c r="Q30" t="s">
        <v>29</v>
      </c>
      <c r="R30" s="1"/>
    </row>
    <row r="31" spans="1:18" x14ac:dyDescent="0.3">
      <c r="A31" t="s">
        <v>192</v>
      </c>
      <c r="B31" t="s">
        <v>193</v>
      </c>
      <c r="C31" t="s">
        <v>194</v>
      </c>
      <c r="D31">
        <v>8975515</v>
      </c>
      <c r="E31" t="s">
        <v>20</v>
      </c>
      <c r="F31" t="s">
        <v>128</v>
      </c>
      <c r="G31" t="s">
        <v>195</v>
      </c>
      <c r="H31" t="s">
        <v>196</v>
      </c>
      <c r="I31" t="s">
        <v>197</v>
      </c>
      <c r="J31" t="s">
        <v>65</v>
      </c>
      <c r="K31" t="s">
        <v>24</v>
      </c>
      <c r="L31" t="s">
        <v>67</v>
      </c>
      <c r="M31" t="s">
        <v>198</v>
      </c>
      <c r="N31" t="s">
        <v>27</v>
      </c>
      <c r="O31" t="s">
        <v>28</v>
      </c>
      <c r="Q31" t="s">
        <v>29</v>
      </c>
      <c r="R31" s="1"/>
    </row>
    <row r="32" spans="1:18" x14ac:dyDescent="0.3">
      <c r="A32" t="s">
        <v>199</v>
      </c>
      <c r="B32" t="s">
        <v>200</v>
      </c>
      <c r="C32" t="s">
        <v>201</v>
      </c>
      <c r="D32">
        <v>13465000</v>
      </c>
      <c r="E32" t="s">
        <v>20</v>
      </c>
      <c r="F32" t="s">
        <v>91</v>
      </c>
      <c r="H32" t="s">
        <v>91</v>
      </c>
      <c r="J32" t="s">
        <v>92</v>
      </c>
      <c r="M32" t="s">
        <v>202</v>
      </c>
      <c r="N32" t="s">
        <v>27</v>
      </c>
      <c r="P32" t="s">
        <v>92</v>
      </c>
      <c r="Q32" t="s">
        <v>29</v>
      </c>
      <c r="R32" s="1"/>
    </row>
    <row r="33" spans="1:18" x14ac:dyDescent="0.3">
      <c r="A33" t="s">
        <v>203</v>
      </c>
      <c r="B33" t="s">
        <v>204</v>
      </c>
      <c r="C33" t="s">
        <v>205</v>
      </c>
      <c r="D33">
        <v>16701870</v>
      </c>
      <c r="E33" t="s">
        <v>20</v>
      </c>
      <c r="F33" t="s">
        <v>21</v>
      </c>
      <c r="G33" t="s">
        <v>22</v>
      </c>
      <c r="H33" t="s">
        <v>21</v>
      </c>
      <c r="I33" t="s">
        <v>54</v>
      </c>
      <c r="J33" t="s">
        <v>21</v>
      </c>
      <c r="K33" t="s">
        <v>24</v>
      </c>
      <c r="L33" t="s">
        <v>25</v>
      </c>
      <c r="M33" t="s">
        <v>34</v>
      </c>
      <c r="N33" t="s">
        <v>161</v>
      </c>
      <c r="O33" t="s">
        <v>28</v>
      </c>
      <c r="Q33" t="s">
        <v>29</v>
      </c>
      <c r="R33" s="1"/>
    </row>
    <row r="34" spans="1:18" x14ac:dyDescent="0.3">
      <c r="A34" t="s">
        <v>206</v>
      </c>
      <c r="B34" t="s">
        <v>207</v>
      </c>
      <c r="C34" t="s">
        <v>208</v>
      </c>
      <c r="D34">
        <v>10479850</v>
      </c>
      <c r="E34" t="s">
        <v>20</v>
      </c>
      <c r="F34" t="s">
        <v>209</v>
      </c>
      <c r="H34" t="s">
        <v>209</v>
      </c>
      <c r="J34" t="s">
        <v>84</v>
      </c>
      <c r="K34" t="s">
        <v>84</v>
      </c>
      <c r="L34" t="s">
        <v>84</v>
      </c>
      <c r="M34" t="s">
        <v>210</v>
      </c>
      <c r="N34" t="s">
        <v>161</v>
      </c>
      <c r="O34" t="s">
        <v>86</v>
      </c>
      <c r="P34" t="s">
        <v>112</v>
      </c>
      <c r="Q34" t="s">
        <v>29</v>
      </c>
      <c r="R34" s="1"/>
    </row>
    <row r="35" spans="1:18" x14ac:dyDescent="0.3">
      <c r="A35" t="s">
        <v>211</v>
      </c>
      <c r="B35" t="s">
        <v>212</v>
      </c>
      <c r="C35" t="s">
        <v>213</v>
      </c>
      <c r="D35">
        <v>11188889</v>
      </c>
      <c r="E35" t="s">
        <v>20</v>
      </c>
      <c r="F35" t="s">
        <v>21</v>
      </c>
      <c r="G35" t="s">
        <v>214</v>
      </c>
      <c r="H35" t="s">
        <v>21</v>
      </c>
      <c r="I35" t="s">
        <v>214</v>
      </c>
      <c r="J35" t="s">
        <v>21</v>
      </c>
      <c r="K35" t="s">
        <v>24</v>
      </c>
      <c r="L35" t="s">
        <v>25</v>
      </c>
      <c r="M35" t="s">
        <v>215</v>
      </c>
      <c r="N35" t="s">
        <v>27</v>
      </c>
      <c r="O35" t="s">
        <v>28</v>
      </c>
      <c r="Q35" t="s">
        <v>29</v>
      </c>
      <c r="R35" s="1"/>
    </row>
    <row r="36" spans="1:18" x14ac:dyDescent="0.3">
      <c r="A36" t="s">
        <v>216</v>
      </c>
      <c r="B36" t="s">
        <v>217</v>
      </c>
      <c r="C36" t="s">
        <v>218</v>
      </c>
      <c r="D36">
        <v>10129332</v>
      </c>
      <c r="E36" t="s">
        <v>20</v>
      </c>
      <c r="F36" t="s">
        <v>76</v>
      </c>
      <c r="G36" t="s">
        <v>171</v>
      </c>
      <c r="H36" t="s">
        <v>76</v>
      </c>
      <c r="I36" t="s">
        <v>171</v>
      </c>
      <c r="J36" t="s">
        <v>76</v>
      </c>
      <c r="K36" t="s">
        <v>24</v>
      </c>
      <c r="L36" t="s">
        <v>76</v>
      </c>
      <c r="M36" t="s">
        <v>219</v>
      </c>
      <c r="N36" t="s">
        <v>27</v>
      </c>
      <c r="O36" t="s">
        <v>28</v>
      </c>
      <c r="Q36" t="s">
        <v>29</v>
      </c>
      <c r="R36" s="1"/>
    </row>
    <row r="37" spans="1:18" x14ac:dyDescent="0.3">
      <c r="A37" t="s">
        <v>220</v>
      </c>
      <c r="B37" t="s">
        <v>221</v>
      </c>
      <c r="C37" t="s">
        <v>222</v>
      </c>
      <c r="D37">
        <v>12166944</v>
      </c>
      <c r="E37" t="s">
        <v>20</v>
      </c>
      <c r="F37" t="s">
        <v>223</v>
      </c>
      <c r="H37" t="s">
        <v>224</v>
      </c>
      <c r="I37" t="s">
        <v>47</v>
      </c>
      <c r="J37" t="s">
        <v>46</v>
      </c>
      <c r="K37" t="s">
        <v>24</v>
      </c>
      <c r="L37" t="s">
        <v>46</v>
      </c>
      <c r="M37" t="s">
        <v>225</v>
      </c>
      <c r="N37" t="s">
        <v>27</v>
      </c>
      <c r="O37" t="s">
        <v>28</v>
      </c>
      <c r="Q37" t="s">
        <v>29</v>
      </c>
      <c r="R37" s="1"/>
    </row>
    <row r="38" spans="1:18" x14ac:dyDescent="0.3">
      <c r="A38" t="s">
        <v>226</v>
      </c>
      <c r="B38" t="s">
        <v>227</v>
      </c>
      <c r="C38" t="s">
        <v>228</v>
      </c>
      <c r="D38">
        <v>6069900</v>
      </c>
      <c r="E38" t="s">
        <v>20</v>
      </c>
      <c r="F38" t="s">
        <v>76</v>
      </c>
      <c r="G38" t="s">
        <v>171</v>
      </c>
      <c r="H38" t="s">
        <v>229</v>
      </c>
      <c r="I38" t="s">
        <v>230</v>
      </c>
      <c r="J38" t="s">
        <v>76</v>
      </c>
      <c r="K38" t="s">
        <v>24</v>
      </c>
      <c r="L38" t="s">
        <v>76</v>
      </c>
      <c r="M38" t="s">
        <v>231</v>
      </c>
      <c r="N38" t="s">
        <v>27</v>
      </c>
      <c r="O38" t="s">
        <v>28</v>
      </c>
      <c r="Q38" t="s">
        <v>29</v>
      </c>
      <c r="R38" s="1"/>
    </row>
    <row r="39" spans="1:18" x14ac:dyDescent="0.3">
      <c r="A39" t="s">
        <v>232</v>
      </c>
      <c r="B39" t="s">
        <v>233</v>
      </c>
      <c r="C39" t="s">
        <v>234</v>
      </c>
      <c r="D39">
        <v>23619000</v>
      </c>
      <c r="E39" t="s">
        <v>20</v>
      </c>
      <c r="F39" t="s">
        <v>76</v>
      </c>
      <c r="G39" t="s">
        <v>110</v>
      </c>
      <c r="H39" t="s">
        <v>76</v>
      </c>
      <c r="I39" t="s">
        <v>110</v>
      </c>
      <c r="J39" t="s">
        <v>84</v>
      </c>
      <c r="K39" t="s">
        <v>84</v>
      </c>
      <c r="L39" t="s">
        <v>84</v>
      </c>
      <c r="M39" t="s">
        <v>235</v>
      </c>
      <c r="N39" t="s">
        <v>27</v>
      </c>
      <c r="O39" t="s">
        <v>86</v>
      </c>
      <c r="P39" t="s">
        <v>112</v>
      </c>
      <c r="Q39" t="s">
        <v>29</v>
      </c>
      <c r="R39" s="1"/>
    </row>
    <row r="40" spans="1:18" x14ac:dyDescent="0.3">
      <c r="A40" t="s">
        <v>236</v>
      </c>
      <c r="B40" t="s">
        <v>237</v>
      </c>
      <c r="C40" t="s">
        <v>238</v>
      </c>
      <c r="D40">
        <v>1801387</v>
      </c>
      <c r="E40" t="s">
        <v>239</v>
      </c>
      <c r="F40" t="s">
        <v>102</v>
      </c>
      <c r="G40" t="s">
        <v>103</v>
      </c>
      <c r="H40" t="s">
        <v>102</v>
      </c>
      <c r="I40" t="s">
        <v>240</v>
      </c>
      <c r="J40" t="s">
        <v>591</v>
      </c>
      <c r="K40" t="s">
        <v>105</v>
      </c>
      <c r="L40" t="s">
        <v>105</v>
      </c>
      <c r="M40" t="s">
        <v>241</v>
      </c>
      <c r="N40" t="s">
        <v>27</v>
      </c>
      <c r="O40" t="s">
        <v>28</v>
      </c>
      <c r="Q40" t="s">
        <v>29</v>
      </c>
      <c r="R40" s="1" t="str">
        <f>_xlfn.XLOOKUP(V_2[[#This Row],[Company Domain]],V_1[Company Domain], V_1[To Check],"")</f>
        <v>Industry (Standardized) = "Physicians Clinics"</v>
      </c>
    </row>
    <row r="41" spans="1:18" x14ac:dyDescent="0.3">
      <c r="A41" t="s">
        <v>242</v>
      </c>
      <c r="B41" t="s">
        <v>243</v>
      </c>
      <c r="C41" t="s">
        <v>244</v>
      </c>
      <c r="D41">
        <v>26177777</v>
      </c>
      <c r="E41" t="s">
        <v>20</v>
      </c>
      <c r="F41" t="s">
        <v>21</v>
      </c>
      <c r="G41" t="s">
        <v>245</v>
      </c>
      <c r="H41" t="s">
        <v>21</v>
      </c>
      <c r="I41" t="s">
        <v>245</v>
      </c>
      <c r="J41" t="s">
        <v>21</v>
      </c>
      <c r="K41" t="s">
        <v>24</v>
      </c>
      <c r="L41" t="s">
        <v>25</v>
      </c>
      <c r="M41" t="s">
        <v>246</v>
      </c>
      <c r="N41" t="s">
        <v>27</v>
      </c>
      <c r="O41" t="s">
        <v>28</v>
      </c>
      <c r="Q41" t="s">
        <v>29</v>
      </c>
      <c r="R41" s="1"/>
    </row>
    <row r="42" spans="1:18" x14ac:dyDescent="0.3">
      <c r="A42" t="s">
        <v>247</v>
      </c>
      <c r="B42" t="s">
        <v>248</v>
      </c>
      <c r="C42" t="s">
        <v>249</v>
      </c>
      <c r="D42">
        <v>10555555</v>
      </c>
      <c r="E42" t="s">
        <v>20</v>
      </c>
      <c r="F42" t="s">
        <v>21</v>
      </c>
      <c r="G42" t="s">
        <v>22</v>
      </c>
      <c r="H42" t="s">
        <v>21</v>
      </c>
      <c r="I42" t="s">
        <v>22</v>
      </c>
      <c r="J42" t="s">
        <v>21</v>
      </c>
      <c r="K42" t="s">
        <v>24</v>
      </c>
      <c r="L42" t="s">
        <v>25</v>
      </c>
      <c r="M42" t="s">
        <v>250</v>
      </c>
      <c r="N42" t="s">
        <v>27</v>
      </c>
      <c r="O42" t="s">
        <v>28</v>
      </c>
      <c r="Q42" t="s">
        <v>29</v>
      </c>
      <c r="R42" s="1"/>
    </row>
    <row r="43" spans="1:18" x14ac:dyDescent="0.3">
      <c r="A43" t="s">
        <v>251</v>
      </c>
      <c r="B43" t="s">
        <v>252</v>
      </c>
      <c r="C43" t="s">
        <v>253</v>
      </c>
      <c r="D43">
        <v>11300000</v>
      </c>
      <c r="E43" t="s">
        <v>20</v>
      </c>
      <c r="F43" t="s">
        <v>102</v>
      </c>
      <c r="G43" t="s">
        <v>103</v>
      </c>
      <c r="H43" t="s">
        <v>102</v>
      </c>
      <c r="I43" t="s">
        <v>103</v>
      </c>
      <c r="J43" t="s">
        <v>591</v>
      </c>
      <c r="K43" t="s">
        <v>105</v>
      </c>
      <c r="L43" t="s">
        <v>105</v>
      </c>
      <c r="M43" t="s">
        <v>254</v>
      </c>
      <c r="N43" t="s">
        <v>27</v>
      </c>
      <c r="O43" t="s">
        <v>28</v>
      </c>
      <c r="Q43" t="s">
        <v>29</v>
      </c>
      <c r="R43" s="1" t="str">
        <f>_xlfn.XLOOKUP(V_2[[#This Row],[Company Domain]],V_1[Company Domain], V_1[To Check],"")</f>
        <v>Industry (Standardized) = "Physicians Clinics"</v>
      </c>
    </row>
    <row r="44" spans="1:18" x14ac:dyDescent="0.3">
      <c r="A44" t="s">
        <v>255</v>
      </c>
      <c r="B44" t="s">
        <v>256</v>
      </c>
      <c r="C44" t="s">
        <v>257</v>
      </c>
      <c r="D44">
        <v>20720000</v>
      </c>
      <c r="E44" t="s">
        <v>20</v>
      </c>
      <c r="F44" t="s">
        <v>165</v>
      </c>
      <c r="G44" t="s">
        <v>258</v>
      </c>
      <c r="H44" t="s">
        <v>165</v>
      </c>
      <c r="I44" t="s">
        <v>258</v>
      </c>
      <c r="J44" t="s">
        <v>84</v>
      </c>
      <c r="K44" t="s">
        <v>84</v>
      </c>
      <c r="L44" t="s">
        <v>84</v>
      </c>
      <c r="M44" t="s">
        <v>259</v>
      </c>
      <c r="N44" t="s">
        <v>27</v>
      </c>
      <c r="O44" t="s">
        <v>86</v>
      </c>
      <c r="P44" t="s">
        <v>112</v>
      </c>
      <c r="Q44" t="s">
        <v>29</v>
      </c>
      <c r="R44" s="1"/>
    </row>
    <row r="45" spans="1:18" x14ac:dyDescent="0.3">
      <c r="A45" t="s">
        <v>260</v>
      </c>
      <c r="B45" t="s">
        <v>261</v>
      </c>
      <c r="C45" t="s">
        <v>262</v>
      </c>
      <c r="D45">
        <v>5000000</v>
      </c>
      <c r="E45" t="s">
        <v>20</v>
      </c>
      <c r="F45" t="s">
        <v>91</v>
      </c>
      <c r="H45" t="s">
        <v>91</v>
      </c>
      <c r="J45" t="s">
        <v>92</v>
      </c>
      <c r="M45" t="s">
        <v>263</v>
      </c>
      <c r="N45" t="s">
        <v>27</v>
      </c>
      <c r="P45" t="s">
        <v>92</v>
      </c>
      <c r="Q45" t="s">
        <v>29</v>
      </c>
      <c r="R45" s="1"/>
    </row>
    <row r="46" spans="1:18" x14ac:dyDescent="0.3">
      <c r="A46" t="s">
        <v>264</v>
      </c>
      <c r="B46" t="s">
        <v>265</v>
      </c>
      <c r="C46" t="s">
        <v>266</v>
      </c>
      <c r="D46">
        <v>12164000</v>
      </c>
      <c r="E46" t="s">
        <v>20</v>
      </c>
      <c r="F46" t="s">
        <v>76</v>
      </c>
      <c r="G46" t="s">
        <v>190</v>
      </c>
      <c r="H46" t="s">
        <v>76</v>
      </c>
      <c r="I46" t="s">
        <v>190</v>
      </c>
      <c r="J46" t="s">
        <v>84</v>
      </c>
      <c r="K46" t="s">
        <v>84</v>
      </c>
      <c r="L46" t="s">
        <v>84</v>
      </c>
      <c r="M46" t="s">
        <v>267</v>
      </c>
      <c r="N46" t="s">
        <v>27</v>
      </c>
      <c r="O46" t="s">
        <v>86</v>
      </c>
      <c r="P46" t="s">
        <v>112</v>
      </c>
      <c r="Q46" t="s">
        <v>29</v>
      </c>
      <c r="R46" s="1"/>
    </row>
    <row r="47" spans="1:18" x14ac:dyDescent="0.3">
      <c r="A47" t="s">
        <v>268</v>
      </c>
      <c r="B47" t="s">
        <v>269</v>
      </c>
      <c r="C47" t="s">
        <v>270</v>
      </c>
      <c r="D47">
        <v>7108000</v>
      </c>
      <c r="E47" t="s">
        <v>20</v>
      </c>
      <c r="F47" t="s">
        <v>76</v>
      </c>
      <c r="G47" t="s">
        <v>271</v>
      </c>
      <c r="H47" t="s">
        <v>76</v>
      </c>
      <c r="I47" t="s">
        <v>271</v>
      </c>
      <c r="J47" t="s">
        <v>84</v>
      </c>
      <c r="K47" t="s">
        <v>84</v>
      </c>
      <c r="L47" t="s">
        <v>84</v>
      </c>
      <c r="M47" t="s">
        <v>272</v>
      </c>
      <c r="N47" t="s">
        <v>27</v>
      </c>
      <c r="O47" t="s">
        <v>86</v>
      </c>
      <c r="P47" t="s">
        <v>112</v>
      </c>
      <c r="Q47" t="s">
        <v>29</v>
      </c>
      <c r="R47" s="1"/>
    </row>
    <row r="48" spans="1:18" x14ac:dyDescent="0.3">
      <c r="A48" t="s">
        <v>273</v>
      </c>
      <c r="B48" t="s">
        <v>274</v>
      </c>
      <c r="C48" t="s">
        <v>275</v>
      </c>
      <c r="D48">
        <v>3906223</v>
      </c>
      <c r="E48" t="s">
        <v>239</v>
      </c>
      <c r="F48" t="s">
        <v>91</v>
      </c>
      <c r="H48" t="s">
        <v>276</v>
      </c>
      <c r="I48" t="s">
        <v>135</v>
      </c>
      <c r="J48" t="s">
        <v>135</v>
      </c>
      <c r="K48" t="s">
        <v>105</v>
      </c>
      <c r="L48" t="s">
        <v>105</v>
      </c>
      <c r="M48" t="s">
        <v>277</v>
      </c>
      <c r="N48" t="s">
        <v>27</v>
      </c>
      <c r="O48" t="s">
        <v>28</v>
      </c>
      <c r="Q48" t="s">
        <v>29</v>
      </c>
      <c r="R48" s="1"/>
    </row>
    <row r="49" spans="1:18" x14ac:dyDescent="0.3">
      <c r="A49" t="s">
        <v>278</v>
      </c>
      <c r="B49" t="s">
        <v>279</v>
      </c>
      <c r="C49" t="s">
        <v>280</v>
      </c>
      <c r="D49">
        <v>6103487</v>
      </c>
      <c r="E49" t="s">
        <v>20</v>
      </c>
      <c r="F49" t="s">
        <v>76</v>
      </c>
      <c r="G49" t="s">
        <v>190</v>
      </c>
      <c r="H49" t="s">
        <v>281</v>
      </c>
      <c r="I49" t="s">
        <v>190</v>
      </c>
      <c r="J49" t="s">
        <v>84</v>
      </c>
      <c r="K49" t="s">
        <v>84</v>
      </c>
      <c r="L49" t="s">
        <v>84</v>
      </c>
      <c r="M49" t="s">
        <v>282</v>
      </c>
      <c r="N49" t="s">
        <v>27</v>
      </c>
      <c r="O49" t="s">
        <v>86</v>
      </c>
      <c r="P49" t="s">
        <v>112</v>
      </c>
      <c r="Q49" t="s">
        <v>29</v>
      </c>
      <c r="R49" s="1"/>
    </row>
    <row r="50" spans="1:18" x14ac:dyDescent="0.3">
      <c r="A50" t="s">
        <v>283</v>
      </c>
      <c r="B50" t="s">
        <v>284</v>
      </c>
      <c r="C50" t="s">
        <v>285</v>
      </c>
      <c r="D50">
        <v>6063874</v>
      </c>
      <c r="E50" t="s">
        <v>20</v>
      </c>
      <c r="F50" t="s">
        <v>76</v>
      </c>
      <c r="G50" t="s">
        <v>286</v>
      </c>
      <c r="H50" t="s">
        <v>76</v>
      </c>
      <c r="I50" t="s">
        <v>287</v>
      </c>
      <c r="J50" t="s">
        <v>76</v>
      </c>
      <c r="K50" t="s">
        <v>24</v>
      </c>
      <c r="L50" t="s">
        <v>76</v>
      </c>
      <c r="M50" t="s">
        <v>288</v>
      </c>
      <c r="N50" t="s">
        <v>27</v>
      </c>
      <c r="O50" t="s">
        <v>28</v>
      </c>
      <c r="Q50" t="s">
        <v>29</v>
      </c>
      <c r="R50" s="1"/>
    </row>
    <row r="51" spans="1:18" x14ac:dyDescent="0.3">
      <c r="A51" t="s">
        <v>289</v>
      </c>
      <c r="B51" t="s">
        <v>290</v>
      </c>
      <c r="C51" t="s">
        <v>291</v>
      </c>
      <c r="D51">
        <v>1025052</v>
      </c>
      <c r="E51" t="s">
        <v>239</v>
      </c>
      <c r="F51" t="s">
        <v>128</v>
      </c>
      <c r="G51" t="s">
        <v>292</v>
      </c>
      <c r="H51" t="s">
        <v>128</v>
      </c>
      <c r="I51" t="s">
        <v>292</v>
      </c>
      <c r="J51" t="s">
        <v>92</v>
      </c>
      <c r="M51" t="s">
        <v>293</v>
      </c>
      <c r="N51" t="s">
        <v>27</v>
      </c>
      <c r="P51" t="s">
        <v>92</v>
      </c>
      <c r="Q51" t="s">
        <v>29</v>
      </c>
      <c r="R51" s="1"/>
    </row>
    <row r="52" spans="1:18" x14ac:dyDescent="0.3">
      <c r="A52" t="s">
        <v>294</v>
      </c>
      <c r="B52" t="s">
        <v>295</v>
      </c>
      <c r="C52" t="s">
        <v>296</v>
      </c>
      <c r="D52">
        <v>2718019</v>
      </c>
      <c r="E52" t="s">
        <v>239</v>
      </c>
      <c r="F52" t="s">
        <v>102</v>
      </c>
      <c r="G52" t="s">
        <v>103</v>
      </c>
      <c r="H52" t="s">
        <v>102</v>
      </c>
      <c r="I52" t="s">
        <v>103</v>
      </c>
      <c r="J52" t="s">
        <v>591</v>
      </c>
      <c r="K52" t="s">
        <v>105</v>
      </c>
      <c r="L52" t="s">
        <v>105</v>
      </c>
      <c r="M52" t="s">
        <v>297</v>
      </c>
      <c r="N52" t="s">
        <v>27</v>
      </c>
      <c r="O52" t="s">
        <v>28</v>
      </c>
      <c r="Q52" t="s">
        <v>29</v>
      </c>
      <c r="R52" s="1" t="str">
        <f>_xlfn.XLOOKUP(V_2[[#This Row],[Company Domain]],V_1[Company Domain], V_1[To Check],"")</f>
        <v>Industry (Standardized) = "Physicians Clinics"</v>
      </c>
    </row>
    <row r="53" spans="1:18" x14ac:dyDescent="0.3">
      <c r="A53" t="s">
        <v>298</v>
      </c>
      <c r="B53" t="s">
        <v>299</v>
      </c>
      <c r="C53" t="s">
        <v>300</v>
      </c>
      <c r="D53">
        <v>1882985</v>
      </c>
      <c r="E53" t="s">
        <v>239</v>
      </c>
      <c r="F53" t="s">
        <v>21</v>
      </c>
      <c r="G53" t="s">
        <v>22</v>
      </c>
      <c r="H53" t="s">
        <v>21</v>
      </c>
      <c r="I53" t="s">
        <v>22</v>
      </c>
      <c r="J53" t="s">
        <v>21</v>
      </c>
      <c r="K53" t="s">
        <v>24</v>
      </c>
      <c r="L53" t="s">
        <v>25</v>
      </c>
      <c r="M53" t="s">
        <v>301</v>
      </c>
      <c r="N53" t="s">
        <v>27</v>
      </c>
      <c r="O53" t="s">
        <v>28</v>
      </c>
      <c r="Q53" t="s">
        <v>29</v>
      </c>
      <c r="R53" s="1"/>
    </row>
    <row r="54" spans="1:18" x14ac:dyDescent="0.3">
      <c r="A54" t="s">
        <v>302</v>
      </c>
      <c r="B54" t="s">
        <v>303</v>
      </c>
      <c r="C54" t="s">
        <v>304</v>
      </c>
      <c r="D54">
        <v>5007520</v>
      </c>
      <c r="E54" t="s">
        <v>20</v>
      </c>
      <c r="F54" t="s">
        <v>76</v>
      </c>
      <c r="G54" t="s">
        <v>171</v>
      </c>
      <c r="H54" t="s">
        <v>76</v>
      </c>
      <c r="I54" t="s">
        <v>305</v>
      </c>
      <c r="J54" t="s">
        <v>84</v>
      </c>
      <c r="K54" t="s">
        <v>84</v>
      </c>
      <c r="L54" t="s">
        <v>84</v>
      </c>
      <c r="M54" t="s">
        <v>306</v>
      </c>
      <c r="N54" t="s">
        <v>27</v>
      </c>
      <c r="O54" t="s">
        <v>86</v>
      </c>
      <c r="P54" t="s">
        <v>112</v>
      </c>
      <c r="Q54" t="s">
        <v>29</v>
      </c>
      <c r="R54" s="1"/>
    </row>
    <row r="55" spans="1:18" x14ac:dyDescent="0.3">
      <c r="A55" t="s">
        <v>307</v>
      </c>
      <c r="B55" t="s">
        <v>308</v>
      </c>
      <c r="C55" t="s">
        <v>309</v>
      </c>
      <c r="D55">
        <v>1599388</v>
      </c>
      <c r="E55" t="s">
        <v>239</v>
      </c>
      <c r="F55" t="s">
        <v>310</v>
      </c>
      <c r="G55" t="s">
        <v>311</v>
      </c>
      <c r="H55" t="s">
        <v>310</v>
      </c>
      <c r="I55" t="s">
        <v>311</v>
      </c>
      <c r="J55" t="s">
        <v>92</v>
      </c>
      <c r="M55" t="s">
        <v>312</v>
      </c>
      <c r="N55" t="s">
        <v>27</v>
      </c>
      <c r="P55" t="s">
        <v>92</v>
      </c>
      <c r="Q55" t="s">
        <v>29</v>
      </c>
      <c r="R55" s="1"/>
    </row>
    <row r="56" spans="1:18" x14ac:dyDescent="0.3">
      <c r="A56" t="s">
        <v>313</v>
      </c>
      <c r="B56" t="s">
        <v>314</v>
      </c>
      <c r="C56" t="s">
        <v>315</v>
      </c>
      <c r="D56">
        <v>5607638</v>
      </c>
      <c r="E56" t="s">
        <v>20</v>
      </c>
      <c r="F56" t="s">
        <v>157</v>
      </c>
      <c r="H56" t="s">
        <v>157</v>
      </c>
      <c r="J56" t="s">
        <v>157</v>
      </c>
      <c r="K56" t="s">
        <v>24</v>
      </c>
      <c r="L56" t="s">
        <v>67</v>
      </c>
      <c r="M56" t="s">
        <v>316</v>
      </c>
      <c r="N56" t="s">
        <v>27</v>
      </c>
      <c r="O56" t="s">
        <v>28</v>
      </c>
      <c r="Q56" t="s">
        <v>29</v>
      </c>
      <c r="R56" s="1"/>
    </row>
    <row r="57" spans="1:18" x14ac:dyDescent="0.3">
      <c r="A57" t="s">
        <v>317</v>
      </c>
      <c r="B57" t="s">
        <v>318</v>
      </c>
      <c r="C57" t="s">
        <v>319</v>
      </c>
      <c r="D57">
        <v>4697661</v>
      </c>
      <c r="E57" t="s">
        <v>239</v>
      </c>
      <c r="F57" t="s">
        <v>102</v>
      </c>
      <c r="G57" t="s">
        <v>320</v>
      </c>
      <c r="H57" t="s">
        <v>146</v>
      </c>
      <c r="I57" t="s">
        <v>321</v>
      </c>
      <c r="J57" t="s">
        <v>591</v>
      </c>
      <c r="K57" t="s">
        <v>105</v>
      </c>
      <c r="L57" t="s">
        <v>105</v>
      </c>
      <c r="M57" t="s">
        <v>322</v>
      </c>
      <c r="N57" t="s">
        <v>27</v>
      </c>
      <c r="O57" t="s">
        <v>28</v>
      </c>
      <c r="Q57" t="s">
        <v>29</v>
      </c>
      <c r="R57" s="1" t="str">
        <f>_xlfn.XLOOKUP(V_2[[#This Row],[Company Domain]],V_1[Company Domain], V_1[To Check],"")</f>
        <v>Industry (Standardized) = "Physicians Clinics"</v>
      </c>
    </row>
    <row r="58" spans="1:18" x14ac:dyDescent="0.3">
      <c r="A58" t="s">
        <v>323</v>
      </c>
      <c r="B58" t="s">
        <v>324</v>
      </c>
      <c r="C58" t="s">
        <v>325</v>
      </c>
      <c r="D58">
        <v>9476356</v>
      </c>
      <c r="E58" t="s">
        <v>20</v>
      </c>
      <c r="F58" t="s">
        <v>21</v>
      </c>
      <c r="G58" t="s">
        <v>326</v>
      </c>
      <c r="H58" t="s">
        <v>21</v>
      </c>
      <c r="I58" t="s">
        <v>326</v>
      </c>
      <c r="J58" t="s">
        <v>21</v>
      </c>
      <c r="K58" t="s">
        <v>24</v>
      </c>
      <c r="L58" t="s">
        <v>25</v>
      </c>
      <c r="M58" t="s">
        <v>327</v>
      </c>
      <c r="N58" t="s">
        <v>27</v>
      </c>
      <c r="O58" t="s">
        <v>28</v>
      </c>
      <c r="Q58" t="s">
        <v>29</v>
      </c>
      <c r="R58" s="1"/>
    </row>
    <row r="59" spans="1:18" x14ac:dyDescent="0.3">
      <c r="A59" t="s">
        <v>328</v>
      </c>
      <c r="B59" t="s">
        <v>329</v>
      </c>
      <c r="C59" t="s">
        <v>330</v>
      </c>
      <c r="D59">
        <v>9345392</v>
      </c>
      <c r="E59" t="s">
        <v>20</v>
      </c>
      <c r="F59" t="s">
        <v>21</v>
      </c>
      <c r="G59" t="s">
        <v>22</v>
      </c>
      <c r="H59" t="s">
        <v>21</v>
      </c>
      <c r="I59" t="s">
        <v>22</v>
      </c>
      <c r="J59" t="s">
        <v>21</v>
      </c>
      <c r="K59" t="s">
        <v>24</v>
      </c>
      <c r="L59" t="s">
        <v>25</v>
      </c>
      <c r="M59" t="s">
        <v>331</v>
      </c>
      <c r="N59" t="s">
        <v>27</v>
      </c>
      <c r="O59" t="s">
        <v>28</v>
      </c>
      <c r="Q59" t="s">
        <v>29</v>
      </c>
      <c r="R59" s="1"/>
    </row>
    <row r="60" spans="1:18" x14ac:dyDescent="0.3">
      <c r="A60" t="s">
        <v>332</v>
      </c>
      <c r="B60" t="s">
        <v>333</v>
      </c>
      <c r="C60" t="s">
        <v>334</v>
      </c>
      <c r="D60">
        <v>25815600</v>
      </c>
      <c r="E60" t="s">
        <v>20</v>
      </c>
      <c r="F60" t="s">
        <v>91</v>
      </c>
      <c r="H60" t="s">
        <v>335</v>
      </c>
      <c r="I60" t="s">
        <v>336</v>
      </c>
      <c r="J60" t="s">
        <v>84</v>
      </c>
      <c r="K60" t="s">
        <v>84</v>
      </c>
      <c r="L60" t="s">
        <v>84</v>
      </c>
      <c r="M60" t="s">
        <v>337</v>
      </c>
      <c r="N60" t="s">
        <v>161</v>
      </c>
      <c r="O60" t="s">
        <v>86</v>
      </c>
      <c r="P60" t="s">
        <v>706</v>
      </c>
      <c r="Q60" t="s">
        <v>29</v>
      </c>
      <c r="R60" s="1" t="str">
        <f>_xlfn.XLOOKUP(V_2[[#This Row],[Company Domain]],V_1[Company Domain], V_1[To Check],"")</f>
        <v>Remark = "Invalid Sub-Industry…"</v>
      </c>
    </row>
    <row r="61" spans="1:18" x14ac:dyDescent="0.3">
      <c r="A61" t="s">
        <v>338</v>
      </c>
      <c r="B61" t="s">
        <v>339</v>
      </c>
      <c r="C61" t="s">
        <v>340</v>
      </c>
      <c r="D61">
        <v>6000000</v>
      </c>
      <c r="E61" t="s">
        <v>20</v>
      </c>
      <c r="F61" t="s">
        <v>134</v>
      </c>
      <c r="G61" t="s">
        <v>341</v>
      </c>
      <c r="H61" t="s">
        <v>134</v>
      </c>
      <c r="I61" t="s">
        <v>341</v>
      </c>
      <c r="J61" t="s">
        <v>92</v>
      </c>
      <c r="M61" t="s">
        <v>342</v>
      </c>
      <c r="N61" t="s">
        <v>27</v>
      </c>
      <c r="P61" t="s">
        <v>92</v>
      </c>
      <c r="Q61" t="s">
        <v>29</v>
      </c>
      <c r="R61" s="1"/>
    </row>
    <row r="62" spans="1:18" x14ac:dyDescent="0.3">
      <c r="A62" t="s">
        <v>343</v>
      </c>
      <c r="B62" t="s">
        <v>344</v>
      </c>
      <c r="C62" t="s">
        <v>345</v>
      </c>
      <c r="D62">
        <v>3919709</v>
      </c>
      <c r="E62" t="s">
        <v>239</v>
      </c>
      <c r="F62" t="s">
        <v>76</v>
      </c>
      <c r="G62" t="s">
        <v>346</v>
      </c>
      <c r="H62" t="s">
        <v>76</v>
      </c>
      <c r="I62" t="s">
        <v>347</v>
      </c>
      <c r="J62" t="s">
        <v>76</v>
      </c>
      <c r="K62" t="s">
        <v>24</v>
      </c>
      <c r="L62" t="s">
        <v>76</v>
      </c>
      <c r="M62" t="s">
        <v>348</v>
      </c>
      <c r="N62" t="s">
        <v>27</v>
      </c>
      <c r="O62" t="s">
        <v>28</v>
      </c>
      <c r="Q62" t="s">
        <v>29</v>
      </c>
      <c r="R62" s="1"/>
    </row>
    <row r="63" spans="1:18" x14ac:dyDescent="0.3">
      <c r="A63" t="s">
        <v>349</v>
      </c>
      <c r="B63" t="s">
        <v>350</v>
      </c>
      <c r="C63" t="s">
        <v>351</v>
      </c>
      <c r="D63">
        <v>5778420</v>
      </c>
      <c r="E63" t="s">
        <v>20</v>
      </c>
      <c r="F63" t="s">
        <v>352</v>
      </c>
      <c r="H63" t="s">
        <v>352</v>
      </c>
      <c r="J63" t="s">
        <v>92</v>
      </c>
      <c r="M63" t="s">
        <v>353</v>
      </c>
      <c r="N63" t="s">
        <v>27</v>
      </c>
      <c r="P63" t="s">
        <v>92</v>
      </c>
      <c r="Q63" t="s">
        <v>29</v>
      </c>
      <c r="R63" s="1"/>
    </row>
    <row r="64" spans="1:18" x14ac:dyDescent="0.3">
      <c r="A64" t="s">
        <v>354</v>
      </c>
      <c r="B64" t="s">
        <v>355</v>
      </c>
      <c r="C64" t="s">
        <v>356</v>
      </c>
      <c r="D64">
        <v>22430549</v>
      </c>
      <c r="E64" t="s">
        <v>20</v>
      </c>
      <c r="F64" t="s">
        <v>157</v>
      </c>
      <c r="H64" t="s">
        <v>157</v>
      </c>
      <c r="J64" t="s">
        <v>157</v>
      </c>
      <c r="K64" t="s">
        <v>24</v>
      </c>
      <c r="L64" t="s">
        <v>67</v>
      </c>
      <c r="M64" t="s">
        <v>357</v>
      </c>
      <c r="N64" t="s">
        <v>27</v>
      </c>
      <c r="O64" t="s">
        <v>28</v>
      </c>
      <c r="Q64" t="s">
        <v>29</v>
      </c>
      <c r="R64" s="1"/>
    </row>
    <row r="65" spans="1:18" x14ac:dyDescent="0.3">
      <c r="A65" t="s">
        <v>358</v>
      </c>
      <c r="B65" t="s">
        <v>359</v>
      </c>
      <c r="C65" t="s">
        <v>360</v>
      </c>
      <c r="D65">
        <v>4220393</v>
      </c>
      <c r="E65" t="s">
        <v>239</v>
      </c>
      <c r="F65" t="s">
        <v>128</v>
      </c>
      <c r="G65" t="s">
        <v>195</v>
      </c>
      <c r="H65" t="s">
        <v>196</v>
      </c>
      <c r="I65" t="s">
        <v>197</v>
      </c>
      <c r="J65" t="s">
        <v>65</v>
      </c>
      <c r="K65" t="s">
        <v>24</v>
      </c>
      <c r="L65" t="s">
        <v>67</v>
      </c>
      <c r="M65" t="s">
        <v>361</v>
      </c>
      <c r="N65" t="s">
        <v>27</v>
      </c>
      <c r="O65" t="s">
        <v>28</v>
      </c>
      <c r="Q65" t="s">
        <v>29</v>
      </c>
      <c r="R65" s="1"/>
    </row>
    <row r="66" spans="1:18" x14ac:dyDescent="0.3">
      <c r="A66" t="s">
        <v>362</v>
      </c>
      <c r="B66" t="s">
        <v>363</v>
      </c>
      <c r="C66" t="s">
        <v>364</v>
      </c>
      <c r="D66">
        <v>5819946</v>
      </c>
      <c r="E66" t="s">
        <v>20</v>
      </c>
      <c r="F66" t="s">
        <v>157</v>
      </c>
      <c r="H66" t="s">
        <v>365</v>
      </c>
      <c r="I66" t="s">
        <v>366</v>
      </c>
      <c r="J66" t="s">
        <v>84</v>
      </c>
      <c r="K66" t="s">
        <v>84</v>
      </c>
      <c r="L66" t="s">
        <v>84</v>
      </c>
      <c r="M66" t="s">
        <v>367</v>
      </c>
      <c r="N66" t="s">
        <v>27</v>
      </c>
      <c r="O66" t="s">
        <v>86</v>
      </c>
      <c r="P66" t="s">
        <v>112</v>
      </c>
      <c r="Q66" t="s">
        <v>29</v>
      </c>
      <c r="R66" s="1"/>
    </row>
    <row r="67" spans="1:18" x14ac:dyDescent="0.3">
      <c r="A67" t="s">
        <v>368</v>
      </c>
      <c r="B67" t="s">
        <v>369</v>
      </c>
      <c r="C67" t="s">
        <v>370</v>
      </c>
      <c r="D67">
        <v>3100000</v>
      </c>
      <c r="E67" t="s">
        <v>239</v>
      </c>
      <c r="F67" t="s">
        <v>157</v>
      </c>
      <c r="H67" t="s">
        <v>157</v>
      </c>
      <c r="J67" t="s">
        <v>157</v>
      </c>
      <c r="K67" t="s">
        <v>24</v>
      </c>
      <c r="L67" t="s">
        <v>67</v>
      </c>
      <c r="M67" t="s">
        <v>371</v>
      </c>
      <c r="N67" t="s">
        <v>27</v>
      </c>
      <c r="O67" t="s">
        <v>28</v>
      </c>
      <c r="Q67" t="s">
        <v>29</v>
      </c>
      <c r="R67" s="1"/>
    </row>
    <row r="68" spans="1:18" x14ac:dyDescent="0.3">
      <c r="A68" t="s">
        <v>372</v>
      </c>
      <c r="B68" t="s">
        <v>373</v>
      </c>
      <c r="C68" t="s">
        <v>374</v>
      </c>
      <c r="D68">
        <v>2143310</v>
      </c>
      <c r="E68" t="s">
        <v>239</v>
      </c>
      <c r="F68" t="s">
        <v>223</v>
      </c>
      <c r="H68" t="s">
        <v>375</v>
      </c>
      <c r="I68" t="s">
        <v>376</v>
      </c>
      <c r="J68" t="s">
        <v>135</v>
      </c>
      <c r="K68" t="s">
        <v>105</v>
      </c>
      <c r="L68" t="s">
        <v>105</v>
      </c>
      <c r="M68" t="s">
        <v>377</v>
      </c>
      <c r="N68" t="s">
        <v>27</v>
      </c>
      <c r="O68" t="s">
        <v>28</v>
      </c>
      <c r="Q68" t="s">
        <v>29</v>
      </c>
      <c r="R68" s="1"/>
    </row>
    <row r="69" spans="1:18" x14ac:dyDescent="0.3">
      <c r="A69" t="s">
        <v>378</v>
      </c>
      <c r="B69" t="s">
        <v>379</v>
      </c>
      <c r="C69" t="s">
        <v>380</v>
      </c>
      <c r="D69">
        <v>2177437</v>
      </c>
      <c r="E69" t="s">
        <v>239</v>
      </c>
      <c r="F69" t="s">
        <v>46</v>
      </c>
      <c r="G69" t="s">
        <v>97</v>
      </c>
      <c r="H69" t="s">
        <v>46</v>
      </c>
      <c r="I69" t="s">
        <v>97</v>
      </c>
      <c r="J69" t="s">
        <v>46</v>
      </c>
      <c r="K69" t="s">
        <v>24</v>
      </c>
      <c r="L69" t="s">
        <v>46</v>
      </c>
      <c r="M69" t="s">
        <v>381</v>
      </c>
      <c r="N69" t="s">
        <v>27</v>
      </c>
      <c r="O69" t="s">
        <v>28</v>
      </c>
      <c r="Q69" t="s">
        <v>29</v>
      </c>
      <c r="R69" s="1"/>
    </row>
    <row r="70" spans="1:18" x14ac:dyDescent="0.3">
      <c r="A70" t="s">
        <v>382</v>
      </c>
      <c r="B70" t="s">
        <v>383</v>
      </c>
      <c r="C70" t="s">
        <v>384</v>
      </c>
      <c r="D70">
        <v>2642435</v>
      </c>
      <c r="E70" t="s">
        <v>239</v>
      </c>
      <c r="F70" t="s">
        <v>102</v>
      </c>
      <c r="G70" t="s">
        <v>103</v>
      </c>
      <c r="H70" t="s">
        <v>102</v>
      </c>
      <c r="I70" t="s">
        <v>103</v>
      </c>
      <c r="J70" t="s">
        <v>591</v>
      </c>
      <c r="K70" t="s">
        <v>105</v>
      </c>
      <c r="L70" t="s">
        <v>105</v>
      </c>
      <c r="M70" t="s">
        <v>385</v>
      </c>
      <c r="N70" t="s">
        <v>27</v>
      </c>
      <c r="O70" t="s">
        <v>28</v>
      </c>
      <c r="Q70" t="s">
        <v>29</v>
      </c>
      <c r="R70" s="1" t="str">
        <f>_xlfn.XLOOKUP(V_2[[#This Row],[Company Domain]],V_1[Company Domain], V_1[To Check],"")</f>
        <v>Industry (Standardized) = "Physicians Clinics"</v>
      </c>
    </row>
    <row r="71" spans="1:18" x14ac:dyDescent="0.3">
      <c r="A71" t="s">
        <v>386</v>
      </c>
      <c r="B71" t="s">
        <v>387</v>
      </c>
      <c r="C71" t="s">
        <v>388</v>
      </c>
      <c r="D71">
        <v>14000000</v>
      </c>
      <c r="E71" t="s">
        <v>20</v>
      </c>
      <c r="F71" t="s">
        <v>102</v>
      </c>
      <c r="G71" t="s">
        <v>103</v>
      </c>
      <c r="H71" t="s">
        <v>102</v>
      </c>
      <c r="I71" t="s">
        <v>103</v>
      </c>
      <c r="J71" t="s">
        <v>591</v>
      </c>
      <c r="K71" t="s">
        <v>105</v>
      </c>
      <c r="L71" t="s">
        <v>105</v>
      </c>
      <c r="M71" t="s">
        <v>389</v>
      </c>
      <c r="N71" t="s">
        <v>27</v>
      </c>
      <c r="O71" t="s">
        <v>28</v>
      </c>
      <c r="Q71" t="s">
        <v>29</v>
      </c>
      <c r="R71" s="1" t="str">
        <f>_xlfn.XLOOKUP(V_2[[#This Row],[Company Domain]],V_1[Company Domain], V_1[To Check],"")</f>
        <v>Industry (Standardized) = "Physicians Clinics"</v>
      </c>
    </row>
    <row r="72" spans="1:18" x14ac:dyDescent="0.3">
      <c r="A72" t="s">
        <v>390</v>
      </c>
      <c r="B72" t="s">
        <v>391</v>
      </c>
      <c r="C72" t="s">
        <v>392</v>
      </c>
      <c r="D72">
        <v>1700000</v>
      </c>
      <c r="E72" t="s">
        <v>239</v>
      </c>
      <c r="F72" t="s">
        <v>393</v>
      </c>
      <c r="G72" t="s">
        <v>366</v>
      </c>
      <c r="H72" t="s">
        <v>394</v>
      </c>
      <c r="I72" t="s">
        <v>395</v>
      </c>
      <c r="J72" t="s">
        <v>591</v>
      </c>
      <c r="K72" t="s">
        <v>105</v>
      </c>
      <c r="L72" t="s">
        <v>105</v>
      </c>
      <c r="M72" t="s">
        <v>396</v>
      </c>
      <c r="N72" t="s">
        <v>27</v>
      </c>
      <c r="O72" t="s">
        <v>28</v>
      </c>
      <c r="Q72" t="s">
        <v>29</v>
      </c>
      <c r="R72" s="1"/>
    </row>
    <row r="73" spans="1:18" x14ac:dyDescent="0.3">
      <c r="A73" t="s">
        <v>397</v>
      </c>
      <c r="B73" t="s">
        <v>398</v>
      </c>
      <c r="C73" t="s">
        <v>399</v>
      </c>
      <c r="D73">
        <v>2277439</v>
      </c>
      <c r="E73" t="s">
        <v>239</v>
      </c>
      <c r="F73" t="s">
        <v>165</v>
      </c>
      <c r="G73" t="s">
        <v>258</v>
      </c>
      <c r="H73" t="s">
        <v>165</v>
      </c>
      <c r="I73" t="s">
        <v>258</v>
      </c>
      <c r="J73" t="s">
        <v>84</v>
      </c>
      <c r="K73" t="s">
        <v>84</v>
      </c>
      <c r="L73" t="s">
        <v>84</v>
      </c>
      <c r="M73" t="s">
        <v>400</v>
      </c>
      <c r="N73" t="s">
        <v>27</v>
      </c>
      <c r="O73" t="s">
        <v>86</v>
      </c>
      <c r="P73" t="s">
        <v>112</v>
      </c>
      <c r="Q73" t="s">
        <v>29</v>
      </c>
      <c r="R73" s="1"/>
    </row>
    <row r="74" spans="1:18" x14ac:dyDescent="0.3">
      <c r="A74" t="s">
        <v>401</v>
      </c>
      <c r="B74" t="s">
        <v>402</v>
      </c>
      <c r="C74" t="s">
        <v>403</v>
      </c>
      <c r="D74">
        <v>1336095</v>
      </c>
      <c r="E74" t="s">
        <v>239</v>
      </c>
      <c r="F74" t="s">
        <v>165</v>
      </c>
      <c r="G74" t="s">
        <v>258</v>
      </c>
      <c r="H74" t="s">
        <v>165</v>
      </c>
      <c r="I74" t="s">
        <v>258</v>
      </c>
      <c r="J74" t="s">
        <v>84</v>
      </c>
      <c r="K74" t="s">
        <v>84</v>
      </c>
      <c r="L74" t="s">
        <v>84</v>
      </c>
      <c r="M74" t="s">
        <v>404</v>
      </c>
      <c r="N74" t="s">
        <v>27</v>
      </c>
      <c r="O74" t="s">
        <v>86</v>
      </c>
      <c r="P74" t="s">
        <v>112</v>
      </c>
      <c r="Q74" t="s">
        <v>29</v>
      </c>
      <c r="R74" s="1"/>
    </row>
    <row r="75" spans="1:18" x14ac:dyDescent="0.3">
      <c r="A75" t="s">
        <v>405</v>
      </c>
      <c r="B75" t="s">
        <v>406</v>
      </c>
      <c r="C75" t="s">
        <v>407</v>
      </c>
      <c r="D75">
        <v>4600000</v>
      </c>
      <c r="E75" t="s">
        <v>239</v>
      </c>
      <c r="F75" t="s">
        <v>102</v>
      </c>
      <c r="G75" t="s">
        <v>103</v>
      </c>
      <c r="H75" t="s">
        <v>408</v>
      </c>
      <c r="I75" t="s">
        <v>409</v>
      </c>
      <c r="J75" t="s">
        <v>591</v>
      </c>
      <c r="K75" t="s">
        <v>105</v>
      </c>
      <c r="L75" t="s">
        <v>105</v>
      </c>
      <c r="M75" t="s">
        <v>410</v>
      </c>
      <c r="N75" t="s">
        <v>27</v>
      </c>
      <c r="O75" t="s">
        <v>28</v>
      </c>
      <c r="Q75" t="s">
        <v>29</v>
      </c>
      <c r="R75" s="1" t="str">
        <f>_xlfn.XLOOKUP(V_2[[#This Row],[Company Domain]],V_1[Company Domain], V_1[To Check],"")</f>
        <v>Industry (Standardized) = "Physicians Clinics"</v>
      </c>
    </row>
    <row r="76" spans="1:18" x14ac:dyDescent="0.3">
      <c r="A76" t="s">
        <v>411</v>
      </c>
      <c r="B76" t="s">
        <v>412</v>
      </c>
      <c r="C76" t="s">
        <v>413</v>
      </c>
      <c r="D76">
        <v>2096039</v>
      </c>
      <c r="E76" t="s">
        <v>239</v>
      </c>
      <c r="F76" t="s">
        <v>76</v>
      </c>
      <c r="G76" t="s">
        <v>171</v>
      </c>
      <c r="H76" t="s">
        <v>229</v>
      </c>
      <c r="I76" t="s">
        <v>230</v>
      </c>
      <c r="J76" t="s">
        <v>76</v>
      </c>
      <c r="K76" t="s">
        <v>24</v>
      </c>
      <c r="L76" t="s">
        <v>76</v>
      </c>
      <c r="M76" t="s">
        <v>414</v>
      </c>
      <c r="N76" t="s">
        <v>27</v>
      </c>
      <c r="O76" t="s">
        <v>28</v>
      </c>
      <c r="Q76" t="s">
        <v>29</v>
      </c>
      <c r="R76" s="1"/>
    </row>
    <row r="77" spans="1:18" x14ac:dyDescent="0.3">
      <c r="A77" t="s">
        <v>415</v>
      </c>
      <c r="B77" t="s">
        <v>416</v>
      </c>
      <c r="C77" t="s">
        <v>417</v>
      </c>
      <c r="D77">
        <v>1383718</v>
      </c>
      <c r="E77" t="s">
        <v>239</v>
      </c>
      <c r="F77" t="s">
        <v>102</v>
      </c>
      <c r="G77" t="s">
        <v>320</v>
      </c>
      <c r="H77" t="s">
        <v>102</v>
      </c>
      <c r="I77" t="s">
        <v>320</v>
      </c>
      <c r="J77" t="s">
        <v>591</v>
      </c>
      <c r="K77" t="s">
        <v>105</v>
      </c>
      <c r="L77" t="s">
        <v>105</v>
      </c>
      <c r="M77" t="s">
        <v>418</v>
      </c>
      <c r="N77" t="s">
        <v>27</v>
      </c>
      <c r="O77" t="s">
        <v>28</v>
      </c>
      <c r="Q77" t="s">
        <v>29</v>
      </c>
      <c r="R77" s="1" t="str">
        <f>_xlfn.XLOOKUP(V_2[[#This Row],[Company Domain]],V_1[Company Domain], V_1[To Check],"")</f>
        <v>Industry (Standardized) = "Physicians Clinics"</v>
      </c>
    </row>
    <row r="78" spans="1:18" x14ac:dyDescent="0.3">
      <c r="A78" t="s">
        <v>419</v>
      </c>
      <c r="B78" t="s">
        <v>420</v>
      </c>
      <c r="C78" t="s">
        <v>421</v>
      </c>
      <c r="D78">
        <v>2348831</v>
      </c>
      <c r="E78" t="s">
        <v>239</v>
      </c>
      <c r="F78" t="s">
        <v>102</v>
      </c>
      <c r="G78" t="s">
        <v>103</v>
      </c>
      <c r="H78" t="s">
        <v>146</v>
      </c>
      <c r="I78" t="s">
        <v>422</v>
      </c>
      <c r="J78" t="s">
        <v>591</v>
      </c>
      <c r="K78" t="s">
        <v>105</v>
      </c>
      <c r="L78" t="s">
        <v>105</v>
      </c>
      <c r="M78" t="s">
        <v>423</v>
      </c>
      <c r="N78" t="s">
        <v>27</v>
      </c>
      <c r="O78" t="s">
        <v>28</v>
      </c>
      <c r="Q78" t="s">
        <v>29</v>
      </c>
      <c r="R78" s="1" t="str">
        <f>_xlfn.XLOOKUP(V_2[[#This Row],[Company Domain]],V_1[Company Domain], V_1[To Check],"")</f>
        <v>Industry (Standardized) = "Physicians Clinics"</v>
      </c>
    </row>
    <row r="79" spans="1:18" x14ac:dyDescent="0.3">
      <c r="A79" t="s">
        <v>424</v>
      </c>
      <c r="B79" t="s">
        <v>425</v>
      </c>
      <c r="C79" t="s">
        <v>426</v>
      </c>
      <c r="D79">
        <v>3376444</v>
      </c>
      <c r="E79" t="s">
        <v>239</v>
      </c>
      <c r="F79" t="s">
        <v>82</v>
      </c>
      <c r="G79" t="s">
        <v>427</v>
      </c>
      <c r="H79" t="s">
        <v>82</v>
      </c>
      <c r="I79" t="s">
        <v>427</v>
      </c>
      <c r="J79" t="s">
        <v>92</v>
      </c>
      <c r="M79" t="s">
        <v>428</v>
      </c>
      <c r="N79" t="s">
        <v>161</v>
      </c>
      <c r="P79" t="s">
        <v>92</v>
      </c>
      <c r="Q79" t="s">
        <v>29</v>
      </c>
      <c r="R79" s="1"/>
    </row>
    <row r="80" spans="1:18" x14ac:dyDescent="0.3">
      <c r="A80" t="s">
        <v>429</v>
      </c>
      <c r="B80" t="s">
        <v>430</v>
      </c>
      <c r="C80" t="s">
        <v>431</v>
      </c>
      <c r="D80">
        <v>3300000</v>
      </c>
      <c r="E80" t="s">
        <v>239</v>
      </c>
      <c r="F80" t="s">
        <v>128</v>
      </c>
      <c r="G80" t="s">
        <v>129</v>
      </c>
      <c r="H80" t="s">
        <v>432</v>
      </c>
      <c r="I80" t="s">
        <v>433</v>
      </c>
      <c r="J80" t="s">
        <v>92</v>
      </c>
      <c r="M80" t="s">
        <v>434</v>
      </c>
      <c r="N80" t="s">
        <v>27</v>
      </c>
      <c r="P80" t="s">
        <v>92</v>
      </c>
      <c r="Q80" t="s">
        <v>29</v>
      </c>
      <c r="R80" s="1"/>
    </row>
    <row r="81" spans="1:18" x14ac:dyDescent="0.3">
      <c r="A81" t="s">
        <v>435</v>
      </c>
      <c r="B81" t="s">
        <v>436</v>
      </c>
      <c r="C81" t="s">
        <v>437</v>
      </c>
      <c r="D81">
        <v>4013800</v>
      </c>
      <c r="E81" t="s">
        <v>239</v>
      </c>
      <c r="F81" t="s">
        <v>46</v>
      </c>
      <c r="G81" t="s">
        <v>97</v>
      </c>
      <c r="H81" t="s">
        <v>46</v>
      </c>
      <c r="I81" t="s">
        <v>97</v>
      </c>
      <c r="J81" t="s">
        <v>46</v>
      </c>
      <c r="K81" t="s">
        <v>24</v>
      </c>
      <c r="L81" t="s">
        <v>46</v>
      </c>
      <c r="M81" t="s">
        <v>438</v>
      </c>
      <c r="N81" t="s">
        <v>27</v>
      </c>
      <c r="O81" t="s">
        <v>28</v>
      </c>
      <c r="Q81" t="s">
        <v>29</v>
      </c>
      <c r="R81" s="1"/>
    </row>
    <row r="82" spans="1:18" x14ac:dyDescent="0.3">
      <c r="A82" t="s">
        <v>439</v>
      </c>
      <c r="B82" t="s">
        <v>440</v>
      </c>
      <c r="C82" t="s">
        <v>441</v>
      </c>
      <c r="D82">
        <v>1468019</v>
      </c>
      <c r="E82" t="s">
        <v>239</v>
      </c>
      <c r="F82" t="s">
        <v>102</v>
      </c>
      <c r="H82" t="s">
        <v>102</v>
      </c>
      <c r="I82" t="s">
        <v>320</v>
      </c>
      <c r="J82" t="s">
        <v>591</v>
      </c>
      <c r="K82" t="s">
        <v>105</v>
      </c>
      <c r="L82" t="s">
        <v>105</v>
      </c>
      <c r="M82" t="s">
        <v>442</v>
      </c>
      <c r="N82" t="s">
        <v>27</v>
      </c>
      <c r="O82" t="s">
        <v>28</v>
      </c>
      <c r="Q82" t="s">
        <v>29</v>
      </c>
      <c r="R82" s="1" t="str">
        <f>_xlfn.XLOOKUP(V_2[[#This Row],[Company Domain]],V_1[Company Domain], V_1[To Check],"")</f>
        <v>Industry (Standardized) = "Physicians Clinics"</v>
      </c>
    </row>
    <row r="83" spans="1:18" x14ac:dyDescent="0.3">
      <c r="A83" t="s">
        <v>443</v>
      </c>
      <c r="B83" t="s">
        <v>444</v>
      </c>
      <c r="C83" t="s">
        <v>445</v>
      </c>
      <c r="D83">
        <v>1870000</v>
      </c>
      <c r="E83" t="s">
        <v>239</v>
      </c>
      <c r="F83" t="s">
        <v>102</v>
      </c>
      <c r="G83" t="s">
        <v>103</v>
      </c>
      <c r="H83" t="s">
        <v>102</v>
      </c>
      <c r="I83" t="s">
        <v>103</v>
      </c>
      <c r="J83" t="s">
        <v>591</v>
      </c>
      <c r="K83" t="s">
        <v>105</v>
      </c>
      <c r="L83" t="s">
        <v>105</v>
      </c>
      <c r="M83" t="s">
        <v>446</v>
      </c>
      <c r="N83" t="s">
        <v>27</v>
      </c>
      <c r="O83" t="s">
        <v>28</v>
      </c>
      <c r="Q83" t="s">
        <v>29</v>
      </c>
      <c r="R83" s="1" t="str">
        <f>_xlfn.XLOOKUP(V_2[[#This Row],[Company Domain]],V_1[Company Domain], V_1[To Check],"")</f>
        <v>Industry (Standardized) = "Physicians Clinics"</v>
      </c>
    </row>
    <row r="84" spans="1:18" x14ac:dyDescent="0.3">
      <c r="A84" t="s">
        <v>447</v>
      </c>
      <c r="B84" t="s">
        <v>448</v>
      </c>
      <c r="C84" t="s">
        <v>449</v>
      </c>
      <c r="D84">
        <v>2055227</v>
      </c>
      <c r="E84" t="s">
        <v>239</v>
      </c>
      <c r="F84" t="s">
        <v>102</v>
      </c>
      <c r="G84" t="s">
        <v>103</v>
      </c>
      <c r="H84" t="s">
        <v>102</v>
      </c>
      <c r="I84" t="s">
        <v>103</v>
      </c>
      <c r="J84" t="s">
        <v>591</v>
      </c>
      <c r="K84" t="s">
        <v>105</v>
      </c>
      <c r="L84" t="s">
        <v>105</v>
      </c>
      <c r="M84" t="s">
        <v>450</v>
      </c>
      <c r="N84" t="s">
        <v>27</v>
      </c>
      <c r="O84" t="s">
        <v>28</v>
      </c>
      <c r="Q84" t="s">
        <v>29</v>
      </c>
      <c r="R84" s="1" t="str">
        <f>_xlfn.XLOOKUP(V_2[[#This Row],[Company Domain]],V_1[Company Domain], V_1[To Check],"")</f>
        <v>Industry (Standardized) = "Physicians Clinics"</v>
      </c>
    </row>
    <row r="85" spans="1:18" x14ac:dyDescent="0.3">
      <c r="A85" t="s">
        <v>451</v>
      </c>
      <c r="B85" t="s">
        <v>452</v>
      </c>
      <c r="C85" t="s">
        <v>453</v>
      </c>
      <c r="D85">
        <v>1174416</v>
      </c>
      <c r="E85" t="s">
        <v>239</v>
      </c>
      <c r="F85" t="s">
        <v>134</v>
      </c>
      <c r="G85" t="s">
        <v>341</v>
      </c>
      <c r="H85" t="s">
        <v>134</v>
      </c>
      <c r="I85" t="s">
        <v>341</v>
      </c>
      <c r="J85" t="s">
        <v>92</v>
      </c>
      <c r="M85" t="s">
        <v>454</v>
      </c>
      <c r="N85" t="s">
        <v>27</v>
      </c>
      <c r="P85" t="s">
        <v>92</v>
      </c>
      <c r="Q85" t="s">
        <v>29</v>
      </c>
      <c r="R85" s="1"/>
    </row>
    <row r="86" spans="1:18" x14ac:dyDescent="0.3">
      <c r="A86" t="s">
        <v>455</v>
      </c>
      <c r="B86" t="s">
        <v>456</v>
      </c>
      <c r="C86" t="s">
        <v>457</v>
      </c>
      <c r="D86">
        <v>3783000</v>
      </c>
      <c r="E86" t="s">
        <v>239</v>
      </c>
      <c r="F86" t="s">
        <v>21</v>
      </c>
      <c r="G86" t="s">
        <v>214</v>
      </c>
      <c r="H86" t="s">
        <v>21</v>
      </c>
      <c r="I86" t="s">
        <v>214</v>
      </c>
      <c r="J86" t="s">
        <v>21</v>
      </c>
      <c r="K86" t="s">
        <v>24</v>
      </c>
      <c r="L86" t="s">
        <v>25</v>
      </c>
      <c r="M86" t="s">
        <v>458</v>
      </c>
      <c r="N86" t="s">
        <v>27</v>
      </c>
      <c r="O86" t="s">
        <v>28</v>
      </c>
      <c r="Q86" t="s">
        <v>29</v>
      </c>
      <c r="R86" s="1"/>
    </row>
    <row r="87" spans="1:18" x14ac:dyDescent="0.3">
      <c r="A87" t="s">
        <v>459</v>
      </c>
      <c r="B87" t="s">
        <v>460</v>
      </c>
      <c r="C87" t="s">
        <v>461</v>
      </c>
      <c r="D87">
        <v>7500000</v>
      </c>
      <c r="E87" t="s">
        <v>20</v>
      </c>
      <c r="F87" t="s">
        <v>21</v>
      </c>
      <c r="G87" t="s">
        <v>22</v>
      </c>
      <c r="H87" t="s">
        <v>21</v>
      </c>
      <c r="I87" t="s">
        <v>462</v>
      </c>
      <c r="J87" t="s">
        <v>21</v>
      </c>
      <c r="K87" t="s">
        <v>24</v>
      </c>
      <c r="L87" t="s">
        <v>25</v>
      </c>
      <c r="M87" t="s">
        <v>463</v>
      </c>
      <c r="N87" t="s">
        <v>27</v>
      </c>
      <c r="O87" t="s">
        <v>28</v>
      </c>
      <c r="Q87" t="s">
        <v>29</v>
      </c>
      <c r="R87" s="1"/>
    </row>
    <row r="88" spans="1:18" x14ac:dyDescent="0.3">
      <c r="A88" t="s">
        <v>464</v>
      </c>
      <c r="B88" t="s">
        <v>465</v>
      </c>
      <c r="C88" t="s">
        <v>466</v>
      </c>
      <c r="D88">
        <v>4219595</v>
      </c>
      <c r="E88" t="s">
        <v>239</v>
      </c>
      <c r="F88" t="s">
        <v>76</v>
      </c>
      <c r="G88" t="s">
        <v>171</v>
      </c>
      <c r="H88" t="s">
        <v>76</v>
      </c>
      <c r="I88" t="s">
        <v>171</v>
      </c>
      <c r="J88" t="s">
        <v>76</v>
      </c>
      <c r="K88" t="s">
        <v>24</v>
      </c>
      <c r="L88" t="s">
        <v>76</v>
      </c>
      <c r="M88" t="s">
        <v>467</v>
      </c>
      <c r="N88" t="s">
        <v>27</v>
      </c>
      <c r="O88" t="s">
        <v>28</v>
      </c>
      <c r="Q88" t="s">
        <v>29</v>
      </c>
      <c r="R88" s="1"/>
    </row>
    <row r="89" spans="1:18" x14ac:dyDescent="0.3">
      <c r="A89" t="s">
        <v>468</v>
      </c>
      <c r="B89" t="s">
        <v>469</v>
      </c>
      <c r="C89" t="s">
        <v>470</v>
      </c>
      <c r="D89">
        <v>1409037</v>
      </c>
      <c r="E89" t="s">
        <v>239</v>
      </c>
      <c r="F89" t="s">
        <v>209</v>
      </c>
      <c r="H89" t="s">
        <v>209</v>
      </c>
      <c r="J89" t="s">
        <v>84</v>
      </c>
      <c r="K89" t="s">
        <v>84</v>
      </c>
      <c r="L89" t="s">
        <v>84</v>
      </c>
      <c r="M89" t="s">
        <v>471</v>
      </c>
      <c r="N89" t="s">
        <v>161</v>
      </c>
      <c r="O89" t="s">
        <v>86</v>
      </c>
      <c r="P89" t="s">
        <v>112</v>
      </c>
      <c r="Q89" t="s">
        <v>29</v>
      </c>
      <c r="R89" s="1"/>
    </row>
    <row r="90" spans="1:18" x14ac:dyDescent="0.3">
      <c r="A90" t="s">
        <v>472</v>
      </c>
      <c r="B90" t="s">
        <v>473</v>
      </c>
      <c r="C90" t="s">
        <v>474</v>
      </c>
      <c r="D90">
        <v>2072990</v>
      </c>
      <c r="E90" t="s">
        <v>239</v>
      </c>
      <c r="F90" t="s">
        <v>102</v>
      </c>
      <c r="G90" t="s">
        <v>103</v>
      </c>
      <c r="H90" t="s">
        <v>102</v>
      </c>
      <c r="I90" t="s">
        <v>103</v>
      </c>
      <c r="J90" t="s">
        <v>591</v>
      </c>
      <c r="K90" t="s">
        <v>105</v>
      </c>
      <c r="L90" t="s">
        <v>105</v>
      </c>
      <c r="M90" t="s">
        <v>475</v>
      </c>
      <c r="N90" t="s">
        <v>27</v>
      </c>
      <c r="O90" t="s">
        <v>28</v>
      </c>
      <c r="Q90" t="s">
        <v>29</v>
      </c>
      <c r="R90" s="1" t="str">
        <f>_xlfn.XLOOKUP(V_2[[#This Row],[Company Domain]],V_1[Company Domain], V_1[To Check],"")</f>
        <v>Industry (Standardized) = "Physicians Clinics"</v>
      </c>
    </row>
    <row r="91" spans="1:18" x14ac:dyDescent="0.3">
      <c r="A91" t="s">
        <v>476</v>
      </c>
      <c r="B91" t="s">
        <v>477</v>
      </c>
      <c r="C91" t="s">
        <v>478</v>
      </c>
      <c r="D91">
        <v>4800000</v>
      </c>
      <c r="E91" t="s">
        <v>239</v>
      </c>
      <c r="F91" t="s">
        <v>46</v>
      </c>
      <c r="G91" t="s">
        <v>97</v>
      </c>
      <c r="H91" t="s">
        <v>46</v>
      </c>
      <c r="I91" t="s">
        <v>97</v>
      </c>
      <c r="J91" t="s">
        <v>46</v>
      </c>
      <c r="K91" t="s">
        <v>24</v>
      </c>
      <c r="L91" t="s">
        <v>46</v>
      </c>
      <c r="M91" t="s">
        <v>479</v>
      </c>
      <c r="N91" t="s">
        <v>27</v>
      </c>
      <c r="O91" t="s">
        <v>28</v>
      </c>
      <c r="Q91" t="s">
        <v>29</v>
      </c>
      <c r="R91" s="1"/>
    </row>
    <row r="92" spans="1:18" x14ac:dyDescent="0.3">
      <c r="A92" t="s">
        <v>480</v>
      </c>
      <c r="B92" t="s">
        <v>481</v>
      </c>
      <c r="C92" t="s">
        <v>482</v>
      </c>
      <c r="D92">
        <v>1897517</v>
      </c>
      <c r="E92" t="s">
        <v>239</v>
      </c>
      <c r="F92" t="s">
        <v>165</v>
      </c>
      <c r="G92" t="s">
        <v>258</v>
      </c>
      <c r="H92" t="s">
        <v>165</v>
      </c>
      <c r="I92" t="s">
        <v>483</v>
      </c>
      <c r="J92" t="s">
        <v>84</v>
      </c>
      <c r="K92" t="s">
        <v>84</v>
      </c>
      <c r="L92" t="s">
        <v>84</v>
      </c>
      <c r="M92" t="s">
        <v>484</v>
      </c>
      <c r="N92" t="s">
        <v>27</v>
      </c>
      <c r="O92" t="s">
        <v>86</v>
      </c>
      <c r="P92" t="s">
        <v>112</v>
      </c>
      <c r="Q92" t="s">
        <v>29</v>
      </c>
      <c r="R92" s="1"/>
    </row>
    <row r="93" spans="1:18" x14ac:dyDescent="0.3">
      <c r="A93" t="s">
        <v>485</v>
      </c>
      <c r="B93" t="s">
        <v>486</v>
      </c>
      <c r="C93" t="s">
        <v>487</v>
      </c>
      <c r="D93">
        <v>6877977</v>
      </c>
      <c r="E93" t="s">
        <v>20</v>
      </c>
      <c r="F93" t="s">
        <v>76</v>
      </c>
      <c r="G93" t="s">
        <v>171</v>
      </c>
      <c r="H93" t="s">
        <v>76</v>
      </c>
      <c r="I93" t="s">
        <v>171</v>
      </c>
      <c r="J93" t="s">
        <v>76</v>
      </c>
      <c r="K93" t="s">
        <v>24</v>
      </c>
      <c r="L93" t="s">
        <v>76</v>
      </c>
      <c r="M93" t="s">
        <v>488</v>
      </c>
      <c r="N93" t="s">
        <v>27</v>
      </c>
      <c r="O93" t="s">
        <v>28</v>
      </c>
      <c r="Q93" t="s">
        <v>29</v>
      </c>
      <c r="R93" s="1"/>
    </row>
    <row r="94" spans="1:18" x14ac:dyDescent="0.3">
      <c r="A94" t="s">
        <v>489</v>
      </c>
      <c r="B94" t="s">
        <v>490</v>
      </c>
      <c r="C94" t="s">
        <v>491</v>
      </c>
      <c r="D94">
        <v>3728131</v>
      </c>
      <c r="E94" t="s">
        <v>239</v>
      </c>
      <c r="F94" t="s">
        <v>91</v>
      </c>
      <c r="H94" t="s">
        <v>492</v>
      </c>
      <c r="I94" t="s">
        <v>152</v>
      </c>
      <c r="J94" t="s">
        <v>21</v>
      </c>
      <c r="K94" t="s">
        <v>24</v>
      </c>
      <c r="L94" t="s">
        <v>25</v>
      </c>
      <c r="M94" t="s">
        <v>493</v>
      </c>
      <c r="N94" t="s">
        <v>27</v>
      </c>
      <c r="O94" t="s">
        <v>28</v>
      </c>
      <c r="Q94" t="s">
        <v>29</v>
      </c>
      <c r="R94" s="1"/>
    </row>
    <row r="95" spans="1:18" x14ac:dyDescent="0.3">
      <c r="A95" t="s">
        <v>494</v>
      </c>
      <c r="B95" t="s">
        <v>495</v>
      </c>
      <c r="C95" t="s">
        <v>496</v>
      </c>
      <c r="D95">
        <v>1061631</v>
      </c>
      <c r="E95" t="s">
        <v>239</v>
      </c>
      <c r="F95" t="s">
        <v>102</v>
      </c>
      <c r="G95" t="s">
        <v>320</v>
      </c>
      <c r="H95" t="s">
        <v>102</v>
      </c>
      <c r="I95" t="s">
        <v>497</v>
      </c>
      <c r="J95" t="s">
        <v>591</v>
      </c>
      <c r="K95" t="s">
        <v>105</v>
      </c>
      <c r="L95" t="s">
        <v>105</v>
      </c>
      <c r="M95" t="s">
        <v>498</v>
      </c>
      <c r="N95" t="s">
        <v>27</v>
      </c>
      <c r="O95" t="s">
        <v>28</v>
      </c>
      <c r="Q95" t="s">
        <v>29</v>
      </c>
      <c r="R95" s="1" t="str">
        <f>_xlfn.XLOOKUP(V_2[[#This Row],[Company Domain]],V_1[Company Domain], V_1[To Check],"")</f>
        <v>Industry (Standardized) = "Physicians Clinics"</v>
      </c>
    </row>
    <row r="96" spans="1:18" x14ac:dyDescent="0.3">
      <c r="A96" t="s">
        <v>499</v>
      </c>
      <c r="B96" t="s">
        <v>500</v>
      </c>
      <c r="C96" t="s">
        <v>501</v>
      </c>
      <c r="D96">
        <v>1104200</v>
      </c>
      <c r="E96" t="s">
        <v>239</v>
      </c>
      <c r="F96" t="s">
        <v>76</v>
      </c>
      <c r="G96" t="s">
        <v>171</v>
      </c>
      <c r="H96" t="s">
        <v>229</v>
      </c>
      <c r="I96" t="s">
        <v>502</v>
      </c>
      <c r="J96" t="s">
        <v>84</v>
      </c>
      <c r="K96" t="s">
        <v>84</v>
      </c>
      <c r="L96" t="s">
        <v>84</v>
      </c>
      <c r="M96" t="s">
        <v>503</v>
      </c>
      <c r="N96" t="s">
        <v>27</v>
      </c>
      <c r="O96" t="s">
        <v>86</v>
      </c>
      <c r="P96" t="s">
        <v>112</v>
      </c>
      <c r="Q96" t="s">
        <v>29</v>
      </c>
      <c r="R96" s="1"/>
    </row>
    <row r="97" spans="1:18" x14ac:dyDescent="0.3">
      <c r="A97" t="s">
        <v>504</v>
      </c>
      <c r="B97" t="s">
        <v>505</v>
      </c>
      <c r="C97" t="s">
        <v>506</v>
      </c>
      <c r="D97">
        <v>2516667</v>
      </c>
      <c r="E97" t="s">
        <v>239</v>
      </c>
      <c r="F97" t="s">
        <v>21</v>
      </c>
      <c r="G97" t="s">
        <v>59</v>
      </c>
      <c r="H97" t="s">
        <v>21</v>
      </c>
      <c r="I97" t="s">
        <v>59</v>
      </c>
      <c r="J97" t="s">
        <v>21</v>
      </c>
      <c r="K97" t="s">
        <v>24</v>
      </c>
      <c r="L97" t="s">
        <v>25</v>
      </c>
      <c r="M97" t="s">
        <v>507</v>
      </c>
      <c r="N97" t="s">
        <v>27</v>
      </c>
      <c r="O97" t="s">
        <v>28</v>
      </c>
      <c r="Q97" t="s">
        <v>29</v>
      </c>
      <c r="R97" s="1"/>
    </row>
    <row r="98" spans="1:18" x14ac:dyDescent="0.3">
      <c r="A98" t="s">
        <v>508</v>
      </c>
      <c r="B98" t="s">
        <v>509</v>
      </c>
      <c r="C98" t="s">
        <v>510</v>
      </c>
      <c r="D98">
        <v>2657724</v>
      </c>
      <c r="E98" t="s">
        <v>239</v>
      </c>
      <c r="F98" t="s">
        <v>511</v>
      </c>
      <c r="G98" t="s">
        <v>512</v>
      </c>
      <c r="H98" t="s">
        <v>511</v>
      </c>
      <c r="I98" t="s">
        <v>512</v>
      </c>
      <c r="J98" t="s">
        <v>84</v>
      </c>
      <c r="K98" t="s">
        <v>84</v>
      </c>
      <c r="L98" t="s">
        <v>84</v>
      </c>
      <c r="M98" t="s">
        <v>513</v>
      </c>
      <c r="N98" t="s">
        <v>27</v>
      </c>
      <c r="O98" t="s">
        <v>86</v>
      </c>
      <c r="P98" t="s">
        <v>112</v>
      </c>
      <c r="Q98" t="s">
        <v>29</v>
      </c>
      <c r="R98" s="1"/>
    </row>
    <row r="99" spans="1:18" x14ac:dyDescent="0.3">
      <c r="A99" t="s">
        <v>514</v>
      </c>
      <c r="B99" t="s">
        <v>515</v>
      </c>
      <c r="C99" t="s">
        <v>516</v>
      </c>
      <c r="D99">
        <v>1227136</v>
      </c>
      <c r="E99" t="s">
        <v>239</v>
      </c>
      <c r="F99" t="s">
        <v>209</v>
      </c>
      <c r="H99" t="s">
        <v>517</v>
      </c>
      <c r="I99" t="s">
        <v>518</v>
      </c>
      <c r="J99" t="s">
        <v>84</v>
      </c>
      <c r="K99" t="s">
        <v>84</v>
      </c>
      <c r="L99" t="s">
        <v>84</v>
      </c>
      <c r="M99" t="s">
        <v>519</v>
      </c>
      <c r="N99" t="s">
        <v>161</v>
      </c>
      <c r="O99" t="s">
        <v>86</v>
      </c>
      <c r="P99" t="s">
        <v>112</v>
      </c>
      <c r="Q99" t="s">
        <v>29</v>
      </c>
      <c r="R99" s="1"/>
    </row>
    <row r="100" spans="1:18" x14ac:dyDescent="0.3">
      <c r="A100" t="s">
        <v>520</v>
      </c>
      <c r="B100" t="s">
        <v>521</v>
      </c>
      <c r="C100" t="s">
        <v>522</v>
      </c>
      <c r="D100">
        <v>1321218</v>
      </c>
      <c r="E100" t="s">
        <v>239</v>
      </c>
      <c r="F100" t="s">
        <v>134</v>
      </c>
      <c r="G100" t="s">
        <v>135</v>
      </c>
      <c r="H100" t="s">
        <v>134</v>
      </c>
      <c r="I100" t="s">
        <v>376</v>
      </c>
      <c r="J100" t="s">
        <v>135</v>
      </c>
      <c r="K100" t="s">
        <v>105</v>
      </c>
      <c r="L100" t="s">
        <v>105</v>
      </c>
      <c r="M100" t="s">
        <v>523</v>
      </c>
      <c r="N100" t="s">
        <v>161</v>
      </c>
      <c r="O100" t="s">
        <v>28</v>
      </c>
      <c r="Q100" t="s">
        <v>29</v>
      </c>
      <c r="R100" s="1"/>
    </row>
    <row r="101" spans="1:18" x14ac:dyDescent="0.3">
      <c r="A101" t="s">
        <v>524</v>
      </c>
      <c r="B101" t="s">
        <v>525</v>
      </c>
      <c r="C101" t="s">
        <v>526</v>
      </c>
      <c r="D101">
        <v>3900000</v>
      </c>
      <c r="E101" t="s">
        <v>239</v>
      </c>
      <c r="F101" t="s">
        <v>165</v>
      </c>
      <c r="G101" t="s">
        <v>527</v>
      </c>
      <c r="H101" t="s">
        <v>528</v>
      </c>
      <c r="I101" t="s">
        <v>529</v>
      </c>
      <c r="J101" t="s">
        <v>84</v>
      </c>
      <c r="K101" t="s">
        <v>84</v>
      </c>
      <c r="L101" t="s">
        <v>84</v>
      </c>
      <c r="M101" t="s">
        <v>530</v>
      </c>
      <c r="N101" t="s">
        <v>27</v>
      </c>
      <c r="O101" t="s">
        <v>86</v>
      </c>
      <c r="P101" t="s">
        <v>112</v>
      </c>
      <c r="Q101" t="s">
        <v>29</v>
      </c>
      <c r="R101" s="1"/>
    </row>
    <row r="102" spans="1:18" x14ac:dyDescent="0.3">
      <c r="A102" t="s">
        <v>531</v>
      </c>
      <c r="B102" t="s">
        <v>532</v>
      </c>
      <c r="C102" t="s">
        <v>533</v>
      </c>
      <c r="D102">
        <v>2210000</v>
      </c>
      <c r="E102" t="s">
        <v>239</v>
      </c>
      <c r="F102" t="s">
        <v>134</v>
      </c>
      <c r="G102" t="s">
        <v>135</v>
      </c>
      <c r="H102" t="s">
        <v>134</v>
      </c>
      <c r="I102" t="s">
        <v>135</v>
      </c>
      <c r="J102" t="s">
        <v>135</v>
      </c>
      <c r="K102" t="s">
        <v>105</v>
      </c>
      <c r="L102" t="s">
        <v>105</v>
      </c>
      <c r="M102" t="s">
        <v>534</v>
      </c>
      <c r="N102" t="s">
        <v>27</v>
      </c>
      <c r="O102" t="s">
        <v>28</v>
      </c>
      <c r="Q102" t="s">
        <v>29</v>
      </c>
      <c r="R102" s="1"/>
    </row>
    <row r="103" spans="1:18" x14ac:dyDescent="0.3">
      <c r="A103" t="s">
        <v>535</v>
      </c>
      <c r="B103" t="s">
        <v>536</v>
      </c>
      <c r="C103" t="s">
        <v>537</v>
      </c>
      <c r="D103">
        <v>1029229</v>
      </c>
      <c r="E103" t="s">
        <v>239</v>
      </c>
      <c r="F103" t="s">
        <v>102</v>
      </c>
      <c r="G103" t="s">
        <v>103</v>
      </c>
      <c r="H103" t="s">
        <v>102</v>
      </c>
      <c r="I103" t="s">
        <v>103</v>
      </c>
      <c r="J103" t="s">
        <v>591</v>
      </c>
      <c r="K103" t="s">
        <v>105</v>
      </c>
      <c r="L103" t="s">
        <v>105</v>
      </c>
      <c r="M103" t="s">
        <v>538</v>
      </c>
      <c r="N103" t="s">
        <v>27</v>
      </c>
      <c r="O103" t="s">
        <v>28</v>
      </c>
      <c r="Q103" t="s">
        <v>29</v>
      </c>
      <c r="R103" s="1" t="str">
        <f>_xlfn.XLOOKUP(V_2[[#This Row],[Company Domain]],V_1[Company Domain], V_1[To Check],"")</f>
        <v>Industry (Standardized) = "Physicians Clinics"</v>
      </c>
    </row>
    <row r="104" spans="1:18" x14ac:dyDescent="0.3">
      <c r="A104" t="s">
        <v>539</v>
      </c>
      <c r="B104" t="s">
        <v>540</v>
      </c>
      <c r="C104" t="s">
        <v>541</v>
      </c>
      <c r="D104">
        <v>6361386</v>
      </c>
      <c r="E104" t="s">
        <v>20</v>
      </c>
      <c r="F104" t="s">
        <v>165</v>
      </c>
      <c r="G104" t="s">
        <v>542</v>
      </c>
      <c r="H104" t="s">
        <v>165</v>
      </c>
      <c r="I104" t="s">
        <v>542</v>
      </c>
      <c r="J104" t="s">
        <v>92</v>
      </c>
      <c r="M104" t="s">
        <v>543</v>
      </c>
      <c r="N104" t="s">
        <v>27</v>
      </c>
      <c r="P104" t="s">
        <v>92</v>
      </c>
      <c r="Q104" t="s">
        <v>29</v>
      </c>
      <c r="R104" s="1"/>
    </row>
    <row r="105" spans="1:18" x14ac:dyDescent="0.3">
      <c r="A105" t="s">
        <v>544</v>
      </c>
      <c r="B105" t="s">
        <v>545</v>
      </c>
      <c r="C105" t="s">
        <v>546</v>
      </c>
      <c r="D105">
        <v>1007859</v>
      </c>
      <c r="E105" t="s">
        <v>239</v>
      </c>
      <c r="F105" t="s">
        <v>393</v>
      </c>
      <c r="G105" t="s">
        <v>547</v>
      </c>
      <c r="H105" t="s">
        <v>393</v>
      </c>
      <c r="I105" t="s">
        <v>547</v>
      </c>
      <c r="J105" t="s">
        <v>92</v>
      </c>
      <c r="M105" t="s">
        <v>548</v>
      </c>
      <c r="N105" t="s">
        <v>27</v>
      </c>
      <c r="P105" t="s">
        <v>92</v>
      </c>
      <c r="Q105" t="s">
        <v>29</v>
      </c>
      <c r="R105" s="1"/>
    </row>
    <row r="106" spans="1:18" x14ac:dyDescent="0.3">
      <c r="A106" t="s">
        <v>549</v>
      </c>
      <c r="B106" t="s">
        <v>550</v>
      </c>
      <c r="C106" t="s">
        <v>551</v>
      </c>
      <c r="D106">
        <v>2700541</v>
      </c>
      <c r="E106" t="s">
        <v>239</v>
      </c>
      <c r="F106" t="s">
        <v>76</v>
      </c>
      <c r="G106" t="s">
        <v>171</v>
      </c>
      <c r="H106" t="s">
        <v>229</v>
      </c>
      <c r="I106" t="s">
        <v>552</v>
      </c>
      <c r="J106" t="s">
        <v>84</v>
      </c>
      <c r="K106" t="s">
        <v>84</v>
      </c>
      <c r="L106" t="s">
        <v>84</v>
      </c>
      <c r="M106" t="s">
        <v>553</v>
      </c>
      <c r="N106" t="s">
        <v>27</v>
      </c>
      <c r="O106" t="s">
        <v>86</v>
      </c>
      <c r="P106" t="s">
        <v>112</v>
      </c>
      <c r="Q106" t="s">
        <v>29</v>
      </c>
      <c r="R106" s="1"/>
    </row>
    <row r="107" spans="1:18" x14ac:dyDescent="0.3">
      <c r="A107" t="s">
        <v>554</v>
      </c>
      <c r="B107" t="s">
        <v>555</v>
      </c>
      <c r="C107" t="s">
        <v>556</v>
      </c>
      <c r="D107">
        <v>1027614</v>
      </c>
      <c r="E107" t="s">
        <v>239</v>
      </c>
      <c r="F107" t="s">
        <v>102</v>
      </c>
      <c r="G107" t="s">
        <v>103</v>
      </c>
      <c r="H107" t="s">
        <v>557</v>
      </c>
      <c r="I107" t="s">
        <v>558</v>
      </c>
      <c r="J107" t="s">
        <v>591</v>
      </c>
      <c r="K107" t="s">
        <v>105</v>
      </c>
      <c r="L107" t="s">
        <v>105</v>
      </c>
      <c r="M107" t="s">
        <v>559</v>
      </c>
      <c r="N107" t="s">
        <v>27</v>
      </c>
      <c r="O107" t="s">
        <v>28</v>
      </c>
      <c r="Q107" t="s">
        <v>29</v>
      </c>
      <c r="R107" s="1" t="str">
        <f>_xlfn.XLOOKUP(V_2[[#This Row],[Company Domain]],V_1[Company Domain], V_1[To Check],"")</f>
        <v>Industry (Standardized) = "Physicians Clinics"</v>
      </c>
    </row>
    <row r="108" spans="1:18" x14ac:dyDescent="0.3">
      <c r="A108" t="s">
        <v>560</v>
      </c>
      <c r="B108" t="s">
        <v>561</v>
      </c>
      <c r="C108" t="s">
        <v>562</v>
      </c>
      <c r="D108">
        <v>3422089</v>
      </c>
      <c r="E108" t="s">
        <v>239</v>
      </c>
      <c r="F108" t="s">
        <v>21</v>
      </c>
      <c r="G108" t="s">
        <v>563</v>
      </c>
      <c r="H108" t="s">
        <v>564</v>
      </c>
      <c r="I108" t="s">
        <v>565</v>
      </c>
      <c r="J108" t="s">
        <v>21</v>
      </c>
      <c r="K108" t="s">
        <v>24</v>
      </c>
      <c r="L108" t="s">
        <v>25</v>
      </c>
      <c r="M108" t="s">
        <v>566</v>
      </c>
      <c r="N108" t="s">
        <v>161</v>
      </c>
      <c r="O108" t="s">
        <v>28</v>
      </c>
      <c r="Q108" t="s">
        <v>29</v>
      </c>
      <c r="R108" s="1" t="str">
        <f>_xlfn.XLOOKUP(V_2[[#This Row],[Company Domain]],V_1[Company Domain], V_1[To Check],"")</f>
        <v>Valid/Invalid = "Valid"</v>
      </c>
    </row>
    <row r="109" spans="1:18" x14ac:dyDescent="0.3">
      <c r="A109" t="s">
        <v>567</v>
      </c>
      <c r="B109" t="s">
        <v>568</v>
      </c>
      <c r="C109" t="s">
        <v>569</v>
      </c>
      <c r="D109">
        <v>1388708</v>
      </c>
      <c r="E109" t="s">
        <v>239</v>
      </c>
      <c r="F109" t="s">
        <v>157</v>
      </c>
      <c r="H109" t="s">
        <v>157</v>
      </c>
      <c r="J109" t="s">
        <v>157</v>
      </c>
      <c r="K109" t="s">
        <v>24</v>
      </c>
      <c r="L109" t="s">
        <v>67</v>
      </c>
      <c r="M109" t="s">
        <v>570</v>
      </c>
      <c r="N109" t="s">
        <v>27</v>
      </c>
      <c r="O109" t="s">
        <v>28</v>
      </c>
      <c r="Q109" t="s">
        <v>29</v>
      </c>
      <c r="R109" s="1"/>
    </row>
    <row r="110" spans="1:18" x14ac:dyDescent="0.3">
      <c r="A110" t="s">
        <v>571</v>
      </c>
      <c r="B110" t="s">
        <v>572</v>
      </c>
      <c r="C110" t="s">
        <v>573</v>
      </c>
      <c r="D110">
        <v>1229630</v>
      </c>
      <c r="E110" t="s">
        <v>239</v>
      </c>
      <c r="F110" t="s">
        <v>165</v>
      </c>
      <c r="G110" t="s">
        <v>574</v>
      </c>
      <c r="H110" t="s">
        <v>165</v>
      </c>
      <c r="I110" t="s">
        <v>574</v>
      </c>
      <c r="J110" t="s">
        <v>92</v>
      </c>
      <c r="M110" t="s">
        <v>575</v>
      </c>
      <c r="N110" t="s">
        <v>27</v>
      </c>
      <c r="P110" t="s">
        <v>92</v>
      </c>
      <c r="Q110" t="s">
        <v>29</v>
      </c>
      <c r="R110" s="1"/>
    </row>
    <row r="111" spans="1:18" x14ac:dyDescent="0.3">
      <c r="A111" t="s">
        <v>576</v>
      </c>
      <c r="B111" t="s">
        <v>577</v>
      </c>
      <c r="C111" t="s">
        <v>578</v>
      </c>
      <c r="D111">
        <v>1688889</v>
      </c>
      <c r="E111" t="s">
        <v>239</v>
      </c>
      <c r="F111" t="s">
        <v>21</v>
      </c>
      <c r="G111" t="s">
        <v>579</v>
      </c>
      <c r="H111" t="s">
        <v>564</v>
      </c>
      <c r="I111" t="s">
        <v>580</v>
      </c>
      <c r="J111" t="s">
        <v>21</v>
      </c>
      <c r="K111" t="s">
        <v>24</v>
      </c>
      <c r="L111" t="s">
        <v>25</v>
      </c>
      <c r="M111" t="s">
        <v>581</v>
      </c>
      <c r="N111" t="s">
        <v>27</v>
      </c>
      <c r="O111" t="s">
        <v>28</v>
      </c>
      <c r="Q111" t="s">
        <v>29</v>
      </c>
      <c r="R111" s="1"/>
    </row>
    <row r="112" spans="1:18" x14ac:dyDescent="0.3">
      <c r="A112" t="s">
        <v>582</v>
      </c>
      <c r="B112" t="s">
        <v>583</v>
      </c>
      <c r="C112" t="s">
        <v>584</v>
      </c>
      <c r="D112">
        <v>1281250</v>
      </c>
      <c r="E112" t="s">
        <v>239</v>
      </c>
      <c r="F112" t="s">
        <v>76</v>
      </c>
      <c r="G112" t="s">
        <v>585</v>
      </c>
      <c r="H112" t="s">
        <v>76</v>
      </c>
      <c r="I112" t="s">
        <v>585</v>
      </c>
      <c r="J112" t="s">
        <v>84</v>
      </c>
      <c r="K112" t="s">
        <v>84</v>
      </c>
      <c r="L112" t="s">
        <v>84</v>
      </c>
      <c r="M112" t="s">
        <v>586</v>
      </c>
      <c r="N112" t="s">
        <v>27</v>
      </c>
      <c r="O112" t="s">
        <v>86</v>
      </c>
      <c r="P112" t="s">
        <v>112</v>
      </c>
      <c r="Q112" t="s">
        <v>29</v>
      </c>
      <c r="R112" s="1"/>
    </row>
    <row r="113" spans="1:18" x14ac:dyDescent="0.3">
      <c r="A113" t="s">
        <v>587</v>
      </c>
      <c r="B113" t="s">
        <v>588</v>
      </c>
      <c r="C113" t="s">
        <v>589</v>
      </c>
      <c r="D113">
        <v>2803819</v>
      </c>
      <c r="E113" t="s">
        <v>239</v>
      </c>
      <c r="F113" t="s">
        <v>157</v>
      </c>
      <c r="H113" t="s">
        <v>590</v>
      </c>
      <c r="I113" t="s">
        <v>591</v>
      </c>
      <c r="J113" t="s">
        <v>591</v>
      </c>
      <c r="K113" t="s">
        <v>105</v>
      </c>
      <c r="L113" t="s">
        <v>105</v>
      </c>
      <c r="M113" t="s">
        <v>592</v>
      </c>
      <c r="N113" t="s">
        <v>27</v>
      </c>
      <c r="O113" t="s">
        <v>28</v>
      </c>
      <c r="Q113" t="s">
        <v>29</v>
      </c>
      <c r="R113" s="1" t="str">
        <f>_xlfn.XLOOKUP(V_2[[#This Row],[Company Domain]],V_1[Company Domain], V_1[To Check],"")</f>
        <v>"Physicians Clinics"; "Healthcare"; "Healthcare"</v>
      </c>
    </row>
    <row r="114" spans="1:18" x14ac:dyDescent="0.3">
      <c r="A114" t="s">
        <v>593</v>
      </c>
      <c r="B114" t="s">
        <v>594</v>
      </c>
      <c r="C114" t="s">
        <v>595</v>
      </c>
      <c r="D114">
        <v>1236241</v>
      </c>
      <c r="E114" t="s">
        <v>239</v>
      </c>
      <c r="F114" t="s">
        <v>46</v>
      </c>
      <c r="G114" t="s">
        <v>97</v>
      </c>
      <c r="H114" t="s">
        <v>46</v>
      </c>
      <c r="I114" t="s">
        <v>97</v>
      </c>
      <c r="J114" t="s">
        <v>46</v>
      </c>
      <c r="K114" t="s">
        <v>24</v>
      </c>
      <c r="L114" t="s">
        <v>46</v>
      </c>
      <c r="M114" t="s">
        <v>596</v>
      </c>
      <c r="N114" t="s">
        <v>27</v>
      </c>
      <c r="O114" t="s">
        <v>28</v>
      </c>
      <c r="Q114" t="s">
        <v>29</v>
      </c>
      <c r="R114" s="1"/>
    </row>
    <row r="115" spans="1:18" x14ac:dyDescent="0.3">
      <c r="A115" t="s">
        <v>597</v>
      </c>
      <c r="B115" t="s">
        <v>598</v>
      </c>
      <c r="C115" t="s">
        <v>599</v>
      </c>
      <c r="D115">
        <v>2885925</v>
      </c>
      <c r="E115" t="s">
        <v>239</v>
      </c>
      <c r="F115" t="s">
        <v>310</v>
      </c>
      <c r="G115" t="s">
        <v>600</v>
      </c>
      <c r="H115" t="s">
        <v>310</v>
      </c>
      <c r="I115" t="s">
        <v>600</v>
      </c>
      <c r="J115" t="s">
        <v>84</v>
      </c>
      <c r="K115" t="s">
        <v>84</v>
      </c>
      <c r="L115" t="s">
        <v>84</v>
      </c>
      <c r="M115" t="s">
        <v>601</v>
      </c>
      <c r="N115" t="s">
        <v>27</v>
      </c>
      <c r="O115" t="s">
        <v>86</v>
      </c>
      <c r="P115" t="s">
        <v>112</v>
      </c>
      <c r="Q115" t="s">
        <v>29</v>
      </c>
      <c r="R115" s="1"/>
    </row>
    <row r="116" spans="1:18" x14ac:dyDescent="0.3">
      <c r="A116" t="s">
        <v>602</v>
      </c>
      <c r="B116" t="s">
        <v>603</v>
      </c>
      <c r="C116" t="s">
        <v>604</v>
      </c>
      <c r="D116">
        <v>2008950</v>
      </c>
      <c r="E116" t="s">
        <v>239</v>
      </c>
      <c r="F116" t="s">
        <v>605</v>
      </c>
      <c r="H116" t="s">
        <v>605</v>
      </c>
      <c r="I116" t="s">
        <v>606</v>
      </c>
      <c r="J116" t="s">
        <v>84</v>
      </c>
      <c r="K116" t="s">
        <v>84</v>
      </c>
      <c r="L116" t="s">
        <v>84</v>
      </c>
      <c r="M116" t="s">
        <v>607</v>
      </c>
      <c r="N116" t="s">
        <v>27</v>
      </c>
      <c r="O116" t="s">
        <v>86</v>
      </c>
      <c r="P116" t="s">
        <v>112</v>
      </c>
      <c r="Q116" t="s">
        <v>29</v>
      </c>
      <c r="R116" s="1"/>
    </row>
    <row r="117" spans="1:18" x14ac:dyDescent="0.3">
      <c r="A117" t="s">
        <v>608</v>
      </c>
      <c r="B117" t="s">
        <v>609</v>
      </c>
      <c r="C117" t="s">
        <v>610</v>
      </c>
      <c r="D117">
        <v>4448981</v>
      </c>
      <c r="E117" t="s">
        <v>239</v>
      </c>
      <c r="F117" t="s">
        <v>134</v>
      </c>
      <c r="H117" t="s">
        <v>134</v>
      </c>
      <c r="J117" t="s">
        <v>92</v>
      </c>
      <c r="M117" t="s">
        <v>611</v>
      </c>
      <c r="N117" t="s">
        <v>27</v>
      </c>
      <c r="P117" t="s">
        <v>92</v>
      </c>
      <c r="Q117" t="s">
        <v>29</v>
      </c>
      <c r="R117" s="1"/>
    </row>
    <row r="118" spans="1:18" x14ac:dyDescent="0.3">
      <c r="A118" t="s">
        <v>612</v>
      </c>
      <c r="B118" t="s">
        <v>613</v>
      </c>
      <c r="C118" t="s">
        <v>614</v>
      </c>
      <c r="D118">
        <v>1999274</v>
      </c>
      <c r="E118" t="s">
        <v>239</v>
      </c>
      <c r="F118" t="s">
        <v>76</v>
      </c>
      <c r="G118" t="s">
        <v>615</v>
      </c>
      <c r="H118" t="s">
        <v>76</v>
      </c>
      <c r="I118" t="s">
        <v>616</v>
      </c>
      <c r="J118" t="s">
        <v>76</v>
      </c>
      <c r="K118" t="s">
        <v>24</v>
      </c>
      <c r="L118" t="s">
        <v>76</v>
      </c>
      <c r="M118" t="s">
        <v>617</v>
      </c>
      <c r="N118" t="s">
        <v>27</v>
      </c>
      <c r="O118" t="s">
        <v>28</v>
      </c>
      <c r="Q118" t="s">
        <v>29</v>
      </c>
      <c r="R118" s="1"/>
    </row>
    <row r="119" spans="1:18" x14ac:dyDescent="0.3">
      <c r="A119" t="s">
        <v>618</v>
      </c>
      <c r="B119" t="s">
        <v>619</v>
      </c>
      <c r="C119" t="s">
        <v>620</v>
      </c>
      <c r="D119">
        <v>2533334</v>
      </c>
      <c r="E119" t="s">
        <v>239</v>
      </c>
      <c r="F119" t="s">
        <v>21</v>
      </c>
      <c r="G119" t="s">
        <v>621</v>
      </c>
      <c r="H119" t="s">
        <v>21</v>
      </c>
      <c r="I119" t="s">
        <v>621</v>
      </c>
      <c r="J119" t="s">
        <v>21</v>
      </c>
      <c r="K119" t="s">
        <v>24</v>
      </c>
      <c r="L119" t="s">
        <v>25</v>
      </c>
      <c r="M119" t="s">
        <v>622</v>
      </c>
      <c r="N119" t="s">
        <v>161</v>
      </c>
      <c r="O119" t="s">
        <v>28</v>
      </c>
      <c r="Q119" t="s">
        <v>29</v>
      </c>
      <c r="R119" s="1"/>
    </row>
    <row r="120" spans="1:18" x14ac:dyDescent="0.3">
      <c r="A120" t="s">
        <v>623</v>
      </c>
      <c r="B120" t="s">
        <v>624</v>
      </c>
      <c r="C120" t="s">
        <v>625</v>
      </c>
      <c r="D120">
        <v>1634535</v>
      </c>
      <c r="E120" t="s">
        <v>239</v>
      </c>
      <c r="F120" t="s">
        <v>102</v>
      </c>
      <c r="G120" t="s">
        <v>103</v>
      </c>
      <c r="H120" t="s">
        <v>102</v>
      </c>
      <c r="I120" t="s">
        <v>103</v>
      </c>
      <c r="J120" t="s">
        <v>591</v>
      </c>
      <c r="K120" t="s">
        <v>105</v>
      </c>
      <c r="L120" t="s">
        <v>105</v>
      </c>
      <c r="M120" t="s">
        <v>626</v>
      </c>
      <c r="N120" t="s">
        <v>27</v>
      </c>
      <c r="O120" t="s">
        <v>28</v>
      </c>
      <c r="Q120" t="s">
        <v>29</v>
      </c>
      <c r="R120" s="1" t="str">
        <f>_xlfn.XLOOKUP(V_2[[#This Row],[Company Domain]],V_1[Company Domain], V_1[To Check],"")</f>
        <v>Industry (Standardized) = "Physicians Clinics"</v>
      </c>
    </row>
    <row r="121" spans="1:18" x14ac:dyDescent="0.3">
      <c r="A121" t="s">
        <v>627</v>
      </c>
      <c r="B121" t="s">
        <v>628</v>
      </c>
      <c r="C121" t="s">
        <v>629</v>
      </c>
      <c r="D121">
        <v>1772340</v>
      </c>
      <c r="E121" t="s">
        <v>239</v>
      </c>
      <c r="F121" t="s">
        <v>46</v>
      </c>
      <c r="G121" t="s">
        <v>97</v>
      </c>
      <c r="H121" t="s">
        <v>46</v>
      </c>
      <c r="I121" t="s">
        <v>97</v>
      </c>
      <c r="J121" t="s">
        <v>46</v>
      </c>
      <c r="K121" t="s">
        <v>24</v>
      </c>
      <c r="L121" t="s">
        <v>46</v>
      </c>
      <c r="M121" t="s">
        <v>630</v>
      </c>
      <c r="N121" t="s">
        <v>27</v>
      </c>
      <c r="O121" t="s">
        <v>28</v>
      </c>
      <c r="Q121" t="s">
        <v>29</v>
      </c>
      <c r="R121" s="1"/>
    </row>
    <row r="122" spans="1:18" x14ac:dyDescent="0.3">
      <c r="A122" t="s">
        <v>631</v>
      </c>
      <c r="B122" t="s">
        <v>632</v>
      </c>
      <c r="C122" t="s">
        <v>633</v>
      </c>
      <c r="D122">
        <v>1304484</v>
      </c>
      <c r="E122" t="s">
        <v>239</v>
      </c>
      <c r="F122" t="s">
        <v>21</v>
      </c>
      <c r="G122" t="s">
        <v>634</v>
      </c>
      <c r="H122" t="s">
        <v>21</v>
      </c>
      <c r="I122" t="s">
        <v>634</v>
      </c>
      <c r="J122" t="s">
        <v>21</v>
      </c>
      <c r="K122" t="s">
        <v>24</v>
      </c>
      <c r="L122" t="s">
        <v>25</v>
      </c>
      <c r="M122" t="s">
        <v>635</v>
      </c>
      <c r="N122" t="s">
        <v>27</v>
      </c>
      <c r="O122" t="s">
        <v>28</v>
      </c>
      <c r="Q122" t="s">
        <v>29</v>
      </c>
      <c r="R122" s="1"/>
    </row>
    <row r="123" spans="1:18" x14ac:dyDescent="0.3">
      <c r="A123" t="s">
        <v>636</v>
      </c>
      <c r="B123" t="s">
        <v>637</v>
      </c>
      <c r="C123" t="s">
        <v>638</v>
      </c>
      <c r="D123">
        <v>3011163</v>
      </c>
      <c r="E123" t="s">
        <v>239</v>
      </c>
      <c r="F123" t="s">
        <v>102</v>
      </c>
      <c r="H123" t="s">
        <v>102</v>
      </c>
      <c r="I123" t="s">
        <v>320</v>
      </c>
      <c r="J123" t="s">
        <v>591</v>
      </c>
      <c r="K123" t="s">
        <v>105</v>
      </c>
      <c r="L123" t="s">
        <v>105</v>
      </c>
      <c r="M123" t="s">
        <v>639</v>
      </c>
      <c r="N123" t="s">
        <v>27</v>
      </c>
      <c r="O123" t="s">
        <v>28</v>
      </c>
      <c r="Q123" t="s">
        <v>29</v>
      </c>
      <c r="R123" s="1" t="str">
        <f>_xlfn.XLOOKUP(V_2[[#This Row],[Company Domain]],V_1[Company Domain], V_1[To Check],"")</f>
        <v>Industry (Standardized) = "Physicians Clinics"</v>
      </c>
    </row>
    <row r="124" spans="1:18" x14ac:dyDescent="0.3">
      <c r="A124" t="s">
        <v>187</v>
      </c>
      <c r="B124" t="s">
        <v>640</v>
      </c>
      <c r="C124" t="s">
        <v>641</v>
      </c>
      <c r="D124">
        <v>6832000</v>
      </c>
      <c r="E124" t="s">
        <v>20</v>
      </c>
      <c r="F124" t="s">
        <v>76</v>
      </c>
      <c r="G124" t="s">
        <v>190</v>
      </c>
      <c r="H124" t="s">
        <v>76</v>
      </c>
      <c r="I124" t="s">
        <v>190</v>
      </c>
      <c r="J124" t="s">
        <v>84</v>
      </c>
      <c r="K124" t="s">
        <v>84</v>
      </c>
      <c r="L124" t="s">
        <v>84</v>
      </c>
      <c r="M124" t="s">
        <v>191</v>
      </c>
      <c r="N124" t="s">
        <v>27</v>
      </c>
      <c r="O124" t="s">
        <v>86</v>
      </c>
      <c r="P124" t="s">
        <v>112</v>
      </c>
      <c r="Q124" t="s">
        <v>29</v>
      </c>
      <c r="R124" s="1"/>
    </row>
    <row r="125" spans="1:18" x14ac:dyDescent="0.3">
      <c r="A125" t="s">
        <v>642</v>
      </c>
      <c r="B125" t="s">
        <v>643</v>
      </c>
      <c r="C125" t="s">
        <v>644</v>
      </c>
      <c r="D125">
        <v>1097989</v>
      </c>
      <c r="E125" t="s">
        <v>239</v>
      </c>
      <c r="F125" t="s">
        <v>21</v>
      </c>
      <c r="G125" t="s">
        <v>634</v>
      </c>
      <c r="H125" t="s">
        <v>21</v>
      </c>
      <c r="I125" t="s">
        <v>634</v>
      </c>
      <c r="J125" t="s">
        <v>21</v>
      </c>
      <c r="K125" t="s">
        <v>24</v>
      </c>
      <c r="L125" t="s">
        <v>25</v>
      </c>
      <c r="M125" t="s">
        <v>645</v>
      </c>
      <c r="N125" t="s">
        <v>27</v>
      </c>
      <c r="O125" t="s">
        <v>28</v>
      </c>
      <c r="Q125" t="s">
        <v>29</v>
      </c>
      <c r="R125" s="1"/>
    </row>
    <row r="126" spans="1:18" x14ac:dyDescent="0.3">
      <c r="A126" t="s">
        <v>646</v>
      </c>
      <c r="B126" t="s">
        <v>647</v>
      </c>
      <c r="C126" t="s">
        <v>648</v>
      </c>
      <c r="D126">
        <v>1052923</v>
      </c>
      <c r="E126" t="s">
        <v>239</v>
      </c>
      <c r="F126" t="s">
        <v>102</v>
      </c>
      <c r="G126" t="s">
        <v>320</v>
      </c>
      <c r="H126" t="s">
        <v>102</v>
      </c>
      <c r="I126" t="s">
        <v>320</v>
      </c>
      <c r="J126" t="s">
        <v>591</v>
      </c>
      <c r="K126" t="s">
        <v>105</v>
      </c>
      <c r="L126" t="s">
        <v>105</v>
      </c>
      <c r="M126" t="s">
        <v>649</v>
      </c>
      <c r="N126" t="s">
        <v>27</v>
      </c>
      <c r="O126" t="s">
        <v>28</v>
      </c>
      <c r="Q126" t="s">
        <v>29</v>
      </c>
      <c r="R126" s="1" t="str">
        <f>_xlfn.XLOOKUP(V_2[[#This Row],[Company Domain]],V_1[Company Domain], V_1[To Check],"")</f>
        <v>Industry (Standardized) = "Physicians Clinics"</v>
      </c>
    </row>
    <row r="127" spans="1:18" x14ac:dyDescent="0.3">
      <c r="A127" t="s">
        <v>650</v>
      </c>
      <c r="B127" t="s">
        <v>651</v>
      </c>
      <c r="C127" t="s">
        <v>652</v>
      </c>
      <c r="D127">
        <v>2254322</v>
      </c>
      <c r="E127" t="s">
        <v>239</v>
      </c>
      <c r="F127" t="s">
        <v>165</v>
      </c>
      <c r="G127" t="s">
        <v>574</v>
      </c>
      <c r="H127" t="s">
        <v>653</v>
      </c>
      <c r="I127" t="s">
        <v>654</v>
      </c>
      <c r="J127" t="s">
        <v>46</v>
      </c>
      <c r="K127" t="s">
        <v>24</v>
      </c>
      <c r="L127" t="s">
        <v>46</v>
      </c>
      <c r="M127" t="s">
        <v>655</v>
      </c>
      <c r="N127" t="s">
        <v>27</v>
      </c>
      <c r="O127" t="s">
        <v>28</v>
      </c>
      <c r="Q127" t="s">
        <v>29</v>
      </c>
      <c r="R127" s="1"/>
    </row>
    <row r="128" spans="1:18" x14ac:dyDescent="0.3">
      <c r="A128" t="s">
        <v>656</v>
      </c>
      <c r="B128" t="s">
        <v>657</v>
      </c>
      <c r="C128" t="s">
        <v>658</v>
      </c>
      <c r="D128">
        <v>2535741</v>
      </c>
      <c r="E128" t="s">
        <v>239</v>
      </c>
      <c r="F128" t="s">
        <v>209</v>
      </c>
      <c r="H128" t="s">
        <v>209</v>
      </c>
      <c r="J128" t="s">
        <v>84</v>
      </c>
      <c r="K128" t="s">
        <v>84</v>
      </c>
      <c r="L128" t="s">
        <v>84</v>
      </c>
      <c r="M128" t="s">
        <v>659</v>
      </c>
      <c r="N128" t="s">
        <v>161</v>
      </c>
      <c r="O128" t="s">
        <v>86</v>
      </c>
      <c r="P128" t="s">
        <v>112</v>
      </c>
      <c r="Q128" t="s">
        <v>29</v>
      </c>
      <c r="R128" s="1"/>
    </row>
    <row r="129" spans="1:18" x14ac:dyDescent="0.3">
      <c r="A129" t="s">
        <v>660</v>
      </c>
      <c r="B129" t="s">
        <v>661</v>
      </c>
      <c r="C129" t="s">
        <v>662</v>
      </c>
      <c r="D129">
        <v>1214989</v>
      </c>
      <c r="E129" t="s">
        <v>239</v>
      </c>
      <c r="F129" t="s">
        <v>157</v>
      </c>
      <c r="H129" t="s">
        <v>157</v>
      </c>
      <c r="J129" t="s">
        <v>157</v>
      </c>
      <c r="K129" t="s">
        <v>24</v>
      </c>
      <c r="L129" t="s">
        <v>67</v>
      </c>
      <c r="M129" t="s">
        <v>663</v>
      </c>
      <c r="N129" t="s">
        <v>27</v>
      </c>
      <c r="O129" t="s">
        <v>28</v>
      </c>
      <c r="Q129" t="s">
        <v>29</v>
      </c>
      <c r="R129" s="1"/>
    </row>
    <row r="130" spans="1:18" x14ac:dyDescent="0.3">
      <c r="A130" t="s">
        <v>664</v>
      </c>
      <c r="B130" t="s">
        <v>665</v>
      </c>
      <c r="C130" t="s">
        <v>666</v>
      </c>
      <c r="D130">
        <v>1099046</v>
      </c>
      <c r="E130" t="s">
        <v>239</v>
      </c>
      <c r="F130" t="s">
        <v>310</v>
      </c>
      <c r="G130" t="s">
        <v>311</v>
      </c>
      <c r="H130" t="s">
        <v>310</v>
      </c>
      <c r="I130" t="s">
        <v>311</v>
      </c>
      <c r="J130" t="s">
        <v>92</v>
      </c>
      <c r="M130" t="s">
        <v>667</v>
      </c>
      <c r="N130" t="s">
        <v>27</v>
      </c>
      <c r="P130" t="s">
        <v>92</v>
      </c>
      <c r="Q130" t="s">
        <v>29</v>
      </c>
      <c r="R130" s="1"/>
    </row>
    <row r="131" spans="1:18" x14ac:dyDescent="0.3">
      <c r="A131" t="s">
        <v>668</v>
      </c>
      <c r="B131" t="s">
        <v>669</v>
      </c>
      <c r="C131" t="s">
        <v>670</v>
      </c>
      <c r="D131">
        <v>3522178</v>
      </c>
      <c r="E131" t="s">
        <v>239</v>
      </c>
      <c r="F131" t="s">
        <v>21</v>
      </c>
      <c r="G131" t="s">
        <v>59</v>
      </c>
      <c r="H131" t="s">
        <v>21</v>
      </c>
      <c r="I131" t="s">
        <v>59</v>
      </c>
      <c r="J131" t="s">
        <v>21</v>
      </c>
      <c r="K131" t="s">
        <v>24</v>
      </c>
      <c r="L131" t="s">
        <v>25</v>
      </c>
      <c r="M131" t="s">
        <v>671</v>
      </c>
      <c r="N131" t="s">
        <v>27</v>
      </c>
      <c r="O131" t="s">
        <v>28</v>
      </c>
      <c r="Q131" t="s">
        <v>29</v>
      </c>
      <c r="R131" s="1"/>
    </row>
    <row r="132" spans="1:18" x14ac:dyDescent="0.3">
      <c r="A132" t="s">
        <v>672</v>
      </c>
      <c r="B132" t="s">
        <v>673</v>
      </c>
      <c r="C132" t="s">
        <v>674</v>
      </c>
      <c r="D132">
        <v>3872446</v>
      </c>
      <c r="E132" t="s">
        <v>239</v>
      </c>
      <c r="F132" t="s">
        <v>76</v>
      </c>
      <c r="G132" t="s">
        <v>171</v>
      </c>
      <c r="H132" t="s">
        <v>76</v>
      </c>
      <c r="I132" t="s">
        <v>171</v>
      </c>
      <c r="J132" t="s">
        <v>76</v>
      </c>
      <c r="K132" t="s">
        <v>24</v>
      </c>
      <c r="L132" t="s">
        <v>76</v>
      </c>
      <c r="M132" t="s">
        <v>675</v>
      </c>
      <c r="N132" t="s">
        <v>27</v>
      </c>
      <c r="O132" t="s">
        <v>28</v>
      </c>
      <c r="Q132" t="s">
        <v>29</v>
      </c>
      <c r="R132" s="1"/>
    </row>
    <row r="133" spans="1:18" x14ac:dyDescent="0.3">
      <c r="A133" t="s">
        <v>676</v>
      </c>
      <c r="B133" t="s">
        <v>677</v>
      </c>
      <c r="C133" t="s">
        <v>678</v>
      </c>
      <c r="D133">
        <v>1015152</v>
      </c>
      <c r="E133" t="s">
        <v>239</v>
      </c>
      <c r="F133" t="s">
        <v>157</v>
      </c>
      <c r="H133" t="s">
        <v>157</v>
      </c>
      <c r="J133" t="s">
        <v>157</v>
      </c>
      <c r="K133" t="s">
        <v>24</v>
      </c>
      <c r="L133" t="s">
        <v>67</v>
      </c>
      <c r="M133" t="s">
        <v>679</v>
      </c>
      <c r="N133" t="s">
        <v>27</v>
      </c>
      <c r="O133" t="s">
        <v>28</v>
      </c>
      <c r="Q133" t="s">
        <v>29</v>
      </c>
      <c r="R133" s="1"/>
    </row>
    <row r="134" spans="1:18" x14ac:dyDescent="0.3">
      <c r="A134" t="s">
        <v>680</v>
      </c>
      <c r="B134" t="s">
        <v>681</v>
      </c>
      <c r="C134" t="s">
        <v>682</v>
      </c>
      <c r="D134">
        <v>2383239</v>
      </c>
      <c r="E134" t="s">
        <v>239</v>
      </c>
      <c r="F134" t="s">
        <v>393</v>
      </c>
      <c r="G134" t="s">
        <v>547</v>
      </c>
      <c r="H134" t="s">
        <v>393</v>
      </c>
      <c r="I134" t="s">
        <v>547</v>
      </c>
      <c r="J134" t="s">
        <v>92</v>
      </c>
      <c r="M134" t="s">
        <v>683</v>
      </c>
      <c r="N134" t="s">
        <v>27</v>
      </c>
      <c r="P134" t="s">
        <v>92</v>
      </c>
      <c r="Q134" t="s">
        <v>29</v>
      </c>
      <c r="R134" s="1"/>
    </row>
    <row r="135" spans="1:18" x14ac:dyDescent="0.3">
      <c r="A135" t="s">
        <v>684</v>
      </c>
      <c r="B135" t="s">
        <v>685</v>
      </c>
      <c r="C135" t="s">
        <v>686</v>
      </c>
      <c r="D135">
        <v>1359014</v>
      </c>
      <c r="E135" t="s">
        <v>239</v>
      </c>
      <c r="F135" t="s">
        <v>165</v>
      </c>
      <c r="G135" t="s">
        <v>687</v>
      </c>
      <c r="H135" t="s">
        <v>165</v>
      </c>
      <c r="I135" t="s">
        <v>687</v>
      </c>
      <c r="J135" t="s">
        <v>92</v>
      </c>
      <c r="M135" t="s">
        <v>688</v>
      </c>
      <c r="N135" t="s">
        <v>27</v>
      </c>
      <c r="P135" t="s">
        <v>92</v>
      </c>
      <c r="Q135" t="s">
        <v>29</v>
      </c>
      <c r="R135" s="1"/>
    </row>
    <row r="136" spans="1:18" x14ac:dyDescent="0.3">
      <c r="A136" t="s">
        <v>689</v>
      </c>
      <c r="B136" t="s">
        <v>690</v>
      </c>
      <c r="C136" t="s">
        <v>691</v>
      </c>
      <c r="D136">
        <v>1238935</v>
      </c>
      <c r="E136" t="s">
        <v>239</v>
      </c>
      <c r="F136" t="s">
        <v>157</v>
      </c>
      <c r="H136" t="s">
        <v>157</v>
      </c>
      <c r="J136" t="s">
        <v>157</v>
      </c>
      <c r="K136" t="s">
        <v>24</v>
      </c>
      <c r="L136" t="s">
        <v>67</v>
      </c>
      <c r="M136" t="s">
        <v>692</v>
      </c>
      <c r="N136" t="s">
        <v>27</v>
      </c>
      <c r="O136" t="s">
        <v>28</v>
      </c>
      <c r="Q136" t="s">
        <v>29</v>
      </c>
      <c r="R136" s="1"/>
    </row>
    <row r="137" spans="1:18" x14ac:dyDescent="0.3">
      <c r="A137" t="s">
        <v>693</v>
      </c>
      <c r="B137" t="s">
        <v>694</v>
      </c>
      <c r="C137" t="s">
        <v>695</v>
      </c>
      <c r="D137">
        <v>2538969</v>
      </c>
      <c r="E137" t="s">
        <v>239</v>
      </c>
      <c r="F137" t="s">
        <v>21</v>
      </c>
      <c r="G137" t="s">
        <v>214</v>
      </c>
      <c r="H137" t="s">
        <v>21</v>
      </c>
      <c r="I137" t="s">
        <v>696</v>
      </c>
      <c r="J137" t="s">
        <v>21</v>
      </c>
      <c r="K137" t="s">
        <v>24</v>
      </c>
      <c r="L137" t="s">
        <v>25</v>
      </c>
      <c r="M137" t="s">
        <v>697</v>
      </c>
      <c r="N137" t="s">
        <v>27</v>
      </c>
      <c r="O137" t="s">
        <v>28</v>
      </c>
      <c r="Q137" t="s">
        <v>29</v>
      </c>
      <c r="R137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3E7E-7380-45F4-B628-F42F776E1E86}">
  <dimension ref="A1:AL137"/>
  <sheetViews>
    <sheetView tabSelected="1" topLeftCell="R1" workbookViewId="0">
      <selection activeCell="AK15" sqref="AK15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s="4" t="s">
        <v>1397</v>
      </c>
      <c r="E1" s="4" t="s">
        <v>1397</v>
      </c>
      <c r="F1" s="4" t="s">
        <v>1397</v>
      </c>
      <c r="G1" t="s">
        <v>707</v>
      </c>
      <c r="H1" t="s">
        <v>3</v>
      </c>
      <c r="I1" t="s">
        <v>4</v>
      </c>
      <c r="J1" s="4" t="s">
        <v>1397</v>
      </c>
      <c r="K1" s="4" t="s">
        <v>1397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s="4" t="s">
        <v>1397</v>
      </c>
      <c r="T1" s="4" t="s">
        <v>1397</v>
      </c>
      <c r="U1" s="4" t="s">
        <v>1397</v>
      </c>
      <c r="V1" s="4" t="s">
        <v>1397</v>
      </c>
      <c r="W1" s="4" t="s">
        <v>1397</v>
      </c>
      <c r="X1" s="4" t="s">
        <v>1397</v>
      </c>
      <c r="Y1" s="4" t="s">
        <v>1397</v>
      </c>
      <c r="Z1" t="s">
        <v>12</v>
      </c>
      <c r="AA1" t="s">
        <v>708</v>
      </c>
      <c r="AB1" t="s">
        <v>709</v>
      </c>
      <c r="AC1" t="s">
        <v>710</v>
      </c>
      <c r="AD1" t="s">
        <v>711</v>
      </c>
      <c r="AE1" t="s">
        <v>712</v>
      </c>
      <c r="AF1" t="s">
        <v>713</v>
      </c>
      <c r="AG1" t="s">
        <v>13</v>
      </c>
      <c r="AH1" t="s">
        <v>14</v>
      </c>
      <c r="AI1" s="4" t="s">
        <v>1397</v>
      </c>
      <c r="AJ1" t="s">
        <v>15</v>
      </c>
      <c r="AK1" s="4" t="s">
        <v>1397</v>
      </c>
      <c r="AL1" t="s">
        <v>16</v>
      </c>
    </row>
    <row r="2" spans="1:38" x14ac:dyDescent="0.3">
      <c r="A2" t="s">
        <v>17</v>
      </c>
      <c r="B2" t="s">
        <v>18</v>
      </c>
      <c r="C2" t="s">
        <v>19</v>
      </c>
      <c r="D2" t="b">
        <f>A2=V_2[[#This Row],[Company Name]]</f>
        <v>1</v>
      </c>
      <c r="E2" t="b">
        <f>B2=V_2[[#This Row],[Website]]</f>
        <v>1</v>
      </c>
      <c r="F2" t="b">
        <f>C2=V_2[[#This Row],[Company Domain]]</f>
        <v>1</v>
      </c>
      <c r="G2" t="s">
        <v>714</v>
      </c>
      <c r="H2">
        <v>538046000</v>
      </c>
      <c r="I2" t="s">
        <v>20</v>
      </c>
      <c r="J2" t="b">
        <f>H2=V_2[[#This Row],[Revenue (in 000s USD)]]</f>
        <v>1</v>
      </c>
      <c r="K2" t="b">
        <f>I2=V_2[[#This Row],[Revenue Range (in USD)]]</f>
        <v>1</v>
      </c>
      <c r="L2" t="s">
        <v>21</v>
      </c>
      <c r="M2" t="s">
        <v>22</v>
      </c>
      <c r="N2" t="s">
        <v>21</v>
      </c>
      <c r="O2" t="s">
        <v>23</v>
      </c>
      <c r="P2" t="s">
        <v>21</v>
      </c>
      <c r="Q2" t="s">
        <v>24</v>
      </c>
      <c r="R2" t="s">
        <v>25</v>
      </c>
      <c r="S2" t="b">
        <f>L2='Test_Output V2'!F2</f>
        <v>1</v>
      </c>
      <c r="T2" t="b">
        <f>M2='Test_Output V2'!G2</f>
        <v>1</v>
      </c>
      <c r="U2" t="b">
        <f>N2='Test_Output V2'!H2</f>
        <v>1</v>
      </c>
      <c r="V2" t="b">
        <f>O2='Test_Output V2'!I2</f>
        <v>1</v>
      </c>
      <c r="W2" t="b">
        <f>P2='Test_Output V2'!J2</f>
        <v>1</v>
      </c>
      <c r="X2" t="b">
        <f>Q2='Test_Output V2'!K2</f>
        <v>1</v>
      </c>
      <c r="Y2" t="b">
        <f>R2='Test_Output V2'!L2</f>
        <v>1</v>
      </c>
      <c r="Z2" t="s">
        <v>26</v>
      </c>
      <c r="AA2" t="s">
        <v>715</v>
      </c>
      <c r="AB2" t="s">
        <v>716</v>
      </c>
      <c r="AC2" t="s">
        <v>717</v>
      </c>
      <c r="AD2" t="s">
        <v>718</v>
      </c>
      <c r="AE2" t="s">
        <v>719</v>
      </c>
      <c r="AF2">
        <v>98109</v>
      </c>
      <c r="AG2" t="s">
        <v>27</v>
      </c>
      <c r="AH2" t="s">
        <v>28</v>
      </c>
      <c r="AI2" t="b">
        <f>AH2='Test_Output V2'!O2</f>
        <v>1</v>
      </c>
      <c r="AK2" t="b">
        <f>AJ2='Test_Output V2'!P2</f>
        <v>1</v>
      </c>
      <c r="AL2" t="s">
        <v>720</v>
      </c>
    </row>
    <row r="3" spans="1:38" x14ac:dyDescent="0.3">
      <c r="A3" t="s">
        <v>30</v>
      </c>
      <c r="B3" t="s">
        <v>31</v>
      </c>
      <c r="C3" t="s">
        <v>32</v>
      </c>
      <c r="D3" t="b">
        <f>A3=V_2[[#This Row],[Company Name]]</f>
        <v>1</v>
      </c>
      <c r="E3" t="b">
        <f>B3=V_2[[#This Row],[Website]]</f>
        <v>1</v>
      </c>
      <c r="F3" t="b">
        <f>C3=V_2[[#This Row],[Company Domain]]</f>
        <v>1</v>
      </c>
      <c r="G3" t="s">
        <v>721</v>
      </c>
      <c r="H3">
        <v>630794000</v>
      </c>
      <c r="I3" t="s">
        <v>20</v>
      </c>
      <c r="J3" t="b">
        <f>H3=V_2[[#This Row],[Revenue (in 000s USD)]]</f>
        <v>1</v>
      </c>
      <c r="K3" t="b">
        <f>I3=V_2[[#This Row],[Revenue Range (in USD)]]</f>
        <v>1</v>
      </c>
      <c r="L3" t="s">
        <v>21</v>
      </c>
      <c r="M3" t="s">
        <v>22</v>
      </c>
      <c r="N3" t="s">
        <v>21</v>
      </c>
      <c r="O3" t="s">
        <v>33</v>
      </c>
      <c r="P3" t="s">
        <v>21</v>
      </c>
      <c r="Q3" t="s">
        <v>24</v>
      </c>
      <c r="R3" t="s">
        <v>25</v>
      </c>
      <c r="S3" t="b">
        <f>L3='Test_Output V2'!F3</f>
        <v>1</v>
      </c>
      <c r="T3" t="b">
        <f>M3='Test_Output V2'!G3</f>
        <v>1</v>
      </c>
      <c r="U3" t="b">
        <f>N3='Test_Output V2'!H3</f>
        <v>1</v>
      </c>
      <c r="V3" t="b">
        <f>O3='Test_Output V2'!I3</f>
        <v>1</v>
      </c>
      <c r="W3" t="b">
        <f>P3='Test_Output V2'!J3</f>
        <v>1</v>
      </c>
      <c r="X3" t="b">
        <f>Q3='Test_Output V2'!K3</f>
        <v>1</v>
      </c>
      <c r="Y3" t="b">
        <f>R3='Test_Output V2'!L3</f>
        <v>1</v>
      </c>
      <c r="Z3" t="s">
        <v>34</v>
      </c>
      <c r="AA3" t="s">
        <v>722</v>
      </c>
      <c r="AB3" t="s">
        <v>723</v>
      </c>
      <c r="AC3" t="s">
        <v>724</v>
      </c>
      <c r="AD3" t="s">
        <v>725</v>
      </c>
      <c r="AE3" t="s">
        <v>726</v>
      </c>
      <c r="AF3">
        <v>72716</v>
      </c>
      <c r="AG3" t="s">
        <v>27</v>
      </c>
      <c r="AH3" t="s">
        <v>28</v>
      </c>
      <c r="AI3" t="b">
        <f>AH3='Test_Output V2'!O3</f>
        <v>1</v>
      </c>
      <c r="AK3" t="b">
        <f>AJ3='Test_Output V2'!P3</f>
        <v>1</v>
      </c>
      <c r="AL3" t="s">
        <v>720</v>
      </c>
    </row>
    <row r="4" spans="1:38" x14ac:dyDescent="0.3">
      <c r="A4" t="s">
        <v>35</v>
      </c>
      <c r="B4" t="s">
        <v>36</v>
      </c>
      <c r="C4" t="s">
        <v>37</v>
      </c>
      <c r="D4" t="b">
        <f>A4=V_2[[#This Row],[Company Name]]</f>
        <v>1</v>
      </c>
      <c r="E4" t="b">
        <f>B4=V_2[[#This Row],[Website]]</f>
        <v>1</v>
      </c>
      <c r="F4" t="b">
        <f>C4=V_2[[#This Row],[Company Domain]]</f>
        <v>1</v>
      </c>
      <c r="G4" t="s">
        <v>727</v>
      </c>
      <c r="H4">
        <v>231028000</v>
      </c>
      <c r="I4" t="s">
        <v>20</v>
      </c>
      <c r="J4" t="b">
        <f>H4=V_2[[#This Row],[Revenue (in 000s USD)]]</f>
        <v>1</v>
      </c>
      <c r="K4" t="b">
        <f>I4=V_2[[#This Row],[Revenue Range (in USD)]]</f>
        <v>1</v>
      </c>
      <c r="L4" t="s">
        <v>21</v>
      </c>
      <c r="M4" t="s">
        <v>22</v>
      </c>
      <c r="N4" t="s">
        <v>21</v>
      </c>
      <c r="O4" t="s">
        <v>22</v>
      </c>
      <c r="P4" t="s">
        <v>21</v>
      </c>
      <c r="Q4" t="s">
        <v>24</v>
      </c>
      <c r="R4" t="s">
        <v>25</v>
      </c>
      <c r="S4" t="b">
        <f>L4='Test_Output V2'!F4</f>
        <v>1</v>
      </c>
      <c r="T4" t="b">
        <f>M4='Test_Output V2'!G4</f>
        <v>1</v>
      </c>
      <c r="U4" t="b">
        <f>N4='Test_Output V2'!H4</f>
        <v>1</v>
      </c>
      <c r="V4" t="b">
        <f>O4='Test_Output V2'!I4</f>
        <v>1</v>
      </c>
      <c r="W4" t="b">
        <f>P4='Test_Output V2'!J4</f>
        <v>1</v>
      </c>
      <c r="X4" t="b">
        <f>Q4='Test_Output V2'!K4</f>
        <v>1</v>
      </c>
      <c r="Y4" t="b">
        <f>R4='Test_Output V2'!L4</f>
        <v>1</v>
      </c>
      <c r="Z4" t="s">
        <v>38</v>
      </c>
      <c r="AA4" t="s">
        <v>728</v>
      </c>
      <c r="AB4" t="s">
        <v>729</v>
      </c>
      <c r="AC4" t="s">
        <v>730</v>
      </c>
      <c r="AD4" t="s">
        <v>731</v>
      </c>
      <c r="AE4" t="s">
        <v>719</v>
      </c>
      <c r="AF4">
        <v>98027</v>
      </c>
      <c r="AG4" t="s">
        <v>27</v>
      </c>
      <c r="AH4" t="s">
        <v>28</v>
      </c>
      <c r="AI4" t="b">
        <f>AH4='Test_Output V2'!O4</f>
        <v>1</v>
      </c>
      <c r="AK4" t="b">
        <f>AJ4='Test_Output V2'!P4</f>
        <v>1</v>
      </c>
      <c r="AL4" t="s">
        <v>720</v>
      </c>
    </row>
    <row r="5" spans="1:38" x14ac:dyDescent="0.3">
      <c r="A5" t="s">
        <v>39</v>
      </c>
      <c r="B5" t="s">
        <v>40</v>
      </c>
      <c r="C5" t="s">
        <v>41</v>
      </c>
      <c r="D5" t="b">
        <f>A5=V_2[[#This Row],[Company Name]]</f>
        <v>1</v>
      </c>
      <c r="E5" t="b">
        <f>B5=V_2[[#This Row],[Website]]</f>
        <v>1</v>
      </c>
      <c r="F5" t="b">
        <f>C5=V_2[[#This Row],[Company Domain]]</f>
        <v>1</v>
      </c>
      <c r="G5" t="s">
        <v>732</v>
      </c>
      <c r="H5">
        <v>109120000</v>
      </c>
      <c r="I5" t="s">
        <v>20</v>
      </c>
      <c r="J5" t="b">
        <f>H5=V_2[[#This Row],[Revenue (in 000s USD)]]</f>
        <v>1</v>
      </c>
      <c r="K5" t="b">
        <f>I5=V_2[[#This Row],[Revenue Range (in USD)]]</f>
        <v>1</v>
      </c>
      <c r="L5" t="s">
        <v>21</v>
      </c>
      <c r="M5" t="s">
        <v>22</v>
      </c>
      <c r="N5" t="s">
        <v>21</v>
      </c>
      <c r="O5" t="s">
        <v>22</v>
      </c>
      <c r="P5" t="s">
        <v>21</v>
      </c>
      <c r="Q5" t="s">
        <v>24</v>
      </c>
      <c r="R5" t="s">
        <v>25</v>
      </c>
      <c r="S5" t="b">
        <f>L5='Test_Output V2'!F5</f>
        <v>1</v>
      </c>
      <c r="T5" t="b">
        <f>M5='Test_Output V2'!G5</f>
        <v>1</v>
      </c>
      <c r="U5" t="b">
        <f>N5='Test_Output V2'!H5</f>
        <v>1</v>
      </c>
      <c r="V5" t="b">
        <f>O5='Test_Output V2'!I5</f>
        <v>1</v>
      </c>
      <c r="W5" t="b">
        <f>P5='Test_Output V2'!J5</f>
        <v>1</v>
      </c>
      <c r="X5" t="b">
        <f>Q5='Test_Output V2'!K5</f>
        <v>1</v>
      </c>
      <c r="Y5" t="b">
        <f>R5='Test_Output V2'!L5</f>
        <v>1</v>
      </c>
      <c r="Z5" t="s">
        <v>42</v>
      </c>
      <c r="AA5" t="s">
        <v>733</v>
      </c>
      <c r="AB5" t="s">
        <v>734</v>
      </c>
      <c r="AC5" t="s">
        <v>735</v>
      </c>
      <c r="AD5" t="s">
        <v>736</v>
      </c>
      <c r="AE5" t="s">
        <v>737</v>
      </c>
      <c r="AF5">
        <v>55403</v>
      </c>
      <c r="AG5" t="s">
        <v>27</v>
      </c>
      <c r="AH5" t="s">
        <v>28</v>
      </c>
      <c r="AI5" t="b">
        <f>AH5='Test_Output V2'!O5</f>
        <v>1</v>
      </c>
      <c r="AK5" t="b">
        <f>AJ5='Test_Output V2'!P5</f>
        <v>1</v>
      </c>
      <c r="AL5" t="s">
        <v>720</v>
      </c>
    </row>
    <row r="6" spans="1:38" x14ac:dyDescent="0.3">
      <c r="A6" t="s">
        <v>43</v>
      </c>
      <c r="B6" t="s">
        <v>44</v>
      </c>
      <c r="C6" t="s">
        <v>45</v>
      </c>
      <c r="D6" t="b">
        <f>A6=V_2[[#This Row],[Company Name]]</f>
        <v>1</v>
      </c>
      <c r="E6" t="b">
        <f>B6=V_2[[#This Row],[Website]]</f>
        <v>1</v>
      </c>
      <c r="F6" t="b">
        <f>C6=V_2[[#This Row],[Company Domain]]</f>
        <v>1</v>
      </c>
      <c r="G6" t="s">
        <v>738</v>
      </c>
      <c r="H6">
        <v>20773000</v>
      </c>
      <c r="I6" t="s">
        <v>20</v>
      </c>
      <c r="J6" t="b">
        <f>H6=V_2[[#This Row],[Revenue (in 000s USD)]]</f>
        <v>1</v>
      </c>
      <c r="K6" t="b">
        <f>I6=V_2[[#This Row],[Revenue Range (in USD)]]</f>
        <v>1</v>
      </c>
      <c r="L6" t="s">
        <v>46</v>
      </c>
      <c r="M6" t="s">
        <v>47</v>
      </c>
      <c r="N6" t="s">
        <v>48</v>
      </c>
      <c r="O6" t="s">
        <v>49</v>
      </c>
      <c r="P6" t="s">
        <v>46</v>
      </c>
      <c r="Q6" t="s">
        <v>24</v>
      </c>
      <c r="R6" t="s">
        <v>46</v>
      </c>
      <c r="S6" t="b">
        <f>L6='Test_Output V2'!F6</f>
        <v>1</v>
      </c>
      <c r="T6" t="b">
        <f>M6='Test_Output V2'!G6</f>
        <v>1</v>
      </c>
      <c r="U6" t="b">
        <f>N6='Test_Output V2'!H6</f>
        <v>1</v>
      </c>
      <c r="V6" t="b">
        <f>O6='Test_Output V2'!I6</f>
        <v>1</v>
      </c>
      <c r="W6" t="b">
        <f>P6='Test_Output V2'!J6</f>
        <v>1</v>
      </c>
      <c r="X6" t="b">
        <f>Q6='Test_Output V2'!K6</f>
        <v>1</v>
      </c>
      <c r="Y6" t="b">
        <f>R6='Test_Output V2'!L6</f>
        <v>1</v>
      </c>
      <c r="Z6" t="s">
        <v>50</v>
      </c>
      <c r="AA6" t="s">
        <v>739</v>
      </c>
      <c r="AB6" t="s">
        <v>740</v>
      </c>
      <c r="AC6" t="s">
        <v>741</v>
      </c>
      <c r="AD6" t="s">
        <v>742</v>
      </c>
      <c r="AE6" t="s">
        <v>743</v>
      </c>
      <c r="AF6">
        <v>20814</v>
      </c>
      <c r="AG6" t="s">
        <v>27</v>
      </c>
      <c r="AH6" t="s">
        <v>28</v>
      </c>
      <c r="AI6" t="b">
        <f>AH6='Test_Output V2'!O6</f>
        <v>1</v>
      </c>
      <c r="AK6" t="b">
        <f>AJ6='Test_Output V2'!P6</f>
        <v>1</v>
      </c>
      <c r="AL6" t="s">
        <v>720</v>
      </c>
    </row>
    <row r="7" spans="1:38" x14ac:dyDescent="0.3">
      <c r="A7" t="s">
        <v>51</v>
      </c>
      <c r="B7" t="s">
        <v>52</v>
      </c>
      <c r="C7" t="s">
        <v>53</v>
      </c>
      <c r="D7" t="b">
        <f>A7=V_2[[#This Row],[Company Name]]</f>
        <v>1</v>
      </c>
      <c r="E7" t="b">
        <f>B7=V_2[[#This Row],[Website]]</f>
        <v>1</v>
      </c>
      <c r="F7" t="b">
        <f>C7=V_2[[#This Row],[Company Domain]]</f>
        <v>1</v>
      </c>
      <c r="G7" t="s">
        <v>744</v>
      </c>
      <c r="H7">
        <v>147797000</v>
      </c>
      <c r="I7" t="s">
        <v>20</v>
      </c>
      <c r="J7" t="b">
        <f>H7=V_2[[#This Row],[Revenue (in 000s USD)]]</f>
        <v>1</v>
      </c>
      <c r="K7" t="b">
        <f>I7=V_2[[#This Row],[Revenue Range (in USD)]]</f>
        <v>1</v>
      </c>
      <c r="L7" t="s">
        <v>21</v>
      </c>
      <c r="M7" t="s">
        <v>22</v>
      </c>
      <c r="N7" t="s">
        <v>21</v>
      </c>
      <c r="O7" t="s">
        <v>54</v>
      </c>
      <c r="P7" t="s">
        <v>21</v>
      </c>
      <c r="Q7" t="s">
        <v>24</v>
      </c>
      <c r="R7" t="s">
        <v>25</v>
      </c>
      <c r="S7" t="b">
        <f>L7='Test_Output V2'!F7</f>
        <v>1</v>
      </c>
      <c r="T7" t="b">
        <f>M7='Test_Output V2'!G7</f>
        <v>1</v>
      </c>
      <c r="U7" t="b">
        <f>N7='Test_Output V2'!H7</f>
        <v>1</v>
      </c>
      <c r="V7" t="b">
        <f>O7='Test_Output V2'!I7</f>
        <v>1</v>
      </c>
      <c r="W7" t="b">
        <f>P7='Test_Output V2'!J7</f>
        <v>1</v>
      </c>
      <c r="X7" t="b">
        <f>Q7='Test_Output V2'!K7</f>
        <v>1</v>
      </c>
      <c r="Y7" t="b">
        <f>R7='Test_Output V2'!L7</f>
        <v>1</v>
      </c>
      <c r="Z7" t="s">
        <v>55</v>
      </c>
      <c r="AA7" t="s">
        <v>745</v>
      </c>
      <c r="AB7" t="s">
        <v>746</v>
      </c>
      <c r="AC7" t="s">
        <v>747</v>
      </c>
      <c r="AD7" t="s">
        <v>748</v>
      </c>
      <c r="AE7" t="s">
        <v>749</v>
      </c>
      <c r="AF7">
        <v>45202</v>
      </c>
      <c r="AG7" t="s">
        <v>27</v>
      </c>
      <c r="AH7" t="s">
        <v>28</v>
      </c>
      <c r="AI7" t="b">
        <f>AH7='Test_Output V2'!O7</f>
        <v>1</v>
      </c>
      <c r="AK7" t="b">
        <f>AJ7='Test_Output V2'!P7</f>
        <v>1</v>
      </c>
      <c r="AL7" t="s">
        <v>720</v>
      </c>
    </row>
    <row r="8" spans="1:38" x14ac:dyDescent="0.3">
      <c r="A8" t="s">
        <v>56</v>
      </c>
      <c r="B8" t="s">
        <v>57</v>
      </c>
      <c r="C8" t="s">
        <v>58</v>
      </c>
      <c r="D8" t="b">
        <f>A8=V_2[[#This Row],[Company Name]]</f>
        <v>1</v>
      </c>
      <c r="E8" t="b">
        <f>B8=V_2[[#This Row],[Website]]</f>
        <v>1</v>
      </c>
      <c r="F8" t="b">
        <f>C8=V_2[[#This Row],[Company Domain]]</f>
        <v>1</v>
      </c>
      <c r="G8" t="s">
        <v>750</v>
      </c>
      <c r="H8">
        <v>78760900</v>
      </c>
      <c r="I8" t="s">
        <v>20</v>
      </c>
      <c r="J8" t="b">
        <f>H8=V_2[[#This Row],[Revenue (in 000s USD)]]</f>
        <v>1</v>
      </c>
      <c r="K8" t="b">
        <f>I8=V_2[[#This Row],[Revenue Range (in USD)]]</f>
        <v>1</v>
      </c>
      <c r="L8" t="s">
        <v>21</v>
      </c>
      <c r="M8" t="s">
        <v>59</v>
      </c>
      <c r="N8" t="s">
        <v>21</v>
      </c>
      <c r="O8" t="s">
        <v>60</v>
      </c>
      <c r="P8" t="s">
        <v>21</v>
      </c>
      <c r="Q8" t="s">
        <v>24</v>
      </c>
      <c r="R8" t="s">
        <v>25</v>
      </c>
      <c r="S8" t="b">
        <f>L8='Test_Output V2'!F8</f>
        <v>1</v>
      </c>
      <c r="T8" t="b">
        <f>M8='Test_Output V2'!G8</f>
        <v>1</v>
      </c>
      <c r="U8" t="b">
        <f>N8='Test_Output V2'!H8</f>
        <v>1</v>
      </c>
      <c r="V8" t="b">
        <f>O8='Test_Output V2'!I8</f>
        <v>1</v>
      </c>
      <c r="W8" t="b">
        <f>P8='Test_Output V2'!J8</f>
        <v>1</v>
      </c>
      <c r="X8" t="b">
        <f>Q8='Test_Output V2'!K8</f>
        <v>1</v>
      </c>
      <c r="Y8" t="b">
        <f>R8='Test_Output V2'!L8</f>
        <v>1</v>
      </c>
      <c r="Z8" t="s">
        <v>61</v>
      </c>
      <c r="AA8" t="s">
        <v>751</v>
      </c>
      <c r="AB8" t="s">
        <v>752</v>
      </c>
      <c r="AC8" t="s">
        <v>753</v>
      </c>
      <c r="AD8" t="s">
        <v>754</v>
      </c>
      <c r="AE8" t="s">
        <v>755</v>
      </c>
      <c r="AF8">
        <v>83706</v>
      </c>
      <c r="AG8" t="s">
        <v>27</v>
      </c>
      <c r="AH8" t="s">
        <v>28</v>
      </c>
      <c r="AI8" t="b">
        <f>AH8='Test_Output V2'!O8</f>
        <v>1</v>
      </c>
      <c r="AK8" t="b">
        <f>AJ8='Test_Output V2'!P8</f>
        <v>1</v>
      </c>
      <c r="AL8" t="s">
        <v>720</v>
      </c>
    </row>
    <row r="9" spans="1:38" x14ac:dyDescent="0.3">
      <c r="A9" t="s">
        <v>62</v>
      </c>
      <c r="B9" t="s">
        <v>63</v>
      </c>
      <c r="C9" t="s">
        <v>64</v>
      </c>
      <c r="D9" t="b">
        <f>A9=V_2[[#This Row],[Company Name]]</f>
        <v>1</v>
      </c>
      <c r="E9" t="b">
        <f>B9=V_2[[#This Row],[Website]]</f>
        <v>1</v>
      </c>
      <c r="F9" t="b">
        <f>C9=V_2[[#This Row],[Company Domain]]</f>
        <v>1</v>
      </c>
      <c r="G9" t="s">
        <v>756</v>
      </c>
      <c r="H9">
        <v>23590000</v>
      </c>
      <c r="I9" t="s">
        <v>20</v>
      </c>
      <c r="J9" t="b">
        <f>H9=V_2[[#This Row],[Revenue (in 000s USD)]]</f>
        <v>1</v>
      </c>
      <c r="K9" t="b">
        <f>I9=V_2[[#This Row],[Revenue Range (in USD)]]</f>
        <v>1</v>
      </c>
      <c r="L9" t="s">
        <v>65</v>
      </c>
      <c r="M9" t="s">
        <v>66</v>
      </c>
      <c r="N9" t="s">
        <v>65</v>
      </c>
      <c r="O9" t="s">
        <v>66</v>
      </c>
      <c r="P9" t="s">
        <v>65</v>
      </c>
      <c r="Q9" t="s">
        <v>24</v>
      </c>
      <c r="R9" t="s">
        <v>67</v>
      </c>
      <c r="S9" t="b">
        <f>L9='Test_Output V2'!F9</f>
        <v>1</v>
      </c>
      <c r="T9" t="b">
        <f>M9='Test_Output V2'!G9</f>
        <v>1</v>
      </c>
      <c r="U9" t="b">
        <f>N9='Test_Output V2'!H9</f>
        <v>1</v>
      </c>
      <c r="V9" t="b">
        <f>O9='Test_Output V2'!I9</f>
        <v>1</v>
      </c>
      <c r="W9" t="b">
        <f>P9='Test_Output V2'!J9</f>
        <v>1</v>
      </c>
      <c r="X9" t="b">
        <f>Q9='Test_Output V2'!K9</f>
        <v>1</v>
      </c>
      <c r="Y9" t="b">
        <f>R9='Test_Output V2'!L9</f>
        <v>1</v>
      </c>
      <c r="Z9" t="s">
        <v>68</v>
      </c>
      <c r="AA9" t="s">
        <v>757</v>
      </c>
      <c r="AB9" t="s">
        <v>758</v>
      </c>
      <c r="AC9" t="s">
        <v>759</v>
      </c>
      <c r="AD9" t="s">
        <v>760</v>
      </c>
      <c r="AE9" t="s">
        <v>761</v>
      </c>
      <c r="AF9">
        <v>10577</v>
      </c>
      <c r="AG9" t="s">
        <v>27</v>
      </c>
      <c r="AH9" t="s">
        <v>28</v>
      </c>
      <c r="AI9" t="b">
        <f>AH9='Test_Output V2'!O9</f>
        <v>1</v>
      </c>
      <c r="AK9" t="b">
        <f>AJ9='Test_Output V2'!P9</f>
        <v>1</v>
      </c>
      <c r="AL9" t="s">
        <v>720</v>
      </c>
    </row>
    <row r="10" spans="1:38" x14ac:dyDescent="0.3">
      <c r="A10" t="s">
        <v>69</v>
      </c>
      <c r="B10" t="s">
        <v>70</v>
      </c>
      <c r="C10" t="s">
        <v>71</v>
      </c>
      <c r="D10" t="b">
        <f>A10=V_2[[#This Row],[Company Name]]</f>
        <v>1</v>
      </c>
      <c r="E10" t="b">
        <f>B10=V_2[[#This Row],[Website]]</f>
        <v>1</v>
      </c>
      <c r="F10" t="b">
        <f>C10=V_2[[#This Row],[Company Domain]]</f>
        <v>1</v>
      </c>
      <c r="G10" t="s">
        <v>762</v>
      </c>
      <c r="H10">
        <v>18098000</v>
      </c>
      <c r="I10" t="s">
        <v>20</v>
      </c>
      <c r="J10" t="b">
        <f>H10=V_2[[#This Row],[Revenue (in 000s USD)]]</f>
        <v>1</v>
      </c>
      <c r="K10" t="b">
        <f>I10=V_2[[#This Row],[Revenue Range (in USD)]]</f>
        <v>1</v>
      </c>
      <c r="L10" t="s">
        <v>21</v>
      </c>
      <c r="M10" t="s">
        <v>22</v>
      </c>
      <c r="N10" t="s">
        <v>21</v>
      </c>
      <c r="O10" t="s">
        <v>22</v>
      </c>
      <c r="P10" t="s">
        <v>21</v>
      </c>
      <c r="Q10" t="s">
        <v>24</v>
      </c>
      <c r="R10" t="s">
        <v>25</v>
      </c>
      <c r="S10" t="b">
        <f>L10='Test_Output V2'!F10</f>
        <v>1</v>
      </c>
      <c r="T10" t="b">
        <f>M10='Test_Output V2'!G10</f>
        <v>1</v>
      </c>
      <c r="U10" t="b">
        <f>N10='Test_Output V2'!H10</f>
        <v>1</v>
      </c>
      <c r="V10" t="b">
        <f>O10='Test_Output V2'!I10</f>
        <v>1</v>
      </c>
      <c r="W10" t="b">
        <f>P10='Test_Output V2'!J10</f>
        <v>1</v>
      </c>
      <c r="X10" t="b">
        <f>Q10='Test_Output V2'!K10</f>
        <v>1</v>
      </c>
      <c r="Y10" t="b">
        <f>R10='Test_Output V2'!L10</f>
        <v>1</v>
      </c>
      <c r="Z10" t="s">
        <v>72</v>
      </c>
      <c r="AA10" t="s">
        <v>763</v>
      </c>
      <c r="AB10" t="s">
        <v>764</v>
      </c>
      <c r="AC10" t="s">
        <v>765</v>
      </c>
      <c r="AD10" t="s">
        <v>766</v>
      </c>
      <c r="AE10" t="s">
        <v>767</v>
      </c>
      <c r="AF10">
        <v>53051</v>
      </c>
      <c r="AG10" t="s">
        <v>27</v>
      </c>
      <c r="AH10" t="s">
        <v>28</v>
      </c>
      <c r="AI10" t="b">
        <f>AH10='Test_Output V2'!O10</f>
        <v>1</v>
      </c>
      <c r="AK10" t="b">
        <f>AJ10='Test_Output V2'!P10</f>
        <v>1</v>
      </c>
      <c r="AL10" t="s">
        <v>720</v>
      </c>
    </row>
    <row r="11" spans="1:38" x14ac:dyDescent="0.3">
      <c r="A11" t="s">
        <v>73</v>
      </c>
      <c r="B11" t="s">
        <v>74</v>
      </c>
      <c r="C11" t="s">
        <v>75</v>
      </c>
      <c r="D11" t="b">
        <f>A11=V_2[[#This Row],[Company Name]]</f>
        <v>1</v>
      </c>
      <c r="E11" t="b">
        <f>B11=V_2[[#This Row],[Website]]</f>
        <v>1</v>
      </c>
      <c r="F11" t="b">
        <f>C11=V_2[[#This Row],[Company Domain]]</f>
        <v>1</v>
      </c>
      <c r="G11" t="s">
        <v>768</v>
      </c>
      <c r="H11">
        <v>11332000</v>
      </c>
      <c r="I11" t="s">
        <v>20</v>
      </c>
      <c r="J11" t="b">
        <f>H11=V_2[[#This Row],[Revenue (in 000s USD)]]</f>
        <v>1</v>
      </c>
      <c r="K11" t="b">
        <f>I11=V_2[[#This Row],[Revenue Range (in USD)]]</f>
        <v>1</v>
      </c>
      <c r="L11" t="s">
        <v>76</v>
      </c>
      <c r="M11" t="s">
        <v>77</v>
      </c>
      <c r="N11" t="s">
        <v>76</v>
      </c>
      <c r="O11" t="s">
        <v>77</v>
      </c>
      <c r="P11" t="s">
        <v>76</v>
      </c>
      <c r="Q11" t="s">
        <v>24</v>
      </c>
      <c r="R11" t="s">
        <v>76</v>
      </c>
      <c r="S11" t="b">
        <f>L11='Test_Output V2'!F11</f>
        <v>1</v>
      </c>
      <c r="T11" t="b">
        <f>M11='Test_Output V2'!G11</f>
        <v>1</v>
      </c>
      <c r="U11" t="b">
        <f>N11='Test_Output V2'!H11</f>
        <v>1</v>
      </c>
      <c r="V11" t="b">
        <f>O11='Test_Output V2'!I11</f>
        <v>1</v>
      </c>
      <c r="W11" t="b">
        <f>P11='Test_Output V2'!J11</f>
        <v>1</v>
      </c>
      <c r="X11" t="b">
        <f>Q11='Test_Output V2'!K11</f>
        <v>1</v>
      </c>
      <c r="Y11" t="b">
        <f>R11='Test_Output V2'!L11</f>
        <v>1</v>
      </c>
      <c r="Z11" t="s">
        <v>78</v>
      </c>
      <c r="AA11" t="s">
        <v>769</v>
      </c>
      <c r="AB11" t="s">
        <v>770</v>
      </c>
      <c r="AC11" t="s">
        <v>771</v>
      </c>
      <c r="AD11" t="s">
        <v>772</v>
      </c>
      <c r="AE11" t="s">
        <v>773</v>
      </c>
      <c r="AF11">
        <v>95119</v>
      </c>
      <c r="AG11" t="s">
        <v>27</v>
      </c>
      <c r="AH11" t="s">
        <v>28</v>
      </c>
      <c r="AI11" t="b">
        <f>AH11='Test_Output V2'!O11</f>
        <v>1</v>
      </c>
      <c r="AK11" t="b">
        <f>AJ11='Test_Output V2'!P11</f>
        <v>1</v>
      </c>
      <c r="AL11" t="s">
        <v>720</v>
      </c>
    </row>
    <row r="12" spans="1:38" x14ac:dyDescent="0.3">
      <c r="A12" t="s">
        <v>79</v>
      </c>
      <c r="B12" t="s">
        <v>80</v>
      </c>
      <c r="C12" t="s">
        <v>81</v>
      </c>
      <c r="D12" t="b">
        <f>A12=V_2[[#This Row],[Company Name]]</f>
        <v>1</v>
      </c>
      <c r="E12" t="b">
        <f>B12=V_2[[#This Row],[Website]]</f>
        <v>1</v>
      </c>
      <c r="F12" t="b">
        <f>C12=V_2[[#This Row],[Company Domain]]</f>
        <v>1</v>
      </c>
      <c r="G12" t="s">
        <v>774</v>
      </c>
      <c r="H12">
        <v>258329700</v>
      </c>
      <c r="I12" t="s">
        <v>20</v>
      </c>
      <c r="J12" t="b">
        <f>H12=V_2[[#This Row],[Revenue (in 000s USD)]]</f>
        <v>1</v>
      </c>
      <c r="K12" t="b">
        <f>I12=V_2[[#This Row],[Revenue Range (in USD)]]</f>
        <v>1</v>
      </c>
      <c r="L12" t="s">
        <v>82</v>
      </c>
      <c r="M12" t="s">
        <v>83</v>
      </c>
      <c r="N12" t="s">
        <v>82</v>
      </c>
      <c r="O12" t="s">
        <v>83</v>
      </c>
      <c r="P12" t="s">
        <v>84</v>
      </c>
      <c r="Q12" t="s">
        <v>84</v>
      </c>
      <c r="R12" t="s">
        <v>84</v>
      </c>
      <c r="S12" t="b">
        <f>L12='Test_Output V2'!F12</f>
        <v>1</v>
      </c>
      <c r="T12" t="b">
        <f>M12='Test_Output V2'!G12</f>
        <v>1</v>
      </c>
      <c r="U12" t="b">
        <f>N12='Test_Output V2'!H12</f>
        <v>1</v>
      </c>
      <c r="V12" t="b">
        <f>O12='Test_Output V2'!I12</f>
        <v>1</v>
      </c>
      <c r="W12" t="b">
        <f>P12='Test_Output V2'!J12</f>
        <v>1</v>
      </c>
      <c r="X12" t="b">
        <f>Q12='Test_Output V2'!K12</f>
        <v>1</v>
      </c>
      <c r="Y12" t="b">
        <f>R12='Test_Output V2'!L12</f>
        <v>1</v>
      </c>
      <c r="Z12" t="s">
        <v>85</v>
      </c>
      <c r="AA12" t="s">
        <v>775</v>
      </c>
      <c r="AB12" t="s">
        <v>776</v>
      </c>
      <c r="AC12" t="s">
        <v>777</v>
      </c>
      <c r="AD12" t="s">
        <v>719</v>
      </c>
      <c r="AE12" t="s">
        <v>778</v>
      </c>
      <c r="AF12">
        <v>20330</v>
      </c>
      <c r="AG12" t="s">
        <v>27</v>
      </c>
      <c r="AH12" t="s">
        <v>86</v>
      </c>
      <c r="AI12" t="b">
        <f>AH12='Test_Output V2'!O12</f>
        <v>1</v>
      </c>
      <c r="AJ12" t="s">
        <v>87</v>
      </c>
      <c r="AK12" t="b">
        <f>AJ12='Test_Output V2'!P12</f>
        <v>1</v>
      </c>
      <c r="AL12" t="s">
        <v>720</v>
      </c>
    </row>
    <row r="13" spans="1:38" x14ac:dyDescent="0.3">
      <c r="A13" t="s">
        <v>88</v>
      </c>
      <c r="B13" t="s">
        <v>89</v>
      </c>
      <c r="C13" t="s">
        <v>90</v>
      </c>
      <c r="D13" t="b">
        <f>A13=V_2[[#This Row],[Company Name]]</f>
        <v>1</v>
      </c>
      <c r="E13" t="b">
        <f>B13=V_2[[#This Row],[Website]]</f>
        <v>1</v>
      </c>
      <c r="F13" t="b">
        <f>C13=V_2[[#This Row],[Company Domain]]</f>
        <v>1</v>
      </c>
      <c r="G13" t="s">
        <v>779</v>
      </c>
      <c r="H13">
        <v>20654461</v>
      </c>
      <c r="I13" t="s">
        <v>20</v>
      </c>
      <c r="J13" t="b">
        <f>H13=V_2[[#This Row],[Revenue (in 000s USD)]]</f>
        <v>1</v>
      </c>
      <c r="K13" t="b">
        <f>I13=V_2[[#This Row],[Revenue Range (in USD)]]</f>
        <v>1</v>
      </c>
      <c r="L13" t="s">
        <v>91</v>
      </c>
      <c r="N13" t="s">
        <v>91</v>
      </c>
      <c r="P13" t="s">
        <v>92</v>
      </c>
      <c r="S13" t="b">
        <f>L13='Test_Output V2'!F13</f>
        <v>1</v>
      </c>
      <c r="T13" t="b">
        <f>M13='Test_Output V2'!G13</f>
        <v>1</v>
      </c>
      <c r="U13" t="b">
        <f>N13='Test_Output V2'!H13</f>
        <v>1</v>
      </c>
      <c r="V13" t="b">
        <f>O13='Test_Output V2'!I13</f>
        <v>1</v>
      </c>
      <c r="W13" t="b">
        <f>P13='Test_Output V2'!J13</f>
        <v>1</v>
      </c>
      <c r="X13" t="b">
        <f>Q13='Test_Output V2'!K13</f>
        <v>1</v>
      </c>
      <c r="Y13" t="b">
        <f>R13='Test_Output V2'!L13</f>
        <v>1</v>
      </c>
      <c r="Z13" t="s">
        <v>93</v>
      </c>
      <c r="AA13" t="s">
        <v>780</v>
      </c>
      <c r="AB13" t="s">
        <v>781</v>
      </c>
      <c r="AC13" t="s">
        <v>782</v>
      </c>
      <c r="AD13" t="s">
        <v>783</v>
      </c>
      <c r="AE13" t="s">
        <v>773</v>
      </c>
      <c r="AF13">
        <v>91521</v>
      </c>
      <c r="AG13" t="s">
        <v>27</v>
      </c>
      <c r="AI13" t="b">
        <f>AH13='Test_Output V2'!O13</f>
        <v>1</v>
      </c>
      <c r="AJ13" t="s">
        <v>92</v>
      </c>
      <c r="AK13" t="b">
        <f>AJ13='Test_Output V2'!P13</f>
        <v>1</v>
      </c>
      <c r="AL13" t="s">
        <v>720</v>
      </c>
    </row>
    <row r="14" spans="1:38" x14ac:dyDescent="0.3">
      <c r="A14" t="s">
        <v>94</v>
      </c>
      <c r="B14" t="s">
        <v>95</v>
      </c>
      <c r="C14" t="s">
        <v>96</v>
      </c>
      <c r="D14" t="b">
        <f>A14=V_2[[#This Row],[Company Name]]</f>
        <v>1</v>
      </c>
      <c r="E14" t="b">
        <f>B14=V_2[[#This Row],[Website]]</f>
        <v>1</v>
      </c>
      <c r="F14" t="b">
        <f>C14=V_2[[#This Row],[Company Domain]]</f>
        <v>1</v>
      </c>
      <c r="G14" t="s">
        <v>784</v>
      </c>
      <c r="H14">
        <v>25014000</v>
      </c>
      <c r="I14" t="s">
        <v>20</v>
      </c>
      <c r="J14" t="b">
        <f>H14=V_2[[#This Row],[Revenue (in 000s USD)]]</f>
        <v>1</v>
      </c>
      <c r="K14" t="b">
        <f>I14=V_2[[#This Row],[Revenue Range (in USD)]]</f>
        <v>1</v>
      </c>
      <c r="L14" t="s">
        <v>46</v>
      </c>
      <c r="M14" t="s">
        <v>97</v>
      </c>
      <c r="N14" t="s">
        <v>46</v>
      </c>
      <c r="O14" t="s">
        <v>97</v>
      </c>
      <c r="P14" t="s">
        <v>46</v>
      </c>
      <c r="Q14" t="s">
        <v>24</v>
      </c>
      <c r="R14" t="s">
        <v>46</v>
      </c>
      <c r="S14" t="b">
        <f>L14='Test_Output V2'!F14</f>
        <v>1</v>
      </c>
      <c r="T14" t="b">
        <f>M14='Test_Output V2'!G14</f>
        <v>1</v>
      </c>
      <c r="U14" t="b">
        <f>N14='Test_Output V2'!H14</f>
        <v>1</v>
      </c>
      <c r="V14" t="b">
        <f>O14='Test_Output V2'!I14</f>
        <v>1</v>
      </c>
      <c r="W14" t="b">
        <f>P14='Test_Output V2'!J14</f>
        <v>1</v>
      </c>
      <c r="X14" t="b">
        <f>Q14='Test_Output V2'!K14</f>
        <v>1</v>
      </c>
      <c r="Y14" t="b">
        <f>R14='Test_Output V2'!L14</f>
        <v>1</v>
      </c>
      <c r="Z14" t="s">
        <v>98</v>
      </c>
      <c r="AA14" t="s">
        <v>785</v>
      </c>
      <c r="AB14" t="s">
        <v>786</v>
      </c>
      <c r="AC14" t="s">
        <v>787</v>
      </c>
      <c r="AD14" t="s">
        <v>788</v>
      </c>
      <c r="AE14" t="s">
        <v>789</v>
      </c>
      <c r="AF14">
        <v>60607</v>
      </c>
      <c r="AG14" t="s">
        <v>27</v>
      </c>
      <c r="AH14" t="s">
        <v>28</v>
      </c>
      <c r="AI14" t="b">
        <f>AH14='Test_Output V2'!O14</f>
        <v>1</v>
      </c>
      <c r="AK14" t="b">
        <f>AJ14='Test_Output V2'!P14</f>
        <v>1</v>
      </c>
      <c r="AL14" t="s">
        <v>720</v>
      </c>
    </row>
    <row r="15" spans="1:38" x14ac:dyDescent="0.3">
      <c r="A15" t="s">
        <v>99</v>
      </c>
      <c r="B15" t="s">
        <v>100</v>
      </c>
      <c r="C15" t="s">
        <v>101</v>
      </c>
      <c r="D15" t="b">
        <f>A15=V_2[[#This Row],[Company Name]]</f>
        <v>1</v>
      </c>
      <c r="E15" t="b">
        <f>B15=V_2[[#This Row],[Website]]</f>
        <v>1</v>
      </c>
      <c r="F15" t="b">
        <f>C15=V_2[[#This Row],[Company Domain]]</f>
        <v>1</v>
      </c>
      <c r="G15" t="s">
        <v>790</v>
      </c>
      <c r="H15">
        <v>11744152</v>
      </c>
      <c r="I15" t="s">
        <v>20</v>
      </c>
      <c r="J15" t="b">
        <f>H15=V_2[[#This Row],[Revenue (in 000s USD)]]</f>
        <v>1</v>
      </c>
      <c r="K15" t="b">
        <f>I15=V_2[[#This Row],[Revenue Range (in USD)]]</f>
        <v>1</v>
      </c>
      <c r="L15" t="s">
        <v>102</v>
      </c>
      <c r="M15" t="s">
        <v>103</v>
      </c>
      <c r="N15" t="s">
        <v>102</v>
      </c>
      <c r="O15" t="s">
        <v>104</v>
      </c>
      <c r="P15" t="s">
        <v>591</v>
      </c>
      <c r="Q15" t="s">
        <v>105</v>
      </c>
      <c r="R15" t="s">
        <v>105</v>
      </c>
      <c r="S15" t="b">
        <f>L15='Test_Output V2'!F15</f>
        <v>1</v>
      </c>
      <c r="T15" t="b">
        <f>M15='Test_Output V2'!G15</f>
        <v>1</v>
      </c>
      <c r="U15" t="b">
        <f>N15='Test_Output V2'!H15</f>
        <v>1</v>
      </c>
      <c r="V15" t="b">
        <f>O15='Test_Output V2'!I15</f>
        <v>1</v>
      </c>
      <c r="W15" t="b">
        <f>P15='Test_Output V2'!J15</f>
        <v>1</v>
      </c>
      <c r="X15" t="b">
        <f>Q15='Test_Output V2'!K15</f>
        <v>1</v>
      </c>
      <c r="Y15" t="b">
        <f>R15='Test_Output V2'!L15</f>
        <v>1</v>
      </c>
      <c r="Z15" t="s">
        <v>106</v>
      </c>
      <c r="AA15" t="s">
        <v>791</v>
      </c>
      <c r="AB15" t="s">
        <v>792</v>
      </c>
      <c r="AC15" t="s">
        <v>793</v>
      </c>
      <c r="AD15" t="s">
        <v>794</v>
      </c>
      <c r="AE15" t="s">
        <v>795</v>
      </c>
      <c r="AF15">
        <v>32714</v>
      </c>
      <c r="AG15" t="s">
        <v>27</v>
      </c>
      <c r="AH15" t="s">
        <v>28</v>
      </c>
      <c r="AI15" t="b">
        <f>AH15='Test_Output V2'!O15</f>
        <v>1</v>
      </c>
      <c r="AK15" t="b">
        <f>AJ15='Test_Output V2'!P15</f>
        <v>1</v>
      </c>
      <c r="AL15" t="s">
        <v>720</v>
      </c>
    </row>
    <row r="16" spans="1:38" x14ac:dyDescent="0.3">
      <c r="A16" t="s">
        <v>107</v>
      </c>
      <c r="B16" t="s">
        <v>108</v>
      </c>
      <c r="C16" t="s">
        <v>109</v>
      </c>
      <c r="D16" t="b">
        <f>A16=V_2[[#This Row],[Company Name]]</f>
        <v>1</v>
      </c>
      <c r="E16" t="b">
        <f>B16=V_2[[#This Row],[Website]]</f>
        <v>1</v>
      </c>
      <c r="F16" t="b">
        <f>C16=V_2[[#This Row],[Company Domain]]</f>
        <v>1</v>
      </c>
      <c r="G16" t="s">
        <v>796</v>
      </c>
      <c r="H16">
        <v>32747000</v>
      </c>
      <c r="I16" t="s">
        <v>20</v>
      </c>
      <c r="J16" t="b">
        <f>H16=V_2[[#This Row],[Revenue (in 000s USD)]]</f>
        <v>1</v>
      </c>
      <c r="K16" t="b">
        <f>I16=V_2[[#This Row],[Revenue Range (in USD)]]</f>
        <v>1</v>
      </c>
      <c r="L16" t="s">
        <v>76</v>
      </c>
      <c r="M16" t="s">
        <v>110</v>
      </c>
      <c r="N16" t="s">
        <v>76</v>
      </c>
      <c r="O16" t="s">
        <v>110</v>
      </c>
      <c r="P16" t="s">
        <v>84</v>
      </c>
      <c r="Q16" t="s">
        <v>84</v>
      </c>
      <c r="R16" t="s">
        <v>84</v>
      </c>
      <c r="S16" t="b">
        <f>L16='Test_Output V2'!F16</f>
        <v>1</v>
      </c>
      <c r="T16" t="b">
        <f>M16='Test_Output V2'!G16</f>
        <v>1</v>
      </c>
      <c r="U16" t="b">
        <f>N16='Test_Output V2'!H16</f>
        <v>1</v>
      </c>
      <c r="V16" t="b">
        <f>O16='Test_Output V2'!I16</f>
        <v>1</v>
      </c>
      <c r="W16" t="b">
        <f>P16='Test_Output V2'!J16</f>
        <v>1</v>
      </c>
      <c r="X16" t="b">
        <f>Q16='Test_Output V2'!K16</f>
        <v>1</v>
      </c>
      <c r="Y16" t="b">
        <f>R16='Test_Output V2'!L16</f>
        <v>1</v>
      </c>
      <c r="Z16" t="s">
        <v>111</v>
      </c>
      <c r="AA16" t="s">
        <v>797</v>
      </c>
      <c r="AB16" t="s">
        <v>798</v>
      </c>
      <c r="AC16" t="s">
        <v>799</v>
      </c>
      <c r="AD16" t="s">
        <v>800</v>
      </c>
      <c r="AE16" t="s">
        <v>737</v>
      </c>
      <c r="AF16">
        <v>55144</v>
      </c>
      <c r="AG16" t="s">
        <v>27</v>
      </c>
      <c r="AH16" t="s">
        <v>86</v>
      </c>
      <c r="AI16" t="b">
        <f>AH16='Test_Output V2'!O16</f>
        <v>1</v>
      </c>
      <c r="AJ16" t="s">
        <v>112</v>
      </c>
      <c r="AK16" t="b">
        <f>AJ16='Test_Output V2'!P16</f>
        <v>1</v>
      </c>
      <c r="AL16" t="s">
        <v>720</v>
      </c>
    </row>
    <row r="17" spans="1:38" x14ac:dyDescent="0.3">
      <c r="A17" t="s">
        <v>113</v>
      </c>
      <c r="B17" t="s">
        <v>114</v>
      </c>
      <c r="C17" t="s">
        <v>115</v>
      </c>
      <c r="D17" t="b">
        <f>A17=V_2[[#This Row],[Company Name]]</f>
        <v>1</v>
      </c>
      <c r="E17" t="b">
        <f>B17=V_2[[#This Row],[Website]]</f>
        <v>1</v>
      </c>
      <c r="F17" t="b">
        <f>C17=V_2[[#This Row],[Company Domain]]</f>
        <v>1</v>
      </c>
      <c r="G17" t="s">
        <v>801</v>
      </c>
      <c r="H17">
        <v>9765000</v>
      </c>
      <c r="I17" t="s">
        <v>20</v>
      </c>
      <c r="J17" t="b">
        <f>H17=V_2[[#This Row],[Revenue (in 000s USD)]]</f>
        <v>1</v>
      </c>
      <c r="K17" t="b">
        <f>I17=V_2[[#This Row],[Revenue Range (in USD)]]</f>
        <v>1</v>
      </c>
      <c r="L17" t="s">
        <v>46</v>
      </c>
      <c r="M17" t="s">
        <v>47</v>
      </c>
      <c r="N17" t="s">
        <v>46</v>
      </c>
      <c r="O17" t="s">
        <v>47</v>
      </c>
      <c r="P17" t="s">
        <v>46</v>
      </c>
      <c r="Q17" t="s">
        <v>24</v>
      </c>
      <c r="R17" t="s">
        <v>46</v>
      </c>
      <c r="S17" t="b">
        <f>L17='Test_Output V2'!F17</f>
        <v>1</v>
      </c>
      <c r="T17" t="b">
        <f>M17='Test_Output V2'!G17</f>
        <v>1</v>
      </c>
      <c r="U17" t="b">
        <f>N17='Test_Output V2'!H17</f>
        <v>1</v>
      </c>
      <c r="V17" t="b">
        <f>O17='Test_Output V2'!I17</f>
        <v>1</v>
      </c>
      <c r="W17" t="b">
        <f>P17='Test_Output V2'!J17</f>
        <v>1</v>
      </c>
      <c r="X17" t="b">
        <f>Q17='Test_Output V2'!K17</f>
        <v>1</v>
      </c>
      <c r="Y17" t="b">
        <f>R17='Test_Output V2'!L17</f>
        <v>1</v>
      </c>
      <c r="Z17" t="s">
        <v>116</v>
      </c>
      <c r="AA17" t="s">
        <v>802</v>
      </c>
      <c r="AB17" t="s">
        <v>803</v>
      </c>
      <c r="AC17" t="s">
        <v>804</v>
      </c>
      <c r="AD17" t="s">
        <v>805</v>
      </c>
      <c r="AE17" t="s">
        <v>806</v>
      </c>
      <c r="AF17">
        <v>22102</v>
      </c>
      <c r="AG17" t="s">
        <v>27</v>
      </c>
      <c r="AH17" t="s">
        <v>28</v>
      </c>
      <c r="AI17" t="b">
        <f>AH17='Test_Output V2'!O17</f>
        <v>1</v>
      </c>
      <c r="AK17" t="b">
        <f>AJ17='Test_Output V2'!P17</f>
        <v>1</v>
      </c>
      <c r="AL17" t="s">
        <v>720</v>
      </c>
    </row>
    <row r="18" spans="1:38" x14ac:dyDescent="0.3">
      <c r="A18" t="s">
        <v>117</v>
      </c>
      <c r="B18" t="s">
        <v>118</v>
      </c>
      <c r="C18" t="s">
        <v>119</v>
      </c>
      <c r="D18" t="b">
        <f>A18=V_2[[#This Row],[Company Name]]</f>
        <v>1</v>
      </c>
      <c r="E18" t="b">
        <f>B18=V_2[[#This Row],[Website]]</f>
        <v>1</v>
      </c>
      <c r="F18" t="b">
        <f>C18=V_2[[#This Row],[Company Domain]]</f>
        <v>1</v>
      </c>
      <c r="G18" t="s">
        <v>807</v>
      </c>
      <c r="H18">
        <v>14222224</v>
      </c>
      <c r="I18" t="s">
        <v>20</v>
      </c>
      <c r="J18" t="b">
        <f>H18=V_2[[#This Row],[Revenue (in 000s USD)]]</f>
        <v>1</v>
      </c>
      <c r="K18" t="b">
        <f>I18=V_2[[#This Row],[Revenue Range (in USD)]]</f>
        <v>1</v>
      </c>
      <c r="L18" t="s">
        <v>120</v>
      </c>
      <c r="M18" t="s">
        <v>121</v>
      </c>
      <c r="N18" t="s">
        <v>122</v>
      </c>
      <c r="O18" t="s">
        <v>123</v>
      </c>
      <c r="P18" t="s">
        <v>120</v>
      </c>
      <c r="Q18" t="s">
        <v>24</v>
      </c>
      <c r="R18" t="s">
        <v>25</v>
      </c>
      <c r="S18" t="b">
        <f>L18='Test_Output V2'!F18</f>
        <v>1</v>
      </c>
      <c r="T18" t="b">
        <f>M18='Test_Output V2'!G18</f>
        <v>1</v>
      </c>
      <c r="U18" t="b">
        <f>N18='Test_Output V2'!H18</f>
        <v>1</v>
      </c>
      <c r="V18" t="b">
        <f>O18='Test_Output V2'!I18</f>
        <v>1</v>
      </c>
      <c r="W18" t="b">
        <f>P18='Test_Output V2'!J18</f>
        <v>1</v>
      </c>
      <c r="X18" t="b">
        <f>Q18='Test_Output V2'!K18</f>
        <v>1</v>
      </c>
      <c r="Y18" t="b">
        <f>R18='Test_Output V2'!L18</f>
        <v>1</v>
      </c>
      <c r="Z18" t="s">
        <v>124</v>
      </c>
      <c r="AA18" t="s">
        <v>808</v>
      </c>
      <c r="AB18" t="s">
        <v>809</v>
      </c>
      <c r="AC18" t="s">
        <v>810</v>
      </c>
      <c r="AD18" t="s">
        <v>811</v>
      </c>
      <c r="AE18" t="s">
        <v>812</v>
      </c>
      <c r="AF18">
        <v>63105</v>
      </c>
      <c r="AG18" t="s">
        <v>27</v>
      </c>
      <c r="AH18" t="s">
        <v>28</v>
      </c>
      <c r="AI18" t="b">
        <f>AH18='Test_Output V2'!O18</f>
        <v>1</v>
      </c>
      <c r="AK18" t="b">
        <f>AJ18='Test_Output V2'!P18</f>
        <v>1</v>
      </c>
      <c r="AL18" t="s">
        <v>720</v>
      </c>
    </row>
    <row r="19" spans="1:38" x14ac:dyDescent="0.3">
      <c r="A19" t="s">
        <v>125</v>
      </c>
      <c r="B19" t="s">
        <v>126</v>
      </c>
      <c r="C19" t="s">
        <v>127</v>
      </c>
      <c r="D19" t="b">
        <f>A19=V_2[[#This Row],[Company Name]]</f>
        <v>1</v>
      </c>
      <c r="E19" t="b">
        <f>B19=V_2[[#This Row],[Website]]</f>
        <v>1</v>
      </c>
      <c r="F19" t="b">
        <f>C19=V_2[[#This Row],[Company Domain]]</f>
        <v>1</v>
      </c>
      <c r="G19" t="s">
        <v>813</v>
      </c>
      <c r="H19">
        <v>7003221</v>
      </c>
      <c r="I19" t="s">
        <v>20</v>
      </c>
      <c r="J19" t="b">
        <f>H19=V_2[[#This Row],[Revenue (in 000s USD)]]</f>
        <v>1</v>
      </c>
      <c r="K19" t="b">
        <f>I19=V_2[[#This Row],[Revenue Range (in USD)]]</f>
        <v>1</v>
      </c>
      <c r="L19" t="s">
        <v>128</v>
      </c>
      <c r="M19" t="s">
        <v>129</v>
      </c>
      <c r="N19" t="s">
        <v>128</v>
      </c>
      <c r="O19" t="s">
        <v>129</v>
      </c>
      <c r="P19" t="s">
        <v>92</v>
      </c>
      <c r="S19" t="b">
        <f>L19='Test_Output V2'!F19</f>
        <v>1</v>
      </c>
      <c r="T19" t="b">
        <f>M19='Test_Output V2'!G19</f>
        <v>1</v>
      </c>
      <c r="U19" t="b">
        <f>N19='Test_Output V2'!H19</f>
        <v>1</v>
      </c>
      <c r="V19" t="b">
        <f>O19='Test_Output V2'!I19</f>
        <v>1</v>
      </c>
      <c r="W19" t="b">
        <f>P19='Test_Output V2'!J19</f>
        <v>1</v>
      </c>
      <c r="X19" t="b">
        <f>Q19='Test_Output V2'!K19</f>
        <v>1</v>
      </c>
      <c r="Y19" t="b">
        <f>R19='Test_Output V2'!L19</f>
        <v>1</v>
      </c>
      <c r="Z19" t="s">
        <v>130</v>
      </c>
      <c r="AA19" t="s">
        <v>814</v>
      </c>
      <c r="AB19" t="s">
        <v>815</v>
      </c>
      <c r="AC19" t="s">
        <v>816</v>
      </c>
      <c r="AD19" t="s">
        <v>817</v>
      </c>
      <c r="AE19" t="s">
        <v>812</v>
      </c>
      <c r="AF19">
        <v>64117</v>
      </c>
      <c r="AG19" t="s">
        <v>27</v>
      </c>
      <c r="AI19" t="b">
        <f>AH19='Test_Output V2'!O19</f>
        <v>1</v>
      </c>
      <c r="AJ19" t="s">
        <v>92</v>
      </c>
      <c r="AK19" t="b">
        <f>AJ19='Test_Output V2'!P19</f>
        <v>1</v>
      </c>
      <c r="AL19" t="s">
        <v>720</v>
      </c>
    </row>
    <row r="20" spans="1:38" x14ac:dyDescent="0.3">
      <c r="A20" t="s">
        <v>131</v>
      </c>
      <c r="B20" t="s">
        <v>132</v>
      </c>
      <c r="C20" t="s">
        <v>133</v>
      </c>
      <c r="D20" t="b">
        <f>A20=V_2[[#This Row],[Company Name]]</f>
        <v>1</v>
      </c>
      <c r="E20" t="b">
        <f>B20=V_2[[#This Row],[Website]]</f>
        <v>1</v>
      </c>
      <c r="F20" t="b">
        <f>C20=V_2[[#This Row],[Company Domain]]</f>
        <v>1</v>
      </c>
      <c r="G20" t="s">
        <v>818</v>
      </c>
      <c r="H20">
        <v>21500000</v>
      </c>
      <c r="I20" t="s">
        <v>20</v>
      </c>
      <c r="J20" t="b">
        <f>H20=V_2[[#This Row],[Revenue (in 000s USD)]]</f>
        <v>1</v>
      </c>
      <c r="K20" t="b">
        <f>I20=V_2[[#This Row],[Revenue Range (in USD)]]</f>
        <v>1</v>
      </c>
      <c r="L20" t="s">
        <v>134</v>
      </c>
      <c r="M20" t="s">
        <v>135</v>
      </c>
      <c r="N20" t="s">
        <v>136</v>
      </c>
      <c r="O20" t="s">
        <v>137</v>
      </c>
      <c r="P20" t="s">
        <v>135</v>
      </c>
      <c r="Q20" t="s">
        <v>105</v>
      </c>
      <c r="R20" t="s">
        <v>105</v>
      </c>
      <c r="S20" t="b">
        <f>L20='Test_Output V2'!F20</f>
        <v>1</v>
      </c>
      <c r="T20" t="b">
        <f>M20='Test_Output V2'!G20</f>
        <v>1</v>
      </c>
      <c r="U20" t="b">
        <f>N20='Test_Output V2'!H20</f>
        <v>1</v>
      </c>
      <c r="V20" t="b">
        <f>O20='Test_Output V2'!I20</f>
        <v>1</v>
      </c>
      <c r="W20" t="b">
        <f>P20='Test_Output V2'!J20</f>
        <v>1</v>
      </c>
      <c r="X20" t="b">
        <f>Q20='Test_Output V2'!K20</f>
        <v>1</v>
      </c>
      <c r="Y20" t="b">
        <f>R20='Test_Output V2'!L20</f>
        <v>1</v>
      </c>
      <c r="Z20" t="s">
        <v>138</v>
      </c>
      <c r="AA20" t="s">
        <v>819</v>
      </c>
      <c r="AB20" t="s">
        <v>820</v>
      </c>
      <c r="AC20" t="s">
        <v>821</v>
      </c>
      <c r="AD20" t="s">
        <v>822</v>
      </c>
      <c r="AE20" t="s">
        <v>823</v>
      </c>
      <c r="AF20">
        <v>48152</v>
      </c>
      <c r="AG20" t="s">
        <v>27</v>
      </c>
      <c r="AH20" t="s">
        <v>28</v>
      </c>
      <c r="AI20" t="b">
        <f>AH20='Test_Output V2'!O20</f>
        <v>1</v>
      </c>
      <c r="AK20" t="b">
        <f>AJ20='Test_Output V2'!P20</f>
        <v>1</v>
      </c>
      <c r="AL20" t="s">
        <v>720</v>
      </c>
    </row>
    <row r="21" spans="1:38" x14ac:dyDescent="0.3">
      <c r="A21" t="s">
        <v>139</v>
      </c>
      <c r="B21" t="s">
        <v>140</v>
      </c>
      <c r="C21" t="s">
        <v>141</v>
      </c>
      <c r="D21" t="b">
        <f>A21=V_2[[#This Row],[Company Name]]</f>
        <v>1</v>
      </c>
      <c r="E21" t="b">
        <f>B21=V_2[[#This Row],[Website]]</f>
        <v>1</v>
      </c>
      <c r="F21" t="b">
        <f>C21=V_2[[#This Row],[Company Domain]]</f>
        <v>1</v>
      </c>
      <c r="G21" t="s">
        <v>824</v>
      </c>
      <c r="H21">
        <v>9984400</v>
      </c>
      <c r="I21" t="s">
        <v>20</v>
      </c>
      <c r="J21" t="b">
        <f>H21=V_2[[#This Row],[Revenue (in 000s USD)]]</f>
        <v>1</v>
      </c>
      <c r="K21" t="b">
        <f>I21=V_2[[#This Row],[Revenue Range (in USD)]]</f>
        <v>1</v>
      </c>
      <c r="L21" t="s">
        <v>46</v>
      </c>
      <c r="N21" t="s">
        <v>46</v>
      </c>
      <c r="O21" t="s">
        <v>97</v>
      </c>
      <c r="P21" t="s">
        <v>46</v>
      </c>
      <c r="Q21" t="s">
        <v>24</v>
      </c>
      <c r="R21" t="s">
        <v>46</v>
      </c>
      <c r="S21" t="b">
        <f>L21='Test_Output V2'!F21</f>
        <v>1</v>
      </c>
      <c r="T21" t="b">
        <f>M21='Test_Output V2'!G21</f>
        <v>1</v>
      </c>
      <c r="U21" t="b">
        <f>N21='Test_Output V2'!H21</f>
        <v>1</v>
      </c>
      <c r="V21" t="b">
        <f>O21='Test_Output V2'!I21</f>
        <v>1</v>
      </c>
      <c r="W21" t="b">
        <f>P21='Test_Output V2'!J21</f>
        <v>1</v>
      </c>
      <c r="X21" t="b">
        <f>Q21='Test_Output V2'!K21</f>
        <v>1</v>
      </c>
      <c r="Y21" t="b">
        <f>R21='Test_Output V2'!L21</f>
        <v>1</v>
      </c>
      <c r="Z21" t="s">
        <v>142</v>
      </c>
      <c r="AA21" t="s">
        <v>825</v>
      </c>
      <c r="AB21" t="s">
        <v>826</v>
      </c>
      <c r="AC21" t="s">
        <v>827</v>
      </c>
      <c r="AD21" t="s">
        <v>828</v>
      </c>
      <c r="AE21" t="s">
        <v>795</v>
      </c>
      <c r="AF21">
        <v>32837</v>
      </c>
      <c r="AG21" t="s">
        <v>27</v>
      </c>
      <c r="AH21" t="s">
        <v>28</v>
      </c>
      <c r="AI21" t="b">
        <f>AH21='Test_Output V2'!O21</f>
        <v>1</v>
      </c>
      <c r="AK21" t="b">
        <f>AJ21='Test_Output V2'!P21</f>
        <v>1</v>
      </c>
      <c r="AL21" t="s">
        <v>720</v>
      </c>
    </row>
    <row r="22" spans="1:38" x14ac:dyDescent="0.3">
      <c r="A22" t="s">
        <v>143</v>
      </c>
      <c r="B22" t="s">
        <v>144</v>
      </c>
      <c r="C22" t="s">
        <v>145</v>
      </c>
      <c r="D22" t="b">
        <f>A22=V_2[[#This Row],[Company Name]]</f>
        <v>1</v>
      </c>
      <c r="E22" t="b">
        <f>B22=V_2[[#This Row],[Website]]</f>
        <v>1</v>
      </c>
      <c r="F22" t="b">
        <f>C22=V_2[[#This Row],[Company Domain]]</f>
        <v>1</v>
      </c>
      <c r="G22" t="s">
        <v>829</v>
      </c>
      <c r="H22">
        <v>33900000</v>
      </c>
      <c r="I22" t="s">
        <v>20</v>
      </c>
      <c r="J22" t="b">
        <f>H22=V_2[[#This Row],[Revenue (in 000s USD)]]</f>
        <v>1</v>
      </c>
      <c r="K22" t="b">
        <f>I22=V_2[[#This Row],[Revenue Range (in USD)]]</f>
        <v>1</v>
      </c>
      <c r="L22" t="s">
        <v>102</v>
      </c>
      <c r="M22" t="s">
        <v>103</v>
      </c>
      <c r="N22" t="s">
        <v>146</v>
      </c>
      <c r="O22" t="s">
        <v>147</v>
      </c>
      <c r="P22" t="s">
        <v>591</v>
      </c>
      <c r="Q22" t="s">
        <v>105</v>
      </c>
      <c r="R22" t="s">
        <v>105</v>
      </c>
      <c r="S22" t="b">
        <f>L22='Test_Output V2'!F22</f>
        <v>1</v>
      </c>
      <c r="T22" t="b">
        <f>M22='Test_Output V2'!G22</f>
        <v>1</v>
      </c>
      <c r="U22" t="b">
        <f>N22='Test_Output V2'!H22</f>
        <v>1</v>
      </c>
      <c r="V22" t="b">
        <f>O22='Test_Output V2'!I22</f>
        <v>1</v>
      </c>
      <c r="W22" t="b">
        <f>P22='Test_Output V2'!J22</f>
        <v>1</v>
      </c>
      <c r="X22" t="b">
        <f>Q22='Test_Output V2'!K22</f>
        <v>1</v>
      </c>
      <c r="Y22" t="b">
        <f>R22='Test_Output V2'!L22</f>
        <v>1</v>
      </c>
      <c r="Z22" t="s">
        <v>148</v>
      </c>
      <c r="AA22" t="s">
        <v>830</v>
      </c>
      <c r="AB22" t="s">
        <v>831</v>
      </c>
      <c r="AC22" t="s">
        <v>832</v>
      </c>
      <c r="AD22" t="s">
        <v>788</v>
      </c>
      <c r="AE22" t="s">
        <v>789</v>
      </c>
      <c r="AF22">
        <v>60606</v>
      </c>
      <c r="AG22" t="s">
        <v>27</v>
      </c>
      <c r="AH22" t="s">
        <v>28</v>
      </c>
      <c r="AI22" t="b">
        <f>AH22='Test_Output V2'!O22</f>
        <v>1</v>
      </c>
      <c r="AK22" t="b">
        <f>AJ22='Test_Output V2'!P22</f>
        <v>1</v>
      </c>
      <c r="AL22" t="s">
        <v>720</v>
      </c>
    </row>
    <row r="23" spans="1:38" x14ac:dyDescent="0.3">
      <c r="A23" t="s">
        <v>149</v>
      </c>
      <c r="B23" t="s">
        <v>150</v>
      </c>
      <c r="C23" t="s">
        <v>151</v>
      </c>
      <c r="D23" t="b">
        <f>A23=V_2[[#This Row],[Company Name]]</f>
        <v>1</v>
      </c>
      <c r="E23" t="b">
        <f>B23=V_2[[#This Row],[Website]]</f>
        <v>1</v>
      </c>
      <c r="F23" t="b">
        <f>C23=V_2[[#This Row],[Company Domain]]</f>
        <v>1</v>
      </c>
      <c r="G23" t="s">
        <v>833</v>
      </c>
      <c r="H23">
        <v>28331700</v>
      </c>
      <c r="I23" t="s">
        <v>20</v>
      </c>
      <c r="J23" t="b">
        <f>H23=V_2[[#This Row],[Revenue (in 000s USD)]]</f>
        <v>1</v>
      </c>
      <c r="K23" t="b">
        <f>I23=V_2[[#This Row],[Revenue Range (in USD)]]</f>
        <v>1</v>
      </c>
      <c r="L23" t="s">
        <v>21</v>
      </c>
      <c r="M23" t="s">
        <v>152</v>
      </c>
      <c r="N23" t="s">
        <v>21</v>
      </c>
      <c r="O23" t="s">
        <v>152</v>
      </c>
      <c r="P23" t="s">
        <v>21</v>
      </c>
      <c r="Q23" t="s">
        <v>24</v>
      </c>
      <c r="R23" t="s">
        <v>25</v>
      </c>
      <c r="S23" t="b">
        <f>L23='Test_Output V2'!F23</f>
        <v>1</v>
      </c>
      <c r="T23" t="b">
        <f>M23='Test_Output V2'!G23</f>
        <v>1</v>
      </c>
      <c r="U23" t="b">
        <f>N23='Test_Output V2'!H23</f>
        <v>1</v>
      </c>
      <c r="V23" t="b">
        <f>O23='Test_Output V2'!I23</f>
        <v>1</v>
      </c>
      <c r="W23" t="b">
        <f>P23='Test_Output V2'!J23</f>
        <v>1</v>
      </c>
      <c r="X23" t="b">
        <f>Q23='Test_Output V2'!K23</f>
        <v>1</v>
      </c>
      <c r="Y23" t="b">
        <f>R23='Test_Output V2'!L23</f>
        <v>1</v>
      </c>
      <c r="Z23" t="s">
        <v>153</v>
      </c>
      <c r="AA23" t="s">
        <v>834</v>
      </c>
      <c r="AB23" t="s">
        <v>835</v>
      </c>
      <c r="AC23" t="s">
        <v>836</v>
      </c>
      <c r="AD23" t="s">
        <v>837</v>
      </c>
      <c r="AE23" t="s">
        <v>806</v>
      </c>
      <c r="AF23">
        <v>23320</v>
      </c>
      <c r="AG23" t="s">
        <v>27</v>
      </c>
      <c r="AH23" t="s">
        <v>28</v>
      </c>
      <c r="AI23" t="b">
        <f>AH23='Test_Output V2'!O23</f>
        <v>1</v>
      </c>
      <c r="AK23" t="b">
        <f>AJ23='Test_Output V2'!P23</f>
        <v>1</v>
      </c>
      <c r="AL23" t="s">
        <v>720</v>
      </c>
    </row>
    <row r="24" spans="1:38" x14ac:dyDescent="0.3">
      <c r="A24" t="s">
        <v>154</v>
      </c>
      <c r="B24" t="s">
        <v>155</v>
      </c>
      <c r="C24" t="s">
        <v>156</v>
      </c>
      <c r="D24" t="b">
        <f>A24=V_2[[#This Row],[Company Name]]</f>
        <v>1</v>
      </c>
      <c r="E24" t="b">
        <f>B24=V_2[[#This Row],[Website]]</f>
        <v>1</v>
      </c>
      <c r="F24" t="b">
        <f>C24=V_2[[#This Row],[Company Domain]]</f>
        <v>1</v>
      </c>
      <c r="G24" t="s">
        <v>838</v>
      </c>
      <c r="H24">
        <v>23207000</v>
      </c>
      <c r="I24" t="s">
        <v>20</v>
      </c>
      <c r="J24" t="b">
        <f>H24=V_2[[#This Row],[Revenue (in 000s USD)]]</f>
        <v>1</v>
      </c>
      <c r="K24" t="b">
        <f>I24=V_2[[#This Row],[Revenue Range (in USD)]]</f>
        <v>1</v>
      </c>
      <c r="L24" t="s">
        <v>157</v>
      </c>
      <c r="N24" t="s">
        <v>158</v>
      </c>
      <c r="O24" t="s">
        <v>159</v>
      </c>
      <c r="P24" t="s">
        <v>84</v>
      </c>
      <c r="Q24" t="s">
        <v>84</v>
      </c>
      <c r="R24" t="s">
        <v>84</v>
      </c>
      <c r="S24" t="b">
        <f>L24='Test_Output V2'!F24</f>
        <v>1</v>
      </c>
      <c r="T24" t="b">
        <f>M24='Test_Output V2'!G24</f>
        <v>1</v>
      </c>
      <c r="U24" t="b">
        <f>N24='Test_Output V2'!H24</f>
        <v>1</v>
      </c>
      <c r="V24" t="b">
        <f>O24='Test_Output V2'!I24</f>
        <v>1</v>
      </c>
      <c r="W24" t="b">
        <f>P24='Test_Output V2'!J24</f>
        <v>1</v>
      </c>
      <c r="X24" t="b">
        <f>Q24='Test_Output V2'!K24</f>
        <v>1</v>
      </c>
      <c r="Y24" t="b">
        <f>R24='Test_Output V2'!L24</f>
        <v>1</v>
      </c>
      <c r="Z24" t="s">
        <v>160</v>
      </c>
      <c r="AA24" t="s">
        <v>839</v>
      </c>
      <c r="AB24" t="s">
        <v>840</v>
      </c>
      <c r="AC24" t="s">
        <v>841</v>
      </c>
      <c r="AD24" t="s">
        <v>842</v>
      </c>
      <c r="AE24" t="s">
        <v>843</v>
      </c>
      <c r="AF24" t="s">
        <v>844</v>
      </c>
      <c r="AG24" t="s">
        <v>161</v>
      </c>
      <c r="AH24" t="s">
        <v>86</v>
      </c>
      <c r="AI24" t="b">
        <f>AH24='Test_Output V2'!O24</f>
        <v>1</v>
      </c>
      <c r="AJ24" t="s">
        <v>706</v>
      </c>
      <c r="AK24" t="b">
        <f>AJ24='Test_Output V2'!P24</f>
        <v>1</v>
      </c>
      <c r="AL24" t="s">
        <v>720</v>
      </c>
    </row>
    <row r="25" spans="1:38" x14ac:dyDescent="0.3">
      <c r="A25" t="s">
        <v>162</v>
      </c>
      <c r="B25" t="s">
        <v>163</v>
      </c>
      <c r="C25" t="s">
        <v>164</v>
      </c>
      <c r="D25" t="b">
        <f>A25=V_2[[#This Row],[Company Name]]</f>
        <v>1</v>
      </c>
      <c r="E25" t="b">
        <f>B25=V_2[[#This Row],[Website]]</f>
        <v>1</v>
      </c>
      <c r="F25" t="b">
        <f>C25=V_2[[#This Row],[Company Domain]]</f>
        <v>1</v>
      </c>
      <c r="G25" t="s">
        <v>845</v>
      </c>
      <c r="H25">
        <v>14681000</v>
      </c>
      <c r="I25" t="s">
        <v>20</v>
      </c>
      <c r="J25" t="b">
        <f>H25=V_2[[#This Row],[Revenue (in 000s USD)]]</f>
        <v>1</v>
      </c>
      <c r="K25" t="b">
        <f>I25=V_2[[#This Row],[Revenue Range (in USD)]]</f>
        <v>1</v>
      </c>
      <c r="L25" t="s">
        <v>165</v>
      </c>
      <c r="M25" t="s">
        <v>166</v>
      </c>
      <c r="N25" t="s">
        <v>165</v>
      </c>
      <c r="O25" t="s">
        <v>166</v>
      </c>
      <c r="P25" t="s">
        <v>92</v>
      </c>
      <c r="S25" t="b">
        <f>L25='Test_Output V2'!F25</f>
        <v>1</v>
      </c>
      <c r="T25" t="b">
        <f>M25='Test_Output V2'!G25</f>
        <v>1</v>
      </c>
      <c r="U25" t="b">
        <f>N25='Test_Output V2'!H25</f>
        <v>1</v>
      </c>
      <c r="V25" t="b">
        <f>O25='Test_Output V2'!I25</f>
        <v>1</v>
      </c>
      <c r="W25" t="b">
        <f>P25='Test_Output V2'!J25</f>
        <v>1</v>
      </c>
      <c r="X25" t="b">
        <f>Q25='Test_Output V2'!K25</f>
        <v>1</v>
      </c>
      <c r="Y25" t="b">
        <f>R25='Test_Output V2'!L25</f>
        <v>1</v>
      </c>
      <c r="Z25" t="s">
        <v>167</v>
      </c>
      <c r="AA25" t="s">
        <v>846</v>
      </c>
      <c r="AB25" t="s">
        <v>847</v>
      </c>
      <c r="AC25" t="s">
        <v>848</v>
      </c>
      <c r="AD25" t="s">
        <v>849</v>
      </c>
      <c r="AE25" t="s">
        <v>850</v>
      </c>
      <c r="AF25">
        <v>27703</v>
      </c>
      <c r="AG25" t="s">
        <v>27</v>
      </c>
      <c r="AI25" t="b">
        <f>AH25='Test_Output V2'!O25</f>
        <v>1</v>
      </c>
      <c r="AJ25" t="s">
        <v>92</v>
      </c>
      <c r="AK25" t="b">
        <f>AJ25='Test_Output V2'!P25</f>
        <v>1</v>
      </c>
      <c r="AL25" t="s">
        <v>720</v>
      </c>
    </row>
    <row r="26" spans="1:38" x14ac:dyDescent="0.3">
      <c r="A26" t="s">
        <v>168</v>
      </c>
      <c r="B26" t="s">
        <v>169</v>
      </c>
      <c r="C26" t="s">
        <v>170</v>
      </c>
      <c r="D26" t="b">
        <f>A26=V_2[[#This Row],[Company Name]]</f>
        <v>1</v>
      </c>
      <c r="E26" t="b">
        <f>B26=V_2[[#This Row],[Website]]</f>
        <v>1</v>
      </c>
      <c r="F26" t="b">
        <f>C26=V_2[[#This Row],[Company Domain]]</f>
        <v>1</v>
      </c>
      <c r="G26" t="s">
        <v>851</v>
      </c>
      <c r="H26">
        <v>12006527</v>
      </c>
      <c r="I26" t="s">
        <v>20</v>
      </c>
      <c r="J26" t="b">
        <f>H26=V_2[[#This Row],[Revenue (in 000s USD)]]</f>
        <v>1</v>
      </c>
      <c r="K26" t="b">
        <f>I26=V_2[[#This Row],[Revenue Range (in USD)]]</f>
        <v>1</v>
      </c>
      <c r="L26" t="s">
        <v>76</v>
      </c>
      <c r="N26" t="s">
        <v>76</v>
      </c>
      <c r="O26" t="s">
        <v>171</v>
      </c>
      <c r="P26" t="s">
        <v>76</v>
      </c>
      <c r="Q26" t="s">
        <v>24</v>
      </c>
      <c r="R26" t="s">
        <v>76</v>
      </c>
      <c r="S26" t="b">
        <f>L26='Test_Output V2'!F26</f>
        <v>1</v>
      </c>
      <c r="T26" t="b">
        <f>M26='Test_Output V2'!G26</f>
        <v>1</v>
      </c>
      <c r="U26" t="b">
        <f>N26='Test_Output V2'!H26</f>
        <v>1</v>
      </c>
      <c r="V26" t="b">
        <f>O26='Test_Output V2'!I26</f>
        <v>1</v>
      </c>
      <c r="W26" t="b">
        <f>P26='Test_Output V2'!J26</f>
        <v>1</v>
      </c>
      <c r="X26" t="b">
        <f>Q26='Test_Output V2'!K26</f>
        <v>1</v>
      </c>
      <c r="Y26" t="b">
        <f>R26='Test_Output V2'!L26</f>
        <v>1</v>
      </c>
      <c r="Z26" t="s">
        <v>172</v>
      </c>
      <c r="AA26" t="s">
        <v>852</v>
      </c>
      <c r="AB26" t="s">
        <v>853</v>
      </c>
      <c r="AC26" t="s">
        <v>854</v>
      </c>
      <c r="AD26" t="s">
        <v>855</v>
      </c>
      <c r="AE26" t="s">
        <v>856</v>
      </c>
      <c r="AF26">
        <v>15317</v>
      </c>
      <c r="AG26" t="s">
        <v>27</v>
      </c>
      <c r="AH26" t="s">
        <v>28</v>
      </c>
      <c r="AI26" t="b">
        <f>AH26='Test_Output V2'!O26</f>
        <v>1</v>
      </c>
      <c r="AK26" t="b">
        <f>AJ26='Test_Output V2'!P26</f>
        <v>1</v>
      </c>
      <c r="AL26" t="s">
        <v>720</v>
      </c>
    </row>
    <row r="27" spans="1:38" x14ac:dyDescent="0.3">
      <c r="A27" t="s">
        <v>173</v>
      </c>
      <c r="B27" t="s">
        <v>174</v>
      </c>
      <c r="C27" t="s">
        <v>175</v>
      </c>
      <c r="D27" t="b">
        <f>A27=V_2[[#This Row],[Company Name]]</f>
        <v>1</v>
      </c>
      <c r="E27" t="b">
        <f>B27=V_2[[#This Row],[Website]]</f>
        <v>1</v>
      </c>
      <c r="F27" t="b">
        <f>C27=V_2[[#This Row],[Company Domain]]</f>
        <v>1</v>
      </c>
      <c r="G27" t="s">
        <v>857</v>
      </c>
      <c r="H27">
        <v>12368198</v>
      </c>
      <c r="I27" t="s">
        <v>20</v>
      </c>
      <c r="J27" t="b">
        <f>H27=V_2[[#This Row],[Revenue (in 000s USD)]]</f>
        <v>1</v>
      </c>
      <c r="K27" t="b">
        <f>I27=V_2[[#This Row],[Revenue Range (in USD)]]</f>
        <v>1</v>
      </c>
      <c r="L27" t="s">
        <v>21</v>
      </c>
      <c r="N27" t="s">
        <v>21</v>
      </c>
      <c r="O27" t="s">
        <v>176</v>
      </c>
      <c r="P27" t="s">
        <v>21</v>
      </c>
      <c r="Q27" t="s">
        <v>24</v>
      </c>
      <c r="R27" t="s">
        <v>25</v>
      </c>
      <c r="S27" t="b">
        <f>L27='Test_Output V2'!F27</f>
        <v>1</v>
      </c>
      <c r="T27" t="b">
        <f>M27='Test_Output V2'!G27</f>
        <v>1</v>
      </c>
      <c r="U27" t="b">
        <f>N27='Test_Output V2'!H27</f>
        <v>1</v>
      </c>
      <c r="V27" t="b">
        <f>O27='Test_Output V2'!I27</f>
        <v>1</v>
      </c>
      <c r="W27" t="b">
        <f>P27='Test_Output V2'!J27</f>
        <v>1</v>
      </c>
      <c r="X27" t="b">
        <f>Q27='Test_Output V2'!K27</f>
        <v>1</v>
      </c>
      <c r="Y27" t="b">
        <f>R27='Test_Output V2'!L27</f>
        <v>1</v>
      </c>
      <c r="Z27" t="s">
        <v>177</v>
      </c>
      <c r="AA27" t="s">
        <v>858</v>
      </c>
      <c r="AB27" t="s">
        <v>859</v>
      </c>
      <c r="AC27" t="s">
        <v>860</v>
      </c>
      <c r="AD27" t="s">
        <v>861</v>
      </c>
      <c r="AE27" t="s">
        <v>856</v>
      </c>
      <c r="AF27">
        <v>15108</v>
      </c>
      <c r="AG27" t="s">
        <v>27</v>
      </c>
      <c r="AH27" t="s">
        <v>28</v>
      </c>
      <c r="AI27" t="b">
        <f>AH27='Test_Output V2'!O27</f>
        <v>1</v>
      </c>
      <c r="AK27" t="b">
        <f>AJ27='Test_Output V2'!P27</f>
        <v>1</v>
      </c>
      <c r="AL27" t="s">
        <v>720</v>
      </c>
    </row>
    <row r="28" spans="1:38" x14ac:dyDescent="0.3">
      <c r="A28" t="s">
        <v>178</v>
      </c>
      <c r="B28" t="s">
        <v>179</v>
      </c>
      <c r="C28" t="s">
        <v>180</v>
      </c>
      <c r="D28" t="b">
        <f>A28=V_2[[#This Row],[Company Name]]</f>
        <v>1</v>
      </c>
      <c r="E28" t="b">
        <f>B28=V_2[[#This Row],[Website]]</f>
        <v>1</v>
      </c>
      <c r="F28" t="b">
        <f>C28=V_2[[#This Row],[Company Domain]]</f>
        <v>1</v>
      </c>
      <c r="H28">
        <v>29566000</v>
      </c>
      <c r="I28" t="s">
        <v>20</v>
      </c>
      <c r="J28" t="b">
        <f>H28=V_2[[#This Row],[Revenue (in 000s USD)]]</f>
        <v>1</v>
      </c>
      <c r="K28" t="b">
        <f>I28=V_2[[#This Row],[Revenue Range (in USD)]]</f>
        <v>1</v>
      </c>
      <c r="L28" t="s">
        <v>91</v>
      </c>
      <c r="N28" t="s">
        <v>91</v>
      </c>
      <c r="P28" t="s">
        <v>92</v>
      </c>
      <c r="S28" t="b">
        <f>L28='Test_Output V2'!F28</f>
        <v>1</v>
      </c>
      <c r="T28" t="b">
        <f>M28='Test_Output V2'!G28</f>
        <v>1</v>
      </c>
      <c r="U28" t="b">
        <f>N28='Test_Output V2'!H28</f>
        <v>1</v>
      </c>
      <c r="V28" t="b">
        <f>O28='Test_Output V2'!I28</f>
        <v>1</v>
      </c>
      <c r="W28" t="b">
        <f>P28='Test_Output V2'!J28</f>
        <v>1</v>
      </c>
      <c r="X28" t="b">
        <f>Q28='Test_Output V2'!K28</f>
        <v>1</v>
      </c>
      <c r="Y28" t="b">
        <f>R28='Test_Output V2'!L28</f>
        <v>1</v>
      </c>
      <c r="Z28" t="s">
        <v>181</v>
      </c>
      <c r="AA28" t="s">
        <v>862</v>
      </c>
      <c r="AB28" t="s">
        <v>863</v>
      </c>
      <c r="AC28" t="s">
        <v>864</v>
      </c>
      <c r="AD28" t="s">
        <v>719</v>
      </c>
      <c r="AE28" t="s">
        <v>778</v>
      </c>
      <c r="AF28">
        <v>20037</v>
      </c>
      <c r="AG28" t="s">
        <v>27</v>
      </c>
      <c r="AI28" t="b">
        <f>AH28='Test_Output V2'!O28</f>
        <v>1</v>
      </c>
      <c r="AJ28" t="s">
        <v>92</v>
      </c>
      <c r="AK28" t="b">
        <f>AJ28='Test_Output V2'!P28</f>
        <v>1</v>
      </c>
      <c r="AL28" t="s">
        <v>720</v>
      </c>
    </row>
    <row r="29" spans="1:38" x14ac:dyDescent="0.3">
      <c r="A29" t="s">
        <v>182</v>
      </c>
      <c r="B29" t="s">
        <v>183</v>
      </c>
      <c r="C29" t="s">
        <v>184</v>
      </c>
      <c r="D29" t="b">
        <f>A29=V_2[[#This Row],[Company Name]]</f>
        <v>1</v>
      </c>
      <c r="E29" t="b">
        <f>B29=V_2[[#This Row],[Website]]</f>
        <v>1</v>
      </c>
      <c r="F29" t="b">
        <f>C29=V_2[[#This Row],[Company Domain]]</f>
        <v>1</v>
      </c>
      <c r="G29" t="s">
        <v>865</v>
      </c>
      <c r="H29">
        <v>19448000</v>
      </c>
      <c r="I29" t="s">
        <v>20</v>
      </c>
      <c r="J29" t="b">
        <f>H29=V_2[[#This Row],[Revenue (in 000s USD)]]</f>
        <v>1</v>
      </c>
      <c r="K29" t="b">
        <f>I29=V_2[[#This Row],[Revenue Range (in USD)]]</f>
        <v>1</v>
      </c>
      <c r="L29" t="s">
        <v>76</v>
      </c>
      <c r="M29" t="s">
        <v>185</v>
      </c>
      <c r="N29" t="s">
        <v>76</v>
      </c>
      <c r="O29" t="s">
        <v>185</v>
      </c>
      <c r="P29" t="s">
        <v>84</v>
      </c>
      <c r="Q29" t="s">
        <v>84</v>
      </c>
      <c r="R29" t="s">
        <v>84</v>
      </c>
      <c r="S29" t="b">
        <f>L29='Test_Output V2'!F29</f>
        <v>1</v>
      </c>
      <c r="T29" t="b">
        <f>M29='Test_Output V2'!G29</f>
        <v>1</v>
      </c>
      <c r="U29" t="b">
        <f>N29='Test_Output V2'!H29</f>
        <v>1</v>
      </c>
      <c r="V29" t="b">
        <f>O29='Test_Output V2'!I29</f>
        <v>1</v>
      </c>
      <c r="W29" t="b">
        <f>P29='Test_Output V2'!J29</f>
        <v>1</v>
      </c>
      <c r="X29" t="b">
        <f>Q29='Test_Output V2'!K29</f>
        <v>1</v>
      </c>
      <c r="Y29" t="b">
        <f>R29='Test_Output V2'!L29</f>
        <v>1</v>
      </c>
      <c r="Z29" t="s">
        <v>186</v>
      </c>
      <c r="AA29" t="s">
        <v>866</v>
      </c>
      <c r="AB29" t="s">
        <v>867</v>
      </c>
      <c r="AC29" t="s">
        <v>868</v>
      </c>
      <c r="AD29" t="s">
        <v>869</v>
      </c>
      <c r="AE29" t="s">
        <v>870</v>
      </c>
      <c r="AF29">
        <v>38197</v>
      </c>
      <c r="AG29" t="s">
        <v>27</v>
      </c>
      <c r="AH29" t="s">
        <v>86</v>
      </c>
      <c r="AI29" t="b">
        <f>AH29='Test_Output V2'!O29</f>
        <v>1</v>
      </c>
      <c r="AJ29" t="s">
        <v>112</v>
      </c>
      <c r="AK29" t="b">
        <f>AJ29='Test_Output V2'!P29</f>
        <v>1</v>
      </c>
      <c r="AL29" t="s">
        <v>720</v>
      </c>
    </row>
    <row r="30" spans="1:38" x14ac:dyDescent="0.3">
      <c r="A30" t="s">
        <v>187</v>
      </c>
      <c r="B30" t="s">
        <v>188</v>
      </c>
      <c r="C30" t="s">
        <v>189</v>
      </c>
      <c r="D30" t="b">
        <f>A30=V_2[[#This Row],[Company Name]]</f>
        <v>1</v>
      </c>
      <c r="E30" t="b">
        <f>B30=V_2[[#This Row],[Website]]</f>
        <v>1</v>
      </c>
      <c r="F30" t="b">
        <f>C30=V_2[[#This Row],[Company Domain]]</f>
        <v>1</v>
      </c>
      <c r="G30" t="s">
        <v>871</v>
      </c>
      <c r="H30">
        <v>12664000</v>
      </c>
      <c r="I30" t="s">
        <v>20</v>
      </c>
      <c r="J30" t="b">
        <f>H30=V_2[[#This Row],[Revenue (in 000s USD)]]</f>
        <v>1</v>
      </c>
      <c r="K30" t="b">
        <f>I30=V_2[[#This Row],[Revenue Range (in USD)]]</f>
        <v>1</v>
      </c>
      <c r="L30" t="s">
        <v>76</v>
      </c>
      <c r="M30" t="s">
        <v>190</v>
      </c>
      <c r="N30" t="s">
        <v>76</v>
      </c>
      <c r="O30" t="s">
        <v>190</v>
      </c>
      <c r="P30" t="s">
        <v>84</v>
      </c>
      <c r="Q30" t="s">
        <v>84</v>
      </c>
      <c r="R30" t="s">
        <v>84</v>
      </c>
      <c r="S30" t="b">
        <f>L30='Test_Output V2'!F30</f>
        <v>1</v>
      </c>
      <c r="T30" t="b">
        <f>M30='Test_Output V2'!G30</f>
        <v>1</v>
      </c>
      <c r="U30" t="b">
        <f>N30='Test_Output V2'!H30</f>
        <v>1</v>
      </c>
      <c r="V30" t="b">
        <f>O30='Test_Output V2'!I30</f>
        <v>1</v>
      </c>
      <c r="W30" t="b">
        <f>P30='Test_Output V2'!J30</f>
        <v>1</v>
      </c>
      <c r="X30" t="b">
        <f>Q30='Test_Output V2'!K30</f>
        <v>1</v>
      </c>
      <c r="Y30" t="b">
        <f>R30='Test_Output V2'!L30</f>
        <v>1</v>
      </c>
      <c r="Z30" t="s">
        <v>191</v>
      </c>
      <c r="AA30" t="s">
        <v>872</v>
      </c>
      <c r="AB30" t="s">
        <v>873</v>
      </c>
      <c r="AC30" t="s">
        <v>874</v>
      </c>
      <c r="AD30" t="s">
        <v>875</v>
      </c>
      <c r="AE30" t="s">
        <v>876</v>
      </c>
      <c r="AF30">
        <v>47710</v>
      </c>
      <c r="AG30" t="s">
        <v>27</v>
      </c>
      <c r="AH30" t="s">
        <v>86</v>
      </c>
      <c r="AI30" t="b">
        <f>AH30='Test_Output V2'!O30</f>
        <v>1</v>
      </c>
      <c r="AJ30" t="s">
        <v>112</v>
      </c>
      <c r="AK30" t="b">
        <f>AJ30='Test_Output V2'!P30</f>
        <v>1</v>
      </c>
      <c r="AL30" t="s">
        <v>720</v>
      </c>
    </row>
    <row r="31" spans="1:38" x14ac:dyDescent="0.3">
      <c r="A31" t="s">
        <v>192</v>
      </c>
      <c r="B31" t="s">
        <v>193</v>
      </c>
      <c r="C31" t="s">
        <v>194</v>
      </c>
      <c r="D31" t="b">
        <f>A31=V_2[[#This Row],[Company Name]]</f>
        <v>1</v>
      </c>
      <c r="E31" t="b">
        <f>B31=V_2[[#This Row],[Website]]</f>
        <v>1</v>
      </c>
      <c r="F31" t="b">
        <f>C31=V_2[[#This Row],[Company Domain]]</f>
        <v>1</v>
      </c>
      <c r="G31" t="s">
        <v>877</v>
      </c>
      <c r="H31">
        <v>8975515</v>
      </c>
      <c r="I31" t="s">
        <v>20</v>
      </c>
      <c r="J31" t="b">
        <f>H31=V_2[[#This Row],[Revenue (in 000s USD)]]</f>
        <v>1</v>
      </c>
      <c r="K31" t="b">
        <f>I31=V_2[[#This Row],[Revenue Range (in USD)]]</f>
        <v>1</v>
      </c>
      <c r="L31" t="s">
        <v>128</v>
      </c>
      <c r="M31" t="s">
        <v>195</v>
      </c>
      <c r="N31" t="s">
        <v>196</v>
      </c>
      <c r="O31" t="s">
        <v>197</v>
      </c>
      <c r="P31" t="s">
        <v>65</v>
      </c>
      <c r="Q31" t="s">
        <v>24</v>
      </c>
      <c r="R31" t="s">
        <v>67</v>
      </c>
      <c r="S31" t="b">
        <f>L31='Test_Output V2'!F31</f>
        <v>1</v>
      </c>
      <c r="T31" t="b">
        <f>M31='Test_Output V2'!G31</f>
        <v>1</v>
      </c>
      <c r="U31" t="b">
        <f>N31='Test_Output V2'!H31</f>
        <v>1</v>
      </c>
      <c r="V31" t="b">
        <f>O31='Test_Output V2'!I31</f>
        <v>1</v>
      </c>
      <c r="W31" t="b">
        <f>P31='Test_Output V2'!J31</f>
        <v>1</v>
      </c>
      <c r="X31" t="b">
        <f>Q31='Test_Output V2'!K31</f>
        <v>1</v>
      </c>
      <c r="Y31" t="b">
        <f>R31='Test_Output V2'!L31</f>
        <v>1</v>
      </c>
      <c r="Z31" t="s">
        <v>198</v>
      </c>
      <c r="AA31" t="s">
        <v>878</v>
      </c>
      <c r="AB31" t="s">
        <v>879</v>
      </c>
      <c r="AC31" t="s">
        <v>880</v>
      </c>
      <c r="AD31" t="s">
        <v>881</v>
      </c>
      <c r="AE31" t="s">
        <v>882</v>
      </c>
      <c r="AF31">
        <v>30326</v>
      </c>
      <c r="AG31" t="s">
        <v>27</v>
      </c>
      <c r="AH31" t="s">
        <v>28</v>
      </c>
      <c r="AI31" t="b">
        <f>AH31='Test_Output V2'!O31</f>
        <v>1</v>
      </c>
      <c r="AK31" t="b">
        <f>AJ31='Test_Output V2'!P31</f>
        <v>1</v>
      </c>
      <c r="AL31" t="s">
        <v>720</v>
      </c>
    </row>
    <row r="32" spans="1:38" x14ac:dyDescent="0.3">
      <c r="A32" t="s">
        <v>199</v>
      </c>
      <c r="B32" t="s">
        <v>200</v>
      </c>
      <c r="C32" t="s">
        <v>201</v>
      </c>
      <c r="D32" t="b">
        <f>A32=V_2[[#This Row],[Company Name]]</f>
        <v>1</v>
      </c>
      <c r="E32" t="b">
        <f>B32=V_2[[#This Row],[Website]]</f>
        <v>1</v>
      </c>
      <c r="F32" t="b">
        <f>C32=V_2[[#This Row],[Company Domain]]</f>
        <v>1</v>
      </c>
      <c r="G32" t="s">
        <v>883</v>
      </c>
      <c r="H32">
        <v>13465000</v>
      </c>
      <c r="I32" t="s">
        <v>20</v>
      </c>
      <c r="J32" t="b">
        <f>H32=V_2[[#This Row],[Revenue (in 000s USD)]]</f>
        <v>1</v>
      </c>
      <c r="K32" t="b">
        <f>I32=V_2[[#This Row],[Revenue Range (in USD)]]</f>
        <v>1</v>
      </c>
      <c r="L32" t="s">
        <v>91</v>
      </c>
      <c r="N32" t="s">
        <v>91</v>
      </c>
      <c r="P32" t="s">
        <v>92</v>
      </c>
      <c r="S32" t="b">
        <f>L32='Test_Output V2'!F32</f>
        <v>1</v>
      </c>
      <c r="T32" t="b">
        <f>M32='Test_Output V2'!G32</f>
        <v>1</v>
      </c>
      <c r="U32" t="b">
        <f>N32='Test_Output V2'!H32</f>
        <v>1</v>
      </c>
      <c r="V32" t="b">
        <f>O32='Test_Output V2'!I32</f>
        <v>1</v>
      </c>
      <c r="W32" t="b">
        <f>P32='Test_Output V2'!J32</f>
        <v>1</v>
      </c>
      <c r="X32" t="b">
        <f>Q32='Test_Output V2'!K32</f>
        <v>1</v>
      </c>
      <c r="Y32" t="b">
        <f>R32='Test_Output V2'!L32</f>
        <v>1</v>
      </c>
      <c r="Z32" t="s">
        <v>202</v>
      </c>
      <c r="AA32" t="s">
        <v>884</v>
      </c>
      <c r="AB32" t="s">
        <v>885</v>
      </c>
      <c r="AC32" t="s">
        <v>886</v>
      </c>
      <c r="AD32" t="s">
        <v>887</v>
      </c>
      <c r="AE32" t="s">
        <v>789</v>
      </c>
      <c r="AF32">
        <v>60179</v>
      </c>
      <c r="AG32" t="s">
        <v>27</v>
      </c>
      <c r="AI32" t="b">
        <f>AH32='Test_Output V2'!O32</f>
        <v>1</v>
      </c>
      <c r="AJ32" t="s">
        <v>92</v>
      </c>
      <c r="AK32" t="b">
        <f>AJ32='Test_Output V2'!P32</f>
        <v>1</v>
      </c>
      <c r="AL32" t="s">
        <v>720</v>
      </c>
    </row>
    <row r="33" spans="1:38" x14ac:dyDescent="0.3">
      <c r="A33" t="s">
        <v>203</v>
      </c>
      <c r="B33" t="s">
        <v>204</v>
      </c>
      <c r="C33" t="s">
        <v>205</v>
      </c>
      <c r="D33" t="b">
        <f>A33=V_2[[#This Row],[Company Name]]</f>
        <v>1</v>
      </c>
      <c r="E33" t="b">
        <f>B33=V_2[[#This Row],[Website]]</f>
        <v>1</v>
      </c>
      <c r="F33" t="b">
        <f>C33=V_2[[#This Row],[Company Domain]]</f>
        <v>1</v>
      </c>
      <c r="G33" t="s">
        <v>888</v>
      </c>
      <c r="H33">
        <v>16701870</v>
      </c>
      <c r="I33" t="s">
        <v>20</v>
      </c>
      <c r="J33" t="b">
        <f>H33=V_2[[#This Row],[Revenue (in 000s USD)]]</f>
        <v>1</v>
      </c>
      <c r="K33" t="b">
        <f>I33=V_2[[#This Row],[Revenue Range (in USD)]]</f>
        <v>1</v>
      </c>
      <c r="L33" t="s">
        <v>21</v>
      </c>
      <c r="M33" t="s">
        <v>22</v>
      </c>
      <c r="N33" t="s">
        <v>21</v>
      </c>
      <c r="O33" t="s">
        <v>54</v>
      </c>
      <c r="P33" t="s">
        <v>21</v>
      </c>
      <c r="Q33" t="s">
        <v>24</v>
      </c>
      <c r="R33" t="s">
        <v>25</v>
      </c>
      <c r="S33" t="b">
        <f>L33='Test_Output V2'!F33</f>
        <v>1</v>
      </c>
      <c r="T33" t="b">
        <f>M33='Test_Output V2'!G33</f>
        <v>1</v>
      </c>
      <c r="U33" t="b">
        <f>N33='Test_Output V2'!H33</f>
        <v>1</v>
      </c>
      <c r="V33" t="b">
        <f>O33='Test_Output V2'!I33</f>
        <v>1</v>
      </c>
      <c r="W33" t="b">
        <f>P33='Test_Output V2'!J33</f>
        <v>1</v>
      </c>
      <c r="X33" t="b">
        <f>Q33='Test_Output V2'!K33</f>
        <v>1</v>
      </c>
      <c r="Y33" t="b">
        <f>R33='Test_Output V2'!L33</f>
        <v>1</v>
      </c>
      <c r="Z33" t="s">
        <v>34</v>
      </c>
      <c r="AA33" t="s">
        <v>889</v>
      </c>
      <c r="AB33" t="s">
        <v>723</v>
      </c>
      <c r="AC33" t="s">
        <v>890</v>
      </c>
      <c r="AD33" t="s">
        <v>891</v>
      </c>
      <c r="AE33" t="s">
        <v>843</v>
      </c>
      <c r="AF33" t="s">
        <v>892</v>
      </c>
      <c r="AG33" t="s">
        <v>161</v>
      </c>
      <c r="AH33" t="s">
        <v>28</v>
      </c>
      <c r="AI33" t="b">
        <f>AH33='Test_Output V2'!O33</f>
        <v>1</v>
      </c>
      <c r="AK33" t="b">
        <f>AJ33='Test_Output V2'!P33</f>
        <v>1</v>
      </c>
      <c r="AL33" t="s">
        <v>720</v>
      </c>
    </row>
    <row r="34" spans="1:38" x14ac:dyDescent="0.3">
      <c r="A34" t="s">
        <v>206</v>
      </c>
      <c r="B34" t="s">
        <v>207</v>
      </c>
      <c r="C34" t="s">
        <v>208</v>
      </c>
      <c r="D34" t="b">
        <f>A34=V_2[[#This Row],[Company Name]]</f>
        <v>1</v>
      </c>
      <c r="E34" t="b">
        <f>B34=V_2[[#This Row],[Website]]</f>
        <v>1</v>
      </c>
      <c r="F34" t="b">
        <f>C34=V_2[[#This Row],[Company Domain]]</f>
        <v>1</v>
      </c>
      <c r="G34" t="s">
        <v>893</v>
      </c>
      <c r="H34">
        <v>10479850</v>
      </c>
      <c r="I34" t="s">
        <v>20</v>
      </c>
      <c r="J34" t="b">
        <f>H34=V_2[[#This Row],[Revenue (in 000s USD)]]</f>
        <v>1</v>
      </c>
      <c r="K34" t="b">
        <f>I34=V_2[[#This Row],[Revenue Range (in USD)]]</f>
        <v>1</v>
      </c>
      <c r="L34" t="s">
        <v>209</v>
      </c>
      <c r="N34" t="s">
        <v>209</v>
      </c>
      <c r="P34" t="s">
        <v>84</v>
      </c>
      <c r="Q34" t="s">
        <v>84</v>
      </c>
      <c r="R34" t="s">
        <v>84</v>
      </c>
      <c r="S34" t="b">
        <f>L34='Test_Output V2'!F34</f>
        <v>1</v>
      </c>
      <c r="T34" t="b">
        <f>M34='Test_Output V2'!G34</f>
        <v>1</v>
      </c>
      <c r="U34" t="b">
        <f>N34='Test_Output V2'!H34</f>
        <v>1</v>
      </c>
      <c r="V34" t="b">
        <f>O34='Test_Output V2'!I34</f>
        <v>1</v>
      </c>
      <c r="W34" t="b">
        <f>P34='Test_Output V2'!J34</f>
        <v>1</v>
      </c>
      <c r="X34" t="b">
        <f>Q34='Test_Output V2'!K34</f>
        <v>1</v>
      </c>
      <c r="Y34" t="b">
        <f>R34='Test_Output V2'!L34</f>
        <v>1</v>
      </c>
      <c r="Z34" t="s">
        <v>210</v>
      </c>
      <c r="AA34" t="s">
        <v>894</v>
      </c>
      <c r="AB34" t="s">
        <v>895</v>
      </c>
      <c r="AC34" t="s">
        <v>896</v>
      </c>
      <c r="AD34" t="s">
        <v>897</v>
      </c>
      <c r="AE34" t="s">
        <v>898</v>
      </c>
      <c r="AF34" t="s">
        <v>899</v>
      </c>
      <c r="AG34" t="s">
        <v>161</v>
      </c>
      <c r="AH34" t="s">
        <v>86</v>
      </c>
      <c r="AI34" t="b">
        <f>AH34='Test_Output V2'!O34</f>
        <v>1</v>
      </c>
      <c r="AJ34" t="s">
        <v>112</v>
      </c>
      <c r="AK34" t="b">
        <f>AJ34='Test_Output V2'!P34</f>
        <v>1</v>
      </c>
      <c r="AL34" t="s">
        <v>720</v>
      </c>
    </row>
    <row r="35" spans="1:38" x14ac:dyDescent="0.3">
      <c r="A35" t="s">
        <v>211</v>
      </c>
      <c r="B35" t="s">
        <v>212</v>
      </c>
      <c r="C35" t="s">
        <v>213</v>
      </c>
      <c r="D35" t="b">
        <f>A35=V_2[[#This Row],[Company Name]]</f>
        <v>1</v>
      </c>
      <c r="E35" t="b">
        <f>B35=V_2[[#This Row],[Website]]</f>
        <v>1</v>
      </c>
      <c r="F35" t="b">
        <f>C35=V_2[[#This Row],[Company Domain]]</f>
        <v>1</v>
      </c>
      <c r="G35" t="s">
        <v>900</v>
      </c>
      <c r="H35">
        <v>11188889</v>
      </c>
      <c r="I35" t="s">
        <v>20</v>
      </c>
      <c r="J35" t="b">
        <f>H35=V_2[[#This Row],[Revenue (in 000s USD)]]</f>
        <v>1</v>
      </c>
      <c r="K35" t="b">
        <f>I35=V_2[[#This Row],[Revenue Range (in USD)]]</f>
        <v>1</v>
      </c>
      <c r="L35" t="s">
        <v>21</v>
      </c>
      <c r="M35" t="s">
        <v>214</v>
      </c>
      <c r="N35" t="s">
        <v>21</v>
      </c>
      <c r="O35" t="s">
        <v>214</v>
      </c>
      <c r="P35" t="s">
        <v>21</v>
      </c>
      <c r="Q35" t="s">
        <v>24</v>
      </c>
      <c r="R35" t="s">
        <v>25</v>
      </c>
      <c r="S35" t="b">
        <f>L35='Test_Output V2'!F35</f>
        <v>1</v>
      </c>
      <c r="T35" t="b">
        <f>M35='Test_Output V2'!G35</f>
        <v>1</v>
      </c>
      <c r="U35" t="b">
        <f>N35='Test_Output V2'!H35</f>
        <v>1</v>
      </c>
      <c r="V35" t="b">
        <f>O35='Test_Output V2'!I35</f>
        <v>1</v>
      </c>
      <c r="W35" t="b">
        <f>P35='Test_Output V2'!J35</f>
        <v>1</v>
      </c>
      <c r="X35" t="b">
        <f>Q35='Test_Output V2'!K35</f>
        <v>1</v>
      </c>
      <c r="Y35" t="b">
        <f>R35='Test_Output V2'!L35</f>
        <v>1</v>
      </c>
      <c r="Z35" t="s">
        <v>215</v>
      </c>
      <c r="AC35" t="s">
        <v>901</v>
      </c>
      <c r="AD35" t="s">
        <v>902</v>
      </c>
      <c r="AE35" t="s">
        <v>903</v>
      </c>
      <c r="AF35" t="s">
        <v>904</v>
      </c>
      <c r="AG35" t="s">
        <v>27</v>
      </c>
      <c r="AH35" t="s">
        <v>28</v>
      </c>
      <c r="AI35" t="b">
        <f>AH35='Test_Output V2'!O35</f>
        <v>1</v>
      </c>
      <c r="AK35" t="b">
        <f>AJ35='Test_Output V2'!P35</f>
        <v>1</v>
      </c>
      <c r="AL35" t="s">
        <v>720</v>
      </c>
    </row>
    <row r="36" spans="1:38" x14ac:dyDescent="0.3">
      <c r="A36" t="s">
        <v>216</v>
      </c>
      <c r="B36" t="s">
        <v>217</v>
      </c>
      <c r="C36" t="s">
        <v>218</v>
      </c>
      <c r="D36" t="b">
        <f>A36=V_2[[#This Row],[Company Name]]</f>
        <v>1</v>
      </c>
      <c r="E36" t="b">
        <f>B36=V_2[[#This Row],[Website]]</f>
        <v>1</v>
      </c>
      <c r="F36" t="b">
        <f>C36=V_2[[#This Row],[Company Domain]]</f>
        <v>1</v>
      </c>
      <c r="G36" t="s">
        <v>905</v>
      </c>
      <c r="H36">
        <v>10129332</v>
      </c>
      <c r="I36" t="s">
        <v>20</v>
      </c>
      <c r="J36" t="b">
        <f>H36=V_2[[#This Row],[Revenue (in 000s USD)]]</f>
        <v>1</v>
      </c>
      <c r="K36" t="b">
        <f>I36=V_2[[#This Row],[Revenue Range (in USD)]]</f>
        <v>1</v>
      </c>
      <c r="L36" t="s">
        <v>76</v>
      </c>
      <c r="M36" t="s">
        <v>171</v>
      </c>
      <c r="N36" t="s">
        <v>76</v>
      </c>
      <c r="O36" t="s">
        <v>171</v>
      </c>
      <c r="P36" t="s">
        <v>76</v>
      </c>
      <c r="Q36" t="s">
        <v>24</v>
      </c>
      <c r="R36" t="s">
        <v>76</v>
      </c>
      <c r="S36" t="b">
        <f>L36='Test_Output V2'!F36</f>
        <v>1</v>
      </c>
      <c r="T36" t="b">
        <f>M36='Test_Output V2'!G36</f>
        <v>1</v>
      </c>
      <c r="U36" t="b">
        <f>N36='Test_Output V2'!H36</f>
        <v>1</v>
      </c>
      <c r="V36" t="b">
        <f>O36='Test_Output V2'!I36</f>
        <v>1</v>
      </c>
      <c r="W36" t="b">
        <f>P36='Test_Output V2'!J36</f>
        <v>1</v>
      </c>
      <c r="X36" t="b">
        <f>Q36='Test_Output V2'!K36</f>
        <v>1</v>
      </c>
      <c r="Y36" t="b">
        <f>R36='Test_Output V2'!L36</f>
        <v>1</v>
      </c>
      <c r="Z36" t="s">
        <v>219</v>
      </c>
      <c r="AA36" t="s">
        <v>906</v>
      </c>
      <c r="AB36" t="s">
        <v>907</v>
      </c>
      <c r="AC36" t="s">
        <v>908</v>
      </c>
      <c r="AD36" t="s">
        <v>909</v>
      </c>
      <c r="AE36" t="s">
        <v>903</v>
      </c>
      <c r="AF36" t="s">
        <v>910</v>
      </c>
      <c r="AG36" t="s">
        <v>27</v>
      </c>
      <c r="AH36" t="s">
        <v>28</v>
      </c>
      <c r="AI36" t="b">
        <f>AH36='Test_Output V2'!O36</f>
        <v>1</v>
      </c>
      <c r="AK36" t="b">
        <f>AJ36='Test_Output V2'!P36</f>
        <v>1</v>
      </c>
      <c r="AL36" t="s">
        <v>720</v>
      </c>
    </row>
    <row r="37" spans="1:38" x14ac:dyDescent="0.3">
      <c r="A37" t="s">
        <v>220</v>
      </c>
      <c r="B37" t="s">
        <v>221</v>
      </c>
      <c r="C37" t="s">
        <v>222</v>
      </c>
      <c r="D37" t="b">
        <f>A37=V_2[[#This Row],[Company Name]]</f>
        <v>1</v>
      </c>
      <c r="E37" t="b">
        <f>B37=V_2[[#This Row],[Website]]</f>
        <v>1</v>
      </c>
      <c r="F37" t="b">
        <f>C37=V_2[[#This Row],[Company Domain]]</f>
        <v>1</v>
      </c>
      <c r="G37" t="s">
        <v>911</v>
      </c>
      <c r="H37">
        <v>12166944</v>
      </c>
      <c r="I37" t="s">
        <v>20</v>
      </c>
      <c r="J37" t="b">
        <f>H37=V_2[[#This Row],[Revenue (in 000s USD)]]</f>
        <v>1</v>
      </c>
      <c r="K37" t="b">
        <f>I37=V_2[[#This Row],[Revenue Range (in USD)]]</f>
        <v>1</v>
      </c>
      <c r="L37" t="s">
        <v>223</v>
      </c>
      <c r="N37" t="s">
        <v>224</v>
      </c>
      <c r="O37" t="s">
        <v>47</v>
      </c>
      <c r="P37" t="s">
        <v>46</v>
      </c>
      <c r="Q37" t="s">
        <v>24</v>
      </c>
      <c r="R37" t="s">
        <v>46</v>
      </c>
      <c r="S37" t="b">
        <f>L37='Test_Output V2'!F37</f>
        <v>1</v>
      </c>
      <c r="T37" t="b">
        <f>M37='Test_Output V2'!G37</f>
        <v>1</v>
      </c>
      <c r="U37" t="b">
        <f>N37='Test_Output V2'!H37</f>
        <v>1</v>
      </c>
      <c r="V37" t="b">
        <f>O37='Test_Output V2'!I37</f>
        <v>1</v>
      </c>
      <c r="W37" t="b">
        <f>P37='Test_Output V2'!J37</f>
        <v>1</v>
      </c>
      <c r="X37" t="b">
        <f>Q37='Test_Output V2'!K37</f>
        <v>1</v>
      </c>
      <c r="Y37" t="b">
        <f>R37='Test_Output V2'!L37</f>
        <v>1</v>
      </c>
      <c r="Z37" t="s">
        <v>225</v>
      </c>
      <c r="AA37" t="s">
        <v>912</v>
      </c>
      <c r="AB37" t="s">
        <v>913</v>
      </c>
      <c r="AC37" t="s">
        <v>914</v>
      </c>
      <c r="AD37" t="s">
        <v>915</v>
      </c>
      <c r="AE37" t="s">
        <v>916</v>
      </c>
      <c r="AF37">
        <v>75024</v>
      </c>
      <c r="AG37" t="s">
        <v>27</v>
      </c>
      <c r="AH37" t="s">
        <v>28</v>
      </c>
      <c r="AI37" t="b">
        <f>AH37='Test_Output V2'!O37</f>
        <v>1</v>
      </c>
      <c r="AK37" t="b">
        <f>AJ37='Test_Output V2'!P37</f>
        <v>1</v>
      </c>
      <c r="AL37" t="s">
        <v>720</v>
      </c>
    </row>
    <row r="38" spans="1:38" x14ac:dyDescent="0.3">
      <c r="A38" t="s">
        <v>226</v>
      </c>
      <c r="B38" t="s">
        <v>227</v>
      </c>
      <c r="C38" t="s">
        <v>228</v>
      </c>
      <c r="D38" t="b">
        <f>A38=V_2[[#This Row],[Company Name]]</f>
        <v>1</v>
      </c>
      <c r="E38" t="b">
        <f>B38=V_2[[#This Row],[Website]]</f>
        <v>1</v>
      </c>
      <c r="F38" t="b">
        <f>C38=V_2[[#This Row],[Company Domain]]</f>
        <v>1</v>
      </c>
      <c r="G38" t="s">
        <v>917</v>
      </c>
      <c r="H38">
        <v>6069900</v>
      </c>
      <c r="I38" t="s">
        <v>20</v>
      </c>
      <c r="J38" t="b">
        <f>H38=V_2[[#This Row],[Revenue (in 000s USD)]]</f>
        <v>1</v>
      </c>
      <c r="K38" t="b">
        <f>I38=V_2[[#This Row],[Revenue Range (in USD)]]</f>
        <v>1</v>
      </c>
      <c r="L38" t="s">
        <v>76</v>
      </c>
      <c r="M38" t="s">
        <v>171</v>
      </c>
      <c r="N38" t="s">
        <v>229</v>
      </c>
      <c r="O38" t="s">
        <v>230</v>
      </c>
      <c r="P38" t="s">
        <v>76</v>
      </c>
      <c r="Q38" t="s">
        <v>24</v>
      </c>
      <c r="R38" t="s">
        <v>76</v>
      </c>
      <c r="S38" t="b">
        <f>L38='Test_Output V2'!F38</f>
        <v>1</v>
      </c>
      <c r="T38" t="b">
        <f>M38='Test_Output V2'!G38</f>
        <v>1</v>
      </c>
      <c r="U38" t="b">
        <f>N38='Test_Output V2'!H38</f>
        <v>1</v>
      </c>
      <c r="V38" t="b">
        <f>O38='Test_Output V2'!I38</f>
        <v>1</v>
      </c>
      <c r="W38" t="b">
        <f>P38='Test_Output V2'!J38</f>
        <v>1</v>
      </c>
      <c r="X38" t="b">
        <f>Q38='Test_Output V2'!K38</f>
        <v>1</v>
      </c>
      <c r="Y38" t="b">
        <f>R38='Test_Output V2'!L38</f>
        <v>1</v>
      </c>
      <c r="Z38" t="s">
        <v>231</v>
      </c>
      <c r="AA38" t="s">
        <v>918</v>
      </c>
      <c r="AB38" t="s">
        <v>919</v>
      </c>
      <c r="AC38" t="s">
        <v>920</v>
      </c>
      <c r="AD38" t="s">
        <v>921</v>
      </c>
      <c r="AE38" t="s">
        <v>922</v>
      </c>
      <c r="AF38" t="s">
        <v>923</v>
      </c>
      <c r="AG38" t="s">
        <v>27</v>
      </c>
      <c r="AH38" t="s">
        <v>28</v>
      </c>
      <c r="AI38" t="b">
        <f>AH38='Test_Output V2'!O38</f>
        <v>1</v>
      </c>
      <c r="AK38" t="b">
        <f>AJ38='Test_Output V2'!P38</f>
        <v>1</v>
      </c>
      <c r="AL38" t="s">
        <v>720</v>
      </c>
    </row>
    <row r="39" spans="1:38" x14ac:dyDescent="0.3">
      <c r="A39" t="s">
        <v>232</v>
      </c>
      <c r="B39" t="s">
        <v>233</v>
      </c>
      <c r="C39" t="s">
        <v>234</v>
      </c>
      <c r="D39" t="b">
        <f>A39=V_2[[#This Row],[Company Name]]</f>
        <v>1</v>
      </c>
      <c r="E39" t="b">
        <f>B39=V_2[[#This Row],[Website]]</f>
        <v>1</v>
      </c>
      <c r="F39" t="b">
        <f>C39=V_2[[#This Row],[Company Domain]]</f>
        <v>1</v>
      </c>
      <c r="G39" t="s">
        <v>924</v>
      </c>
      <c r="H39">
        <v>23619000</v>
      </c>
      <c r="I39" t="s">
        <v>20</v>
      </c>
      <c r="J39" t="b">
        <f>H39=V_2[[#This Row],[Revenue (in 000s USD)]]</f>
        <v>1</v>
      </c>
      <c r="K39" t="b">
        <f>I39=V_2[[#This Row],[Revenue Range (in USD)]]</f>
        <v>1</v>
      </c>
      <c r="L39" t="s">
        <v>76</v>
      </c>
      <c r="M39" t="s">
        <v>110</v>
      </c>
      <c r="N39" t="s">
        <v>76</v>
      </c>
      <c r="O39" t="s">
        <v>110</v>
      </c>
      <c r="P39" t="s">
        <v>84</v>
      </c>
      <c r="Q39" t="s">
        <v>84</v>
      </c>
      <c r="R39" t="s">
        <v>84</v>
      </c>
      <c r="S39" t="b">
        <f>L39='Test_Output V2'!F39</f>
        <v>1</v>
      </c>
      <c r="T39" t="b">
        <f>M39='Test_Output V2'!G39</f>
        <v>1</v>
      </c>
      <c r="U39" t="b">
        <f>N39='Test_Output V2'!H39</f>
        <v>1</v>
      </c>
      <c r="V39" t="b">
        <f>O39='Test_Output V2'!I39</f>
        <v>1</v>
      </c>
      <c r="W39" t="b">
        <f>P39='Test_Output V2'!J39</f>
        <v>1</v>
      </c>
      <c r="X39" t="b">
        <f>Q39='Test_Output V2'!K39</f>
        <v>1</v>
      </c>
      <c r="Y39" t="b">
        <f>R39='Test_Output V2'!L39</f>
        <v>1</v>
      </c>
      <c r="Z39" t="s">
        <v>235</v>
      </c>
      <c r="AA39" t="s">
        <v>925</v>
      </c>
      <c r="AB39" t="s">
        <v>926</v>
      </c>
      <c r="AC39" t="s">
        <v>927</v>
      </c>
      <c r="AD39" t="s">
        <v>928</v>
      </c>
      <c r="AE39" t="s">
        <v>916</v>
      </c>
      <c r="AF39">
        <v>75225</v>
      </c>
      <c r="AG39" t="s">
        <v>27</v>
      </c>
      <c r="AH39" t="s">
        <v>86</v>
      </c>
      <c r="AI39" t="b">
        <f>AH39='Test_Output V2'!O39</f>
        <v>1</v>
      </c>
      <c r="AJ39" t="s">
        <v>112</v>
      </c>
      <c r="AK39" t="b">
        <f>AJ39='Test_Output V2'!P39</f>
        <v>1</v>
      </c>
      <c r="AL39" t="s">
        <v>720</v>
      </c>
    </row>
    <row r="40" spans="1:38" x14ac:dyDescent="0.3">
      <c r="A40" t="s">
        <v>236</v>
      </c>
      <c r="B40" t="s">
        <v>237</v>
      </c>
      <c r="C40" t="s">
        <v>238</v>
      </c>
      <c r="D40" t="b">
        <f>A40=V_2[[#This Row],[Company Name]]</f>
        <v>1</v>
      </c>
      <c r="E40" t="b">
        <f>B40=V_2[[#This Row],[Website]]</f>
        <v>1</v>
      </c>
      <c r="F40" t="b">
        <f>C40=V_2[[#This Row],[Company Domain]]</f>
        <v>1</v>
      </c>
      <c r="G40" t="s">
        <v>929</v>
      </c>
      <c r="H40">
        <v>1801387</v>
      </c>
      <c r="I40" t="s">
        <v>239</v>
      </c>
      <c r="J40" t="b">
        <f>H40=V_2[[#This Row],[Revenue (in 000s USD)]]</f>
        <v>1</v>
      </c>
      <c r="K40" t="b">
        <f>I40=V_2[[#This Row],[Revenue Range (in USD)]]</f>
        <v>1</v>
      </c>
      <c r="L40" t="s">
        <v>102</v>
      </c>
      <c r="M40" t="s">
        <v>103</v>
      </c>
      <c r="N40" t="s">
        <v>102</v>
      </c>
      <c r="O40" t="s">
        <v>240</v>
      </c>
      <c r="P40" t="s">
        <v>591</v>
      </c>
      <c r="Q40" t="s">
        <v>105</v>
      </c>
      <c r="R40" t="s">
        <v>105</v>
      </c>
      <c r="S40" t="b">
        <f>L40='Test_Output V2'!F40</f>
        <v>1</v>
      </c>
      <c r="T40" t="b">
        <f>M40='Test_Output V2'!G40</f>
        <v>1</v>
      </c>
      <c r="U40" t="b">
        <f>N40='Test_Output V2'!H40</f>
        <v>1</v>
      </c>
      <c r="V40" t="b">
        <f>O40='Test_Output V2'!I40</f>
        <v>1</v>
      </c>
      <c r="W40" t="b">
        <f>P40='Test_Output V2'!J40</f>
        <v>1</v>
      </c>
      <c r="X40" t="b">
        <f>Q40='Test_Output V2'!K40</f>
        <v>1</v>
      </c>
      <c r="Y40" t="b">
        <f>R40='Test_Output V2'!L40</f>
        <v>1</v>
      </c>
      <c r="Z40" t="s">
        <v>241</v>
      </c>
      <c r="AA40" t="s">
        <v>930</v>
      </c>
      <c r="AB40" t="s">
        <v>931</v>
      </c>
      <c r="AC40" t="s">
        <v>932</v>
      </c>
      <c r="AD40" t="s">
        <v>933</v>
      </c>
      <c r="AE40" t="s">
        <v>903</v>
      </c>
      <c r="AF40" t="s">
        <v>934</v>
      </c>
      <c r="AG40" t="s">
        <v>27</v>
      </c>
      <c r="AH40" t="s">
        <v>28</v>
      </c>
      <c r="AI40" t="b">
        <f>AH40='Test_Output V2'!O40</f>
        <v>1</v>
      </c>
      <c r="AK40" t="b">
        <f>AJ40='Test_Output V2'!P40</f>
        <v>1</v>
      </c>
      <c r="AL40" t="s">
        <v>720</v>
      </c>
    </row>
    <row r="41" spans="1:38" x14ac:dyDescent="0.3">
      <c r="A41" t="s">
        <v>242</v>
      </c>
      <c r="B41" t="s">
        <v>243</v>
      </c>
      <c r="C41" t="s">
        <v>244</v>
      </c>
      <c r="D41" t="b">
        <f>A41=V_2[[#This Row],[Company Name]]</f>
        <v>1</v>
      </c>
      <c r="E41" t="b">
        <f>B41=V_2[[#This Row],[Website]]</f>
        <v>1</v>
      </c>
      <c r="F41" t="b">
        <f>C41=V_2[[#This Row],[Company Domain]]</f>
        <v>1</v>
      </c>
      <c r="G41" t="s">
        <v>935</v>
      </c>
      <c r="H41">
        <v>26177777</v>
      </c>
      <c r="I41" t="s">
        <v>20</v>
      </c>
      <c r="J41" t="b">
        <f>H41=V_2[[#This Row],[Revenue (in 000s USD)]]</f>
        <v>1</v>
      </c>
      <c r="K41" t="b">
        <f>I41=V_2[[#This Row],[Revenue Range (in USD)]]</f>
        <v>1</v>
      </c>
      <c r="L41" t="s">
        <v>21</v>
      </c>
      <c r="M41" t="s">
        <v>245</v>
      </c>
      <c r="N41" t="s">
        <v>21</v>
      </c>
      <c r="O41" t="s">
        <v>245</v>
      </c>
      <c r="P41" t="s">
        <v>21</v>
      </c>
      <c r="Q41" t="s">
        <v>24</v>
      </c>
      <c r="R41" t="s">
        <v>25</v>
      </c>
      <c r="S41" t="b">
        <f>L41='Test_Output V2'!F41</f>
        <v>1</v>
      </c>
      <c r="T41" t="b">
        <f>M41='Test_Output V2'!G41</f>
        <v>1</v>
      </c>
      <c r="U41" t="b">
        <f>N41='Test_Output V2'!H41</f>
        <v>1</v>
      </c>
      <c r="V41" t="b">
        <f>O41='Test_Output V2'!I41</f>
        <v>1</v>
      </c>
      <c r="W41" t="b">
        <f>P41='Test_Output V2'!J41</f>
        <v>1</v>
      </c>
      <c r="X41" t="b">
        <f>Q41='Test_Output V2'!K41</f>
        <v>1</v>
      </c>
      <c r="Y41" t="b">
        <f>R41='Test_Output V2'!L41</f>
        <v>1</v>
      </c>
      <c r="Z41" t="s">
        <v>246</v>
      </c>
      <c r="AA41" t="s">
        <v>936</v>
      </c>
      <c r="AB41" t="s">
        <v>937</v>
      </c>
      <c r="AC41" t="s">
        <v>938</v>
      </c>
      <c r="AD41" t="s">
        <v>939</v>
      </c>
      <c r="AE41" t="s">
        <v>940</v>
      </c>
      <c r="AF41">
        <v>85284</v>
      </c>
      <c r="AG41" t="s">
        <v>27</v>
      </c>
      <c r="AH41" t="s">
        <v>28</v>
      </c>
      <c r="AI41" t="b">
        <f>AH41='Test_Output V2'!O41</f>
        <v>1</v>
      </c>
      <c r="AK41" t="b">
        <f>AJ41='Test_Output V2'!P41</f>
        <v>1</v>
      </c>
      <c r="AL41" t="s">
        <v>720</v>
      </c>
    </row>
    <row r="42" spans="1:38" x14ac:dyDescent="0.3">
      <c r="A42" t="s">
        <v>247</v>
      </c>
      <c r="B42" t="s">
        <v>248</v>
      </c>
      <c r="C42" t="s">
        <v>249</v>
      </c>
      <c r="D42" t="b">
        <f>A42=V_2[[#This Row],[Company Name]]</f>
        <v>1</v>
      </c>
      <c r="E42" t="b">
        <f>B42=V_2[[#This Row],[Website]]</f>
        <v>1</v>
      </c>
      <c r="F42" t="b">
        <f>C42=V_2[[#This Row],[Company Domain]]</f>
        <v>1</v>
      </c>
      <c r="G42" t="s">
        <v>941</v>
      </c>
      <c r="H42">
        <v>10555555</v>
      </c>
      <c r="I42" t="s">
        <v>20</v>
      </c>
      <c r="J42" t="b">
        <f>H42=V_2[[#This Row],[Revenue (in 000s USD)]]</f>
        <v>1</v>
      </c>
      <c r="K42" t="b">
        <f>I42=V_2[[#This Row],[Revenue Range (in USD)]]</f>
        <v>1</v>
      </c>
      <c r="L42" t="s">
        <v>21</v>
      </c>
      <c r="M42" t="s">
        <v>22</v>
      </c>
      <c r="N42" t="s">
        <v>21</v>
      </c>
      <c r="O42" t="s">
        <v>22</v>
      </c>
      <c r="P42" t="s">
        <v>21</v>
      </c>
      <c r="Q42" t="s">
        <v>24</v>
      </c>
      <c r="R42" t="s">
        <v>25</v>
      </c>
      <c r="S42" t="b">
        <f>L42='Test_Output V2'!F42</f>
        <v>1</v>
      </c>
      <c r="T42" t="b">
        <f>M42='Test_Output V2'!G42</f>
        <v>1</v>
      </c>
      <c r="U42" t="b">
        <f>N42='Test_Output V2'!H42</f>
        <v>1</v>
      </c>
      <c r="V42" t="b">
        <f>O42='Test_Output V2'!I42</f>
        <v>1</v>
      </c>
      <c r="W42" t="b">
        <f>P42='Test_Output V2'!J42</f>
        <v>1</v>
      </c>
      <c r="X42" t="b">
        <f>Q42='Test_Output V2'!K42</f>
        <v>1</v>
      </c>
      <c r="Y42" t="b">
        <f>R42='Test_Output V2'!L42</f>
        <v>1</v>
      </c>
      <c r="Z42" t="s">
        <v>250</v>
      </c>
      <c r="AA42" t="s">
        <v>942</v>
      </c>
      <c r="AB42" t="s">
        <v>943</v>
      </c>
      <c r="AC42" t="s">
        <v>944</v>
      </c>
      <c r="AD42" t="s">
        <v>915</v>
      </c>
      <c r="AE42" t="s">
        <v>916</v>
      </c>
      <c r="AF42">
        <v>75024</v>
      </c>
      <c r="AG42" t="s">
        <v>27</v>
      </c>
      <c r="AH42" t="s">
        <v>28</v>
      </c>
      <c r="AI42" t="b">
        <f>AH42='Test_Output V2'!O42</f>
        <v>1</v>
      </c>
      <c r="AK42" t="b">
        <f>AJ42='Test_Output V2'!P42</f>
        <v>1</v>
      </c>
      <c r="AL42" t="s">
        <v>720</v>
      </c>
    </row>
    <row r="43" spans="1:38" x14ac:dyDescent="0.3">
      <c r="A43" t="s">
        <v>251</v>
      </c>
      <c r="B43" t="s">
        <v>252</v>
      </c>
      <c r="C43" t="s">
        <v>253</v>
      </c>
      <c r="D43" t="b">
        <f>A43=V_2[[#This Row],[Company Name]]</f>
        <v>1</v>
      </c>
      <c r="E43" t="b">
        <f>B43=V_2[[#This Row],[Website]]</f>
        <v>1</v>
      </c>
      <c r="F43" t="b">
        <f>C43=V_2[[#This Row],[Company Domain]]</f>
        <v>1</v>
      </c>
      <c r="G43" t="s">
        <v>945</v>
      </c>
      <c r="H43">
        <v>11300000</v>
      </c>
      <c r="I43" t="s">
        <v>20</v>
      </c>
      <c r="J43" t="b">
        <f>H43=V_2[[#This Row],[Revenue (in 000s USD)]]</f>
        <v>1</v>
      </c>
      <c r="K43" t="b">
        <f>I43=V_2[[#This Row],[Revenue Range (in USD)]]</f>
        <v>1</v>
      </c>
      <c r="L43" t="s">
        <v>102</v>
      </c>
      <c r="M43" t="s">
        <v>103</v>
      </c>
      <c r="N43" t="s">
        <v>102</v>
      </c>
      <c r="O43" t="s">
        <v>103</v>
      </c>
      <c r="P43" t="s">
        <v>591</v>
      </c>
      <c r="Q43" t="s">
        <v>105</v>
      </c>
      <c r="R43" t="s">
        <v>105</v>
      </c>
      <c r="S43" t="b">
        <f>L43='Test_Output V2'!F43</f>
        <v>1</v>
      </c>
      <c r="T43" t="b">
        <f>M43='Test_Output V2'!G43</f>
        <v>1</v>
      </c>
      <c r="U43" t="b">
        <f>N43='Test_Output V2'!H43</f>
        <v>1</v>
      </c>
      <c r="V43" t="b">
        <f>O43='Test_Output V2'!I43</f>
        <v>1</v>
      </c>
      <c r="W43" t="b">
        <f>P43='Test_Output V2'!J43</f>
        <v>1</v>
      </c>
      <c r="X43" t="b">
        <f>Q43='Test_Output V2'!K43</f>
        <v>1</v>
      </c>
      <c r="Y43" t="b">
        <f>R43='Test_Output V2'!L43</f>
        <v>1</v>
      </c>
      <c r="Z43" t="s">
        <v>254</v>
      </c>
      <c r="AA43" t="s">
        <v>946</v>
      </c>
      <c r="AB43" t="s">
        <v>947</v>
      </c>
      <c r="AC43" t="s">
        <v>948</v>
      </c>
      <c r="AD43" t="s">
        <v>949</v>
      </c>
      <c r="AE43" t="s">
        <v>761</v>
      </c>
      <c r="AF43">
        <v>10017</v>
      </c>
      <c r="AG43" t="s">
        <v>27</v>
      </c>
      <c r="AH43" t="s">
        <v>28</v>
      </c>
      <c r="AI43" t="b">
        <f>AH43='Test_Output V2'!O43</f>
        <v>1</v>
      </c>
      <c r="AK43" t="b">
        <f>AJ43='Test_Output V2'!P43</f>
        <v>1</v>
      </c>
      <c r="AL43" t="s">
        <v>720</v>
      </c>
    </row>
    <row r="44" spans="1:38" x14ac:dyDescent="0.3">
      <c r="A44" t="s">
        <v>255</v>
      </c>
      <c r="B44" t="s">
        <v>256</v>
      </c>
      <c r="C44" t="s">
        <v>257</v>
      </c>
      <c r="D44" t="b">
        <f>A44=V_2[[#This Row],[Company Name]]</f>
        <v>1</v>
      </c>
      <c r="E44" t="b">
        <f>B44=V_2[[#This Row],[Website]]</f>
        <v>1</v>
      </c>
      <c r="F44" t="b">
        <f>C44=V_2[[#This Row],[Company Domain]]</f>
        <v>1</v>
      </c>
      <c r="H44">
        <v>20720000</v>
      </c>
      <c r="I44" t="s">
        <v>20</v>
      </c>
      <c r="J44" t="b">
        <f>H44=V_2[[#This Row],[Revenue (in 000s USD)]]</f>
        <v>1</v>
      </c>
      <c r="K44" t="b">
        <f>I44=V_2[[#This Row],[Revenue Range (in USD)]]</f>
        <v>1</v>
      </c>
      <c r="L44" t="s">
        <v>165</v>
      </c>
      <c r="M44" t="s">
        <v>258</v>
      </c>
      <c r="N44" t="s">
        <v>165</v>
      </c>
      <c r="O44" t="s">
        <v>258</v>
      </c>
      <c r="P44" t="s">
        <v>84</v>
      </c>
      <c r="Q44" t="s">
        <v>84</v>
      </c>
      <c r="R44" t="s">
        <v>84</v>
      </c>
      <c r="S44" t="b">
        <f>L44='Test_Output V2'!F44</f>
        <v>1</v>
      </c>
      <c r="T44" t="b">
        <f>M44='Test_Output V2'!G44</f>
        <v>1</v>
      </c>
      <c r="U44" t="b">
        <f>N44='Test_Output V2'!H44</f>
        <v>1</v>
      </c>
      <c r="V44" t="b">
        <f>O44='Test_Output V2'!I44</f>
        <v>1</v>
      </c>
      <c r="W44" t="b">
        <f>P44='Test_Output V2'!J44</f>
        <v>1</v>
      </c>
      <c r="X44" t="b">
        <f>Q44='Test_Output V2'!K44</f>
        <v>1</v>
      </c>
      <c r="Y44" t="b">
        <f>R44='Test_Output V2'!L44</f>
        <v>1</v>
      </c>
      <c r="Z44" t="s">
        <v>259</v>
      </c>
      <c r="AA44" t="s">
        <v>950</v>
      </c>
      <c r="AB44" t="s">
        <v>951</v>
      </c>
      <c r="AC44" t="s">
        <v>952</v>
      </c>
      <c r="AD44" t="s">
        <v>949</v>
      </c>
      <c r="AE44" t="s">
        <v>761</v>
      </c>
      <c r="AF44">
        <v>10036</v>
      </c>
      <c r="AG44" t="s">
        <v>27</v>
      </c>
      <c r="AH44" t="s">
        <v>86</v>
      </c>
      <c r="AI44" t="b">
        <f>AH44='Test_Output V2'!O44</f>
        <v>1</v>
      </c>
      <c r="AJ44" t="s">
        <v>112</v>
      </c>
      <c r="AK44" t="b">
        <f>AJ44='Test_Output V2'!P44</f>
        <v>1</v>
      </c>
      <c r="AL44" t="s">
        <v>720</v>
      </c>
    </row>
    <row r="45" spans="1:38" x14ac:dyDescent="0.3">
      <c r="A45" t="s">
        <v>260</v>
      </c>
      <c r="B45" t="s">
        <v>261</v>
      </c>
      <c r="C45" t="s">
        <v>262</v>
      </c>
      <c r="D45" t="b">
        <f>A45=V_2[[#This Row],[Company Name]]</f>
        <v>1</v>
      </c>
      <c r="E45" t="b">
        <f>B45=V_2[[#This Row],[Website]]</f>
        <v>1</v>
      </c>
      <c r="F45" t="b">
        <f>C45=V_2[[#This Row],[Company Domain]]</f>
        <v>1</v>
      </c>
      <c r="G45" t="s">
        <v>953</v>
      </c>
      <c r="H45">
        <v>5000000</v>
      </c>
      <c r="I45" t="s">
        <v>20</v>
      </c>
      <c r="J45" t="b">
        <f>H45=V_2[[#This Row],[Revenue (in 000s USD)]]</f>
        <v>1</v>
      </c>
      <c r="K45" t="b">
        <f>I45=V_2[[#This Row],[Revenue Range (in USD)]]</f>
        <v>1</v>
      </c>
      <c r="L45" t="s">
        <v>91</v>
      </c>
      <c r="N45" t="s">
        <v>91</v>
      </c>
      <c r="P45" t="s">
        <v>92</v>
      </c>
      <c r="S45" t="b">
        <f>L45='Test_Output V2'!F45</f>
        <v>1</v>
      </c>
      <c r="T45" t="b">
        <f>M45='Test_Output V2'!G45</f>
        <v>1</v>
      </c>
      <c r="U45" t="b">
        <f>N45='Test_Output V2'!H45</f>
        <v>1</v>
      </c>
      <c r="V45" t="b">
        <f>O45='Test_Output V2'!I45</f>
        <v>1</v>
      </c>
      <c r="W45" t="b">
        <f>P45='Test_Output V2'!J45</f>
        <v>1</v>
      </c>
      <c r="X45" t="b">
        <f>Q45='Test_Output V2'!K45</f>
        <v>1</v>
      </c>
      <c r="Y45" t="b">
        <f>R45='Test_Output V2'!L45</f>
        <v>1</v>
      </c>
      <c r="Z45" t="s">
        <v>263</v>
      </c>
      <c r="AA45" t="s">
        <v>954</v>
      </c>
      <c r="AB45" t="s">
        <v>955</v>
      </c>
      <c r="AC45" t="s">
        <v>956</v>
      </c>
      <c r="AD45" t="s">
        <v>957</v>
      </c>
      <c r="AE45" t="s">
        <v>773</v>
      </c>
      <c r="AF45">
        <v>90064</v>
      </c>
      <c r="AG45" t="s">
        <v>27</v>
      </c>
      <c r="AI45" t="b">
        <f>AH45='Test_Output V2'!O45</f>
        <v>1</v>
      </c>
      <c r="AJ45" t="s">
        <v>92</v>
      </c>
      <c r="AK45" t="b">
        <f>AJ45='Test_Output V2'!P45</f>
        <v>1</v>
      </c>
      <c r="AL45" t="s">
        <v>720</v>
      </c>
    </row>
    <row r="46" spans="1:38" x14ac:dyDescent="0.3">
      <c r="A46" t="s">
        <v>264</v>
      </c>
      <c r="B46" t="s">
        <v>265</v>
      </c>
      <c r="C46" t="s">
        <v>266</v>
      </c>
      <c r="D46" t="b">
        <f>A46=V_2[[#This Row],[Company Name]]</f>
        <v>1</v>
      </c>
      <c r="E46" t="b">
        <f>B46=V_2[[#This Row],[Website]]</f>
        <v>1</v>
      </c>
      <c r="F46" t="b">
        <f>C46=V_2[[#This Row],[Company Domain]]</f>
        <v>1</v>
      </c>
      <c r="G46" t="s">
        <v>958</v>
      </c>
      <c r="H46">
        <v>12164000</v>
      </c>
      <c r="I46" t="s">
        <v>20</v>
      </c>
      <c r="J46" t="b">
        <f>H46=V_2[[#This Row],[Revenue (in 000s USD)]]</f>
        <v>1</v>
      </c>
      <c r="K46" t="b">
        <f>I46=V_2[[#This Row],[Revenue Range (in USD)]]</f>
        <v>1</v>
      </c>
      <c r="L46" t="s">
        <v>76</v>
      </c>
      <c r="M46" t="s">
        <v>190</v>
      </c>
      <c r="N46" t="s">
        <v>76</v>
      </c>
      <c r="O46" t="s">
        <v>190</v>
      </c>
      <c r="P46" t="s">
        <v>84</v>
      </c>
      <c r="Q46" t="s">
        <v>84</v>
      </c>
      <c r="R46" t="s">
        <v>84</v>
      </c>
      <c r="S46" t="b">
        <f>L46='Test_Output V2'!F46</f>
        <v>1</v>
      </c>
      <c r="T46" t="b">
        <f>M46='Test_Output V2'!G46</f>
        <v>1</v>
      </c>
      <c r="U46" t="b">
        <f>N46='Test_Output V2'!H46</f>
        <v>1</v>
      </c>
      <c r="V46" t="b">
        <f>O46='Test_Output V2'!I46</f>
        <v>1</v>
      </c>
      <c r="W46" t="b">
        <f>P46='Test_Output V2'!J46</f>
        <v>1</v>
      </c>
      <c r="X46" t="b">
        <f>Q46='Test_Output V2'!K46</f>
        <v>1</v>
      </c>
      <c r="Y46" t="b">
        <f>R46='Test_Output V2'!L46</f>
        <v>1</v>
      </c>
      <c r="Z46" t="s">
        <v>267</v>
      </c>
      <c r="AA46" t="s">
        <v>959</v>
      </c>
      <c r="AB46" t="s">
        <v>960</v>
      </c>
      <c r="AC46" t="s">
        <v>961</v>
      </c>
      <c r="AD46" t="s">
        <v>962</v>
      </c>
      <c r="AE46" t="s">
        <v>856</v>
      </c>
      <c r="AF46">
        <v>19067</v>
      </c>
      <c r="AG46" t="s">
        <v>27</v>
      </c>
      <c r="AH46" t="s">
        <v>86</v>
      </c>
      <c r="AI46" t="b">
        <f>AH46='Test_Output V2'!O46</f>
        <v>1</v>
      </c>
      <c r="AJ46" t="s">
        <v>112</v>
      </c>
      <c r="AK46" t="b">
        <f>AJ46='Test_Output V2'!P46</f>
        <v>1</v>
      </c>
      <c r="AL46" t="s">
        <v>720</v>
      </c>
    </row>
    <row r="47" spans="1:38" x14ac:dyDescent="0.3">
      <c r="A47" t="s">
        <v>268</v>
      </c>
      <c r="B47" t="s">
        <v>269</v>
      </c>
      <c r="C47" t="s">
        <v>270</v>
      </c>
      <c r="D47" t="b">
        <f>A47=V_2[[#This Row],[Company Name]]</f>
        <v>1</v>
      </c>
      <c r="E47" t="b">
        <f>B47=V_2[[#This Row],[Website]]</f>
        <v>1</v>
      </c>
      <c r="F47" t="b">
        <f>C47=V_2[[#This Row],[Company Domain]]</f>
        <v>1</v>
      </c>
      <c r="G47" t="s">
        <v>963</v>
      </c>
      <c r="H47">
        <v>7108000</v>
      </c>
      <c r="I47" t="s">
        <v>20</v>
      </c>
      <c r="J47" t="b">
        <f>H47=V_2[[#This Row],[Revenue (in 000s USD)]]</f>
        <v>1</v>
      </c>
      <c r="K47" t="b">
        <f>I47=V_2[[#This Row],[Revenue Range (in USD)]]</f>
        <v>1</v>
      </c>
      <c r="L47" t="s">
        <v>76</v>
      </c>
      <c r="M47" t="s">
        <v>271</v>
      </c>
      <c r="N47" t="s">
        <v>76</v>
      </c>
      <c r="O47" t="s">
        <v>271</v>
      </c>
      <c r="P47" t="s">
        <v>84</v>
      </c>
      <c r="Q47" t="s">
        <v>84</v>
      </c>
      <c r="R47" t="s">
        <v>84</v>
      </c>
      <c r="S47" t="b">
        <f>L47='Test_Output V2'!F47</f>
        <v>1</v>
      </c>
      <c r="T47" t="b">
        <f>M47='Test_Output V2'!G47</f>
        <v>1</v>
      </c>
      <c r="U47" t="b">
        <f>N47='Test_Output V2'!H47</f>
        <v>1</v>
      </c>
      <c r="V47" t="b">
        <f>O47='Test_Output V2'!I47</f>
        <v>1</v>
      </c>
      <c r="W47" t="b">
        <f>P47='Test_Output V2'!J47</f>
        <v>1</v>
      </c>
      <c r="X47" t="b">
        <f>Q47='Test_Output V2'!K47</f>
        <v>1</v>
      </c>
      <c r="Y47" t="b">
        <f>R47='Test_Output V2'!L47</f>
        <v>1</v>
      </c>
      <c r="Z47" t="s">
        <v>272</v>
      </c>
      <c r="AA47" t="s">
        <v>964</v>
      </c>
      <c r="AB47" t="s">
        <v>965</v>
      </c>
      <c r="AC47" t="s">
        <v>966</v>
      </c>
      <c r="AD47" t="s">
        <v>967</v>
      </c>
      <c r="AE47" t="s">
        <v>749</v>
      </c>
      <c r="AF47">
        <v>43551</v>
      </c>
      <c r="AG47" t="s">
        <v>27</v>
      </c>
      <c r="AH47" t="s">
        <v>86</v>
      </c>
      <c r="AI47" t="b">
        <f>AH47='Test_Output V2'!O47</f>
        <v>1</v>
      </c>
      <c r="AJ47" t="s">
        <v>112</v>
      </c>
      <c r="AK47" t="b">
        <f>AJ47='Test_Output V2'!P47</f>
        <v>1</v>
      </c>
      <c r="AL47" t="s">
        <v>720</v>
      </c>
    </row>
    <row r="48" spans="1:38" x14ac:dyDescent="0.3">
      <c r="A48" t="s">
        <v>273</v>
      </c>
      <c r="B48" t="s">
        <v>274</v>
      </c>
      <c r="C48" t="s">
        <v>275</v>
      </c>
      <c r="D48" t="b">
        <f>A48=V_2[[#This Row],[Company Name]]</f>
        <v>1</v>
      </c>
      <c r="E48" t="b">
        <f>B48=V_2[[#This Row],[Website]]</f>
        <v>1</v>
      </c>
      <c r="F48" t="b">
        <f>C48=V_2[[#This Row],[Company Domain]]</f>
        <v>1</v>
      </c>
      <c r="G48" t="s">
        <v>968</v>
      </c>
      <c r="H48">
        <v>3906223</v>
      </c>
      <c r="I48" t="s">
        <v>239</v>
      </c>
      <c r="J48" t="b">
        <f>H48=V_2[[#This Row],[Revenue (in 000s USD)]]</f>
        <v>1</v>
      </c>
      <c r="K48" t="b">
        <f>I48=V_2[[#This Row],[Revenue Range (in USD)]]</f>
        <v>1</v>
      </c>
      <c r="L48" t="s">
        <v>91</v>
      </c>
      <c r="N48" t="s">
        <v>276</v>
      </c>
      <c r="O48" t="s">
        <v>135</v>
      </c>
      <c r="P48" t="s">
        <v>135</v>
      </c>
      <c r="Q48" t="s">
        <v>105</v>
      </c>
      <c r="R48" t="s">
        <v>105</v>
      </c>
      <c r="S48" t="b">
        <f>L48='Test_Output V2'!F48</f>
        <v>1</v>
      </c>
      <c r="T48" t="b">
        <f>M48='Test_Output V2'!G48</f>
        <v>1</v>
      </c>
      <c r="U48" t="b">
        <f>N48='Test_Output V2'!H48</f>
        <v>1</v>
      </c>
      <c r="V48" t="b">
        <f>O48='Test_Output V2'!I48</f>
        <v>1</v>
      </c>
      <c r="W48" t="b">
        <f>P48='Test_Output V2'!J48</f>
        <v>1</v>
      </c>
      <c r="X48" t="b">
        <f>Q48='Test_Output V2'!K48</f>
        <v>1</v>
      </c>
      <c r="Y48" t="b">
        <f>R48='Test_Output V2'!L48</f>
        <v>1</v>
      </c>
      <c r="Z48" t="s">
        <v>277</v>
      </c>
      <c r="AA48" t="s">
        <v>969</v>
      </c>
      <c r="AB48" t="s">
        <v>970</v>
      </c>
      <c r="AC48" t="s">
        <v>971</v>
      </c>
      <c r="AD48" t="s">
        <v>972</v>
      </c>
      <c r="AE48" t="s">
        <v>856</v>
      </c>
      <c r="AF48">
        <v>19348</v>
      </c>
      <c r="AG48" t="s">
        <v>27</v>
      </c>
      <c r="AH48" t="s">
        <v>28</v>
      </c>
      <c r="AI48" t="b">
        <f>AH48='Test_Output V2'!O48</f>
        <v>1</v>
      </c>
      <c r="AK48" t="b">
        <f>AJ48='Test_Output V2'!P48</f>
        <v>1</v>
      </c>
      <c r="AL48" t="s">
        <v>720</v>
      </c>
    </row>
    <row r="49" spans="1:38" x14ac:dyDescent="0.3">
      <c r="A49" t="s">
        <v>278</v>
      </c>
      <c r="B49" t="s">
        <v>279</v>
      </c>
      <c r="C49" t="s">
        <v>280</v>
      </c>
      <c r="D49" t="b">
        <f>A49=V_2[[#This Row],[Company Name]]</f>
        <v>1</v>
      </c>
      <c r="E49" t="b">
        <f>B49=V_2[[#This Row],[Website]]</f>
        <v>1</v>
      </c>
      <c r="F49" t="b">
        <f>C49=V_2[[#This Row],[Company Domain]]</f>
        <v>1</v>
      </c>
      <c r="G49" t="s">
        <v>973</v>
      </c>
      <c r="H49">
        <v>6103487</v>
      </c>
      <c r="I49" t="s">
        <v>20</v>
      </c>
      <c r="J49" t="b">
        <f>H49=V_2[[#This Row],[Revenue (in 000s USD)]]</f>
        <v>1</v>
      </c>
      <c r="K49" t="b">
        <f>I49=V_2[[#This Row],[Revenue Range (in USD)]]</f>
        <v>1</v>
      </c>
      <c r="L49" t="s">
        <v>76</v>
      </c>
      <c r="M49" t="s">
        <v>190</v>
      </c>
      <c r="N49" t="s">
        <v>281</v>
      </c>
      <c r="O49" t="s">
        <v>190</v>
      </c>
      <c r="P49" t="s">
        <v>84</v>
      </c>
      <c r="Q49" t="s">
        <v>84</v>
      </c>
      <c r="R49" t="s">
        <v>84</v>
      </c>
      <c r="S49" t="b">
        <f>L49='Test_Output V2'!F49</f>
        <v>1</v>
      </c>
      <c r="T49" t="b">
        <f>M49='Test_Output V2'!G49</f>
        <v>1</v>
      </c>
      <c r="U49" t="b">
        <f>N49='Test_Output V2'!H49</f>
        <v>1</v>
      </c>
      <c r="V49" t="b">
        <f>O49='Test_Output V2'!I49</f>
        <v>1</v>
      </c>
      <c r="W49" t="b">
        <f>P49='Test_Output V2'!J49</f>
        <v>1</v>
      </c>
      <c r="X49" t="b">
        <f>Q49='Test_Output V2'!K49</f>
        <v>1</v>
      </c>
      <c r="Y49" t="b">
        <f>R49='Test_Output V2'!L49</f>
        <v>1</v>
      </c>
      <c r="Z49" t="s">
        <v>282</v>
      </c>
      <c r="AA49" t="s">
        <v>974</v>
      </c>
      <c r="AC49" t="s">
        <v>975</v>
      </c>
      <c r="AD49" t="s">
        <v>976</v>
      </c>
      <c r="AE49" t="s">
        <v>977</v>
      </c>
      <c r="AF49" t="s">
        <v>978</v>
      </c>
      <c r="AG49" t="s">
        <v>27</v>
      </c>
      <c r="AH49" t="s">
        <v>86</v>
      </c>
      <c r="AI49" t="b">
        <f>AH49='Test_Output V2'!O49</f>
        <v>1</v>
      </c>
      <c r="AJ49" t="s">
        <v>112</v>
      </c>
      <c r="AK49" t="b">
        <f>AJ49='Test_Output V2'!P49</f>
        <v>1</v>
      </c>
      <c r="AL49" t="s">
        <v>720</v>
      </c>
    </row>
    <row r="50" spans="1:38" x14ac:dyDescent="0.3">
      <c r="A50" t="s">
        <v>283</v>
      </c>
      <c r="B50" t="s">
        <v>284</v>
      </c>
      <c r="C50" t="s">
        <v>285</v>
      </c>
      <c r="D50" t="b">
        <f>A50=V_2[[#This Row],[Company Name]]</f>
        <v>1</v>
      </c>
      <c r="E50" t="b">
        <f>B50=V_2[[#This Row],[Website]]</f>
        <v>1</v>
      </c>
      <c r="F50" t="b">
        <f>C50=V_2[[#This Row],[Company Domain]]</f>
        <v>1</v>
      </c>
      <c r="G50" t="s">
        <v>979</v>
      </c>
      <c r="H50">
        <v>6063874</v>
      </c>
      <c r="I50" t="s">
        <v>20</v>
      </c>
      <c r="J50" t="b">
        <f>H50=V_2[[#This Row],[Revenue (in 000s USD)]]</f>
        <v>1</v>
      </c>
      <c r="K50" t="b">
        <f>I50=V_2[[#This Row],[Revenue Range (in USD)]]</f>
        <v>1</v>
      </c>
      <c r="L50" t="s">
        <v>76</v>
      </c>
      <c r="M50" t="s">
        <v>286</v>
      </c>
      <c r="N50" t="s">
        <v>76</v>
      </c>
      <c r="O50" t="s">
        <v>287</v>
      </c>
      <c r="P50" t="s">
        <v>76</v>
      </c>
      <c r="Q50" t="s">
        <v>24</v>
      </c>
      <c r="R50" t="s">
        <v>76</v>
      </c>
      <c r="S50" t="b">
        <f>L50='Test_Output V2'!F50</f>
        <v>1</v>
      </c>
      <c r="T50" t="b">
        <f>M50='Test_Output V2'!G50</f>
        <v>1</v>
      </c>
      <c r="U50" t="b">
        <f>N50='Test_Output V2'!H50</f>
        <v>1</v>
      </c>
      <c r="V50" t="b">
        <f>O50='Test_Output V2'!I50</f>
        <v>1</v>
      </c>
      <c r="W50" t="b">
        <f>P50='Test_Output V2'!J50</f>
        <v>1</v>
      </c>
      <c r="X50" t="b">
        <f>Q50='Test_Output V2'!K50</f>
        <v>1</v>
      </c>
      <c r="Y50" t="b">
        <f>R50='Test_Output V2'!L50</f>
        <v>1</v>
      </c>
      <c r="Z50" t="s">
        <v>288</v>
      </c>
      <c r="AA50" t="s">
        <v>980</v>
      </c>
      <c r="AB50" t="s">
        <v>981</v>
      </c>
      <c r="AC50" t="s">
        <v>982</v>
      </c>
      <c r="AD50" t="s">
        <v>983</v>
      </c>
      <c r="AE50" t="s">
        <v>903</v>
      </c>
      <c r="AF50" t="s">
        <v>984</v>
      </c>
      <c r="AG50" t="s">
        <v>27</v>
      </c>
      <c r="AH50" t="s">
        <v>28</v>
      </c>
      <c r="AI50" t="b">
        <f>AH50='Test_Output V2'!O50</f>
        <v>1</v>
      </c>
      <c r="AK50" t="b">
        <f>AJ50='Test_Output V2'!P50</f>
        <v>1</v>
      </c>
      <c r="AL50" t="s">
        <v>720</v>
      </c>
    </row>
    <row r="51" spans="1:38" x14ac:dyDescent="0.3">
      <c r="A51" t="s">
        <v>289</v>
      </c>
      <c r="B51" t="s">
        <v>290</v>
      </c>
      <c r="C51" t="s">
        <v>291</v>
      </c>
      <c r="D51" t="b">
        <f>A51=V_2[[#This Row],[Company Name]]</f>
        <v>1</v>
      </c>
      <c r="E51" t="b">
        <f>B51=V_2[[#This Row],[Website]]</f>
        <v>1</v>
      </c>
      <c r="F51" t="b">
        <f>C51=V_2[[#This Row],[Company Domain]]</f>
        <v>1</v>
      </c>
      <c r="G51" t="s">
        <v>985</v>
      </c>
      <c r="H51">
        <v>1025052</v>
      </c>
      <c r="I51" t="s">
        <v>239</v>
      </c>
      <c r="J51" t="b">
        <f>H51=V_2[[#This Row],[Revenue (in 000s USD)]]</f>
        <v>1</v>
      </c>
      <c r="K51" t="b">
        <f>I51=V_2[[#This Row],[Revenue Range (in USD)]]</f>
        <v>1</v>
      </c>
      <c r="L51" t="s">
        <v>128</v>
      </c>
      <c r="M51" t="s">
        <v>292</v>
      </c>
      <c r="N51" t="s">
        <v>128</v>
      </c>
      <c r="O51" t="s">
        <v>292</v>
      </c>
      <c r="P51" t="s">
        <v>92</v>
      </c>
      <c r="S51" t="b">
        <f>L51='Test_Output V2'!F51</f>
        <v>1</v>
      </c>
      <c r="T51" t="b">
        <f>M51='Test_Output V2'!G51</f>
        <v>1</v>
      </c>
      <c r="U51" t="b">
        <f>N51='Test_Output V2'!H51</f>
        <v>1</v>
      </c>
      <c r="V51" t="b">
        <f>O51='Test_Output V2'!I51</f>
        <v>1</v>
      </c>
      <c r="W51" t="b">
        <f>P51='Test_Output V2'!J51</f>
        <v>1</v>
      </c>
      <c r="X51" t="b">
        <f>Q51='Test_Output V2'!K51</f>
        <v>1</v>
      </c>
      <c r="Y51" t="b">
        <f>R51='Test_Output V2'!L51</f>
        <v>1</v>
      </c>
      <c r="Z51" t="s">
        <v>293</v>
      </c>
      <c r="AA51" t="s">
        <v>986</v>
      </c>
      <c r="AB51" t="s">
        <v>987</v>
      </c>
      <c r="AC51" t="s">
        <v>988</v>
      </c>
      <c r="AD51" t="s">
        <v>989</v>
      </c>
      <c r="AE51" t="s">
        <v>773</v>
      </c>
      <c r="AF51">
        <v>92618</v>
      </c>
      <c r="AG51" t="s">
        <v>27</v>
      </c>
      <c r="AI51" t="b">
        <f>AH51='Test_Output V2'!O51</f>
        <v>1</v>
      </c>
      <c r="AJ51" t="s">
        <v>92</v>
      </c>
      <c r="AK51" t="b">
        <f>AJ51='Test_Output V2'!P51</f>
        <v>1</v>
      </c>
      <c r="AL51" t="s">
        <v>720</v>
      </c>
    </row>
    <row r="52" spans="1:38" x14ac:dyDescent="0.3">
      <c r="A52" t="s">
        <v>294</v>
      </c>
      <c r="B52" t="s">
        <v>295</v>
      </c>
      <c r="C52" t="s">
        <v>296</v>
      </c>
      <c r="D52" t="b">
        <f>A52=V_2[[#This Row],[Company Name]]</f>
        <v>1</v>
      </c>
      <c r="E52" t="b">
        <f>B52=V_2[[#This Row],[Website]]</f>
        <v>1</v>
      </c>
      <c r="F52" t="b">
        <f>C52=V_2[[#This Row],[Company Domain]]</f>
        <v>1</v>
      </c>
      <c r="G52" t="s">
        <v>990</v>
      </c>
      <c r="H52">
        <v>2718019</v>
      </c>
      <c r="I52" t="s">
        <v>239</v>
      </c>
      <c r="J52" t="b">
        <f>H52=V_2[[#This Row],[Revenue (in 000s USD)]]</f>
        <v>1</v>
      </c>
      <c r="K52" t="b">
        <f>I52=V_2[[#This Row],[Revenue Range (in USD)]]</f>
        <v>1</v>
      </c>
      <c r="L52" t="s">
        <v>102</v>
      </c>
      <c r="M52" t="s">
        <v>103</v>
      </c>
      <c r="N52" t="s">
        <v>102</v>
      </c>
      <c r="O52" t="s">
        <v>103</v>
      </c>
      <c r="P52" t="s">
        <v>591</v>
      </c>
      <c r="Q52" t="s">
        <v>105</v>
      </c>
      <c r="R52" t="s">
        <v>105</v>
      </c>
      <c r="S52" t="b">
        <f>L52='Test_Output V2'!F52</f>
        <v>1</v>
      </c>
      <c r="T52" t="b">
        <f>M52='Test_Output V2'!G52</f>
        <v>1</v>
      </c>
      <c r="U52" t="b">
        <f>N52='Test_Output V2'!H52</f>
        <v>1</v>
      </c>
      <c r="V52" t="b">
        <f>O52='Test_Output V2'!I52</f>
        <v>1</v>
      </c>
      <c r="W52" t="b">
        <f>P52='Test_Output V2'!J52</f>
        <v>1</v>
      </c>
      <c r="X52" t="b">
        <f>Q52='Test_Output V2'!K52</f>
        <v>1</v>
      </c>
      <c r="Y52" t="b">
        <f>R52='Test_Output V2'!L52</f>
        <v>1</v>
      </c>
      <c r="Z52" t="s">
        <v>297</v>
      </c>
      <c r="AA52" t="s">
        <v>991</v>
      </c>
      <c r="AB52" t="s">
        <v>992</v>
      </c>
      <c r="AC52" t="s">
        <v>993</v>
      </c>
      <c r="AD52" t="s">
        <v>994</v>
      </c>
      <c r="AE52" t="s">
        <v>876</v>
      </c>
      <c r="AF52">
        <v>46544</v>
      </c>
      <c r="AG52" t="s">
        <v>27</v>
      </c>
      <c r="AH52" t="s">
        <v>28</v>
      </c>
      <c r="AI52" t="b">
        <f>AH52='Test_Output V2'!O52</f>
        <v>1</v>
      </c>
      <c r="AK52" t="b">
        <f>AJ52='Test_Output V2'!P52</f>
        <v>1</v>
      </c>
      <c r="AL52" t="s">
        <v>720</v>
      </c>
    </row>
    <row r="53" spans="1:38" x14ac:dyDescent="0.3">
      <c r="A53" t="s">
        <v>298</v>
      </c>
      <c r="B53" t="s">
        <v>299</v>
      </c>
      <c r="C53" t="s">
        <v>300</v>
      </c>
      <c r="D53" t="b">
        <f>A53=V_2[[#This Row],[Company Name]]</f>
        <v>1</v>
      </c>
      <c r="E53" t="b">
        <f>B53=V_2[[#This Row],[Website]]</f>
        <v>1</v>
      </c>
      <c r="F53" t="b">
        <f>C53=V_2[[#This Row],[Company Domain]]</f>
        <v>1</v>
      </c>
      <c r="G53" t="s">
        <v>883</v>
      </c>
      <c r="H53">
        <v>1882985</v>
      </c>
      <c r="I53" t="s">
        <v>239</v>
      </c>
      <c r="J53" t="b">
        <f>H53=V_2[[#This Row],[Revenue (in 000s USD)]]</f>
        <v>1</v>
      </c>
      <c r="K53" t="b">
        <f>I53=V_2[[#This Row],[Revenue Range (in USD)]]</f>
        <v>1</v>
      </c>
      <c r="L53" t="s">
        <v>21</v>
      </c>
      <c r="M53" t="s">
        <v>22</v>
      </c>
      <c r="N53" t="s">
        <v>21</v>
      </c>
      <c r="O53" t="s">
        <v>22</v>
      </c>
      <c r="P53" t="s">
        <v>21</v>
      </c>
      <c r="Q53" t="s">
        <v>24</v>
      </c>
      <c r="R53" t="s">
        <v>25</v>
      </c>
      <c r="S53" t="b">
        <f>L53='Test_Output V2'!F53</f>
        <v>1</v>
      </c>
      <c r="T53" t="b">
        <f>M53='Test_Output V2'!G53</f>
        <v>1</v>
      </c>
      <c r="U53" t="b">
        <f>N53='Test_Output V2'!H53</f>
        <v>1</v>
      </c>
      <c r="V53" t="b">
        <f>O53='Test_Output V2'!I53</f>
        <v>1</v>
      </c>
      <c r="W53" t="b">
        <f>P53='Test_Output V2'!J53</f>
        <v>1</v>
      </c>
      <c r="X53" t="b">
        <f>Q53='Test_Output V2'!K53</f>
        <v>1</v>
      </c>
      <c r="Y53" t="b">
        <f>R53='Test_Output V2'!L53</f>
        <v>1</v>
      </c>
      <c r="Z53" t="s">
        <v>301</v>
      </c>
      <c r="AA53" t="s">
        <v>995</v>
      </c>
      <c r="AB53" t="s">
        <v>885</v>
      </c>
      <c r="AC53" t="s">
        <v>886</v>
      </c>
      <c r="AD53" t="s">
        <v>887</v>
      </c>
      <c r="AE53" t="s">
        <v>789</v>
      </c>
      <c r="AF53">
        <v>60179</v>
      </c>
      <c r="AG53" t="s">
        <v>27</v>
      </c>
      <c r="AH53" t="s">
        <v>28</v>
      </c>
      <c r="AI53" t="b">
        <f>AH53='Test_Output V2'!O53</f>
        <v>1</v>
      </c>
      <c r="AK53" t="b">
        <f>AJ53='Test_Output V2'!P53</f>
        <v>1</v>
      </c>
      <c r="AL53" t="s">
        <v>720</v>
      </c>
    </row>
    <row r="54" spans="1:38" x14ac:dyDescent="0.3">
      <c r="A54" t="s">
        <v>302</v>
      </c>
      <c r="B54" t="s">
        <v>303</v>
      </c>
      <c r="C54" t="s">
        <v>304</v>
      </c>
      <c r="D54" t="b">
        <f>A54=V_2[[#This Row],[Company Name]]</f>
        <v>1</v>
      </c>
      <c r="E54" t="b">
        <f>B54=V_2[[#This Row],[Website]]</f>
        <v>1</v>
      </c>
      <c r="F54" t="b">
        <f>C54=V_2[[#This Row],[Company Domain]]</f>
        <v>1</v>
      </c>
      <c r="G54" t="s">
        <v>996</v>
      </c>
      <c r="H54">
        <v>5007520</v>
      </c>
      <c r="I54" t="s">
        <v>20</v>
      </c>
      <c r="J54" t="b">
        <f>H54=V_2[[#This Row],[Revenue (in 000s USD)]]</f>
        <v>1</v>
      </c>
      <c r="K54" t="b">
        <f>I54=V_2[[#This Row],[Revenue Range (in USD)]]</f>
        <v>1</v>
      </c>
      <c r="L54" t="s">
        <v>76</v>
      </c>
      <c r="M54" t="s">
        <v>171</v>
      </c>
      <c r="N54" t="s">
        <v>76</v>
      </c>
      <c r="O54" t="s">
        <v>305</v>
      </c>
      <c r="P54" t="s">
        <v>84</v>
      </c>
      <c r="Q54" t="s">
        <v>84</v>
      </c>
      <c r="R54" t="s">
        <v>84</v>
      </c>
      <c r="S54" t="b">
        <f>L54='Test_Output V2'!F54</f>
        <v>1</v>
      </c>
      <c r="T54" t="b">
        <f>M54='Test_Output V2'!G54</f>
        <v>1</v>
      </c>
      <c r="U54" t="b">
        <f>N54='Test_Output V2'!H54</f>
        <v>1</v>
      </c>
      <c r="V54" t="b">
        <f>O54='Test_Output V2'!I54</f>
        <v>1</v>
      </c>
      <c r="W54" t="b">
        <f>P54='Test_Output V2'!J54</f>
        <v>1</v>
      </c>
      <c r="X54" t="b">
        <f>Q54='Test_Output V2'!K54</f>
        <v>1</v>
      </c>
      <c r="Y54" t="b">
        <f>R54='Test_Output V2'!L54</f>
        <v>1</v>
      </c>
      <c r="Z54" t="s">
        <v>306</v>
      </c>
      <c r="AA54" t="s">
        <v>997</v>
      </c>
      <c r="AB54" t="s">
        <v>998</v>
      </c>
      <c r="AC54" t="s">
        <v>999</v>
      </c>
      <c r="AD54" t="s">
        <v>1000</v>
      </c>
      <c r="AE54" t="s">
        <v>903</v>
      </c>
      <c r="AF54" t="s">
        <v>1001</v>
      </c>
      <c r="AG54" t="s">
        <v>27</v>
      </c>
      <c r="AH54" t="s">
        <v>86</v>
      </c>
      <c r="AI54" t="b">
        <f>AH54='Test_Output V2'!O54</f>
        <v>1</v>
      </c>
      <c r="AJ54" t="s">
        <v>112</v>
      </c>
      <c r="AK54" t="b">
        <f>AJ54='Test_Output V2'!P54</f>
        <v>1</v>
      </c>
      <c r="AL54" t="s">
        <v>720</v>
      </c>
    </row>
    <row r="55" spans="1:38" x14ac:dyDescent="0.3">
      <c r="A55" t="s">
        <v>307</v>
      </c>
      <c r="B55" t="s">
        <v>308</v>
      </c>
      <c r="C55" t="s">
        <v>309</v>
      </c>
      <c r="D55" t="b">
        <f>A55=V_2[[#This Row],[Company Name]]</f>
        <v>1</v>
      </c>
      <c r="E55" t="b">
        <f>B55=V_2[[#This Row],[Website]]</f>
        <v>1</v>
      </c>
      <c r="F55" t="b">
        <f>C55=V_2[[#This Row],[Company Domain]]</f>
        <v>1</v>
      </c>
      <c r="G55" t="s">
        <v>1002</v>
      </c>
      <c r="H55">
        <v>1599388</v>
      </c>
      <c r="I55" t="s">
        <v>239</v>
      </c>
      <c r="J55" t="b">
        <f>H55=V_2[[#This Row],[Revenue (in 000s USD)]]</f>
        <v>1</v>
      </c>
      <c r="K55" t="b">
        <f>I55=V_2[[#This Row],[Revenue Range (in USD)]]</f>
        <v>1</v>
      </c>
      <c r="L55" t="s">
        <v>310</v>
      </c>
      <c r="M55" t="s">
        <v>311</v>
      </c>
      <c r="N55" t="s">
        <v>310</v>
      </c>
      <c r="O55" t="s">
        <v>311</v>
      </c>
      <c r="P55" t="s">
        <v>92</v>
      </c>
      <c r="S55" t="b">
        <f>L55='Test_Output V2'!F55</f>
        <v>1</v>
      </c>
      <c r="T55" t="b">
        <f>M55='Test_Output V2'!G55</f>
        <v>1</v>
      </c>
      <c r="U55" t="b">
        <f>N55='Test_Output V2'!H55</f>
        <v>1</v>
      </c>
      <c r="V55" t="b">
        <f>O55='Test_Output V2'!I55</f>
        <v>1</v>
      </c>
      <c r="W55" t="b">
        <f>P55='Test_Output V2'!J55</f>
        <v>1</v>
      </c>
      <c r="X55" t="b">
        <f>Q55='Test_Output V2'!K55</f>
        <v>1</v>
      </c>
      <c r="Y55" t="b">
        <f>R55='Test_Output V2'!L55</f>
        <v>1</v>
      </c>
      <c r="Z55" t="s">
        <v>312</v>
      </c>
      <c r="AA55" t="s">
        <v>1003</v>
      </c>
      <c r="AB55" t="s">
        <v>1004</v>
      </c>
      <c r="AC55" t="s">
        <v>1005</v>
      </c>
      <c r="AD55" t="s">
        <v>1006</v>
      </c>
      <c r="AE55" t="s">
        <v>806</v>
      </c>
      <c r="AF55">
        <v>20171</v>
      </c>
      <c r="AG55" t="s">
        <v>27</v>
      </c>
      <c r="AI55" t="b">
        <f>AH55='Test_Output V2'!O55</f>
        <v>1</v>
      </c>
      <c r="AJ55" t="s">
        <v>92</v>
      </c>
      <c r="AK55" t="b">
        <f>AJ55='Test_Output V2'!P55</f>
        <v>1</v>
      </c>
      <c r="AL55" t="s">
        <v>720</v>
      </c>
    </row>
    <row r="56" spans="1:38" x14ac:dyDescent="0.3">
      <c r="A56" t="s">
        <v>313</v>
      </c>
      <c r="B56" t="s">
        <v>314</v>
      </c>
      <c r="C56" t="s">
        <v>315</v>
      </c>
      <c r="D56" t="b">
        <f>A56=V_2[[#This Row],[Company Name]]</f>
        <v>1</v>
      </c>
      <c r="E56" t="b">
        <f>B56=V_2[[#This Row],[Website]]</f>
        <v>1</v>
      </c>
      <c r="F56" t="b">
        <f>C56=V_2[[#This Row],[Company Domain]]</f>
        <v>1</v>
      </c>
      <c r="G56" t="s">
        <v>1007</v>
      </c>
      <c r="H56">
        <v>5607638</v>
      </c>
      <c r="I56" t="s">
        <v>20</v>
      </c>
      <c r="J56" t="b">
        <f>H56=V_2[[#This Row],[Revenue (in 000s USD)]]</f>
        <v>1</v>
      </c>
      <c r="K56" t="b">
        <f>I56=V_2[[#This Row],[Revenue Range (in USD)]]</f>
        <v>1</v>
      </c>
      <c r="L56" t="s">
        <v>157</v>
      </c>
      <c r="N56" t="s">
        <v>157</v>
      </c>
      <c r="P56" t="s">
        <v>157</v>
      </c>
      <c r="Q56" t="s">
        <v>24</v>
      </c>
      <c r="R56" t="s">
        <v>67</v>
      </c>
      <c r="S56" t="b">
        <f>L56='Test_Output V2'!F56</f>
        <v>1</v>
      </c>
      <c r="T56" t="b">
        <f>M56='Test_Output V2'!G56</f>
        <v>1</v>
      </c>
      <c r="U56" t="b">
        <f>N56='Test_Output V2'!H56</f>
        <v>1</v>
      </c>
      <c r="V56" t="b">
        <f>O56='Test_Output V2'!I56</f>
        <v>1</v>
      </c>
      <c r="W56" t="b">
        <f>P56='Test_Output V2'!J56</f>
        <v>1</v>
      </c>
      <c r="X56" t="b">
        <f>Q56='Test_Output V2'!K56</f>
        <v>1</v>
      </c>
      <c r="Y56" t="b">
        <f>R56='Test_Output V2'!L56</f>
        <v>1</v>
      </c>
      <c r="Z56" t="s">
        <v>316</v>
      </c>
      <c r="AA56" t="s">
        <v>1008</v>
      </c>
      <c r="AB56" t="s">
        <v>1009</v>
      </c>
      <c r="AC56" t="s">
        <v>1010</v>
      </c>
      <c r="AD56" t="s">
        <v>949</v>
      </c>
      <c r="AE56" t="s">
        <v>761</v>
      </c>
      <c r="AF56">
        <v>10038</v>
      </c>
      <c r="AG56" t="s">
        <v>27</v>
      </c>
      <c r="AH56" t="s">
        <v>28</v>
      </c>
      <c r="AI56" t="b">
        <f>AH56='Test_Output V2'!O56</f>
        <v>1</v>
      </c>
      <c r="AK56" t="b">
        <f>AJ56='Test_Output V2'!P56</f>
        <v>1</v>
      </c>
      <c r="AL56" t="s">
        <v>720</v>
      </c>
    </row>
    <row r="57" spans="1:38" x14ac:dyDescent="0.3">
      <c r="A57" t="s">
        <v>317</v>
      </c>
      <c r="B57" t="s">
        <v>318</v>
      </c>
      <c r="C57" t="s">
        <v>319</v>
      </c>
      <c r="D57" t="b">
        <f>A57=V_2[[#This Row],[Company Name]]</f>
        <v>1</v>
      </c>
      <c r="E57" t="b">
        <f>B57=V_2[[#This Row],[Website]]</f>
        <v>1</v>
      </c>
      <c r="F57" t="b">
        <f>C57=V_2[[#This Row],[Company Domain]]</f>
        <v>1</v>
      </c>
      <c r="G57" t="s">
        <v>1011</v>
      </c>
      <c r="H57">
        <v>4697661</v>
      </c>
      <c r="I57" t="s">
        <v>239</v>
      </c>
      <c r="J57" t="b">
        <f>H57=V_2[[#This Row],[Revenue (in 000s USD)]]</f>
        <v>1</v>
      </c>
      <c r="K57" t="b">
        <f>I57=V_2[[#This Row],[Revenue Range (in USD)]]</f>
        <v>1</v>
      </c>
      <c r="L57" t="s">
        <v>102</v>
      </c>
      <c r="M57" t="s">
        <v>320</v>
      </c>
      <c r="N57" t="s">
        <v>146</v>
      </c>
      <c r="O57" t="s">
        <v>321</v>
      </c>
      <c r="P57" t="s">
        <v>591</v>
      </c>
      <c r="Q57" t="s">
        <v>105</v>
      </c>
      <c r="R57" t="s">
        <v>105</v>
      </c>
      <c r="S57" t="b">
        <f>L57='Test_Output V2'!F57</f>
        <v>1</v>
      </c>
      <c r="T57" t="b">
        <f>M57='Test_Output V2'!G57</f>
        <v>1</v>
      </c>
      <c r="U57" t="b">
        <f>N57='Test_Output V2'!H57</f>
        <v>1</v>
      </c>
      <c r="V57" t="b">
        <f>O57='Test_Output V2'!I57</f>
        <v>1</v>
      </c>
      <c r="W57" t="b">
        <f>P57='Test_Output V2'!J57</f>
        <v>1</v>
      </c>
      <c r="X57" t="b">
        <f>Q57='Test_Output V2'!K57</f>
        <v>1</v>
      </c>
      <c r="Y57" t="b">
        <f>R57='Test_Output V2'!L57</f>
        <v>1</v>
      </c>
      <c r="Z57" t="s">
        <v>322</v>
      </c>
      <c r="AA57" t="s">
        <v>1012</v>
      </c>
      <c r="AB57" t="s">
        <v>1013</v>
      </c>
      <c r="AC57" t="s">
        <v>1014</v>
      </c>
      <c r="AD57" t="s">
        <v>1015</v>
      </c>
      <c r="AE57" t="s">
        <v>1016</v>
      </c>
      <c r="AF57">
        <v>50266</v>
      </c>
      <c r="AG57" t="s">
        <v>27</v>
      </c>
      <c r="AH57" t="s">
        <v>28</v>
      </c>
      <c r="AI57" t="b">
        <f>AH57='Test_Output V2'!O57</f>
        <v>1</v>
      </c>
      <c r="AK57" t="b">
        <f>AJ57='Test_Output V2'!P57</f>
        <v>1</v>
      </c>
      <c r="AL57" t="s">
        <v>720</v>
      </c>
    </row>
    <row r="58" spans="1:38" x14ac:dyDescent="0.3">
      <c r="A58" t="s">
        <v>323</v>
      </c>
      <c r="B58" t="s">
        <v>324</v>
      </c>
      <c r="C58" t="s">
        <v>325</v>
      </c>
      <c r="D58" t="b">
        <f>A58=V_2[[#This Row],[Company Name]]</f>
        <v>1</v>
      </c>
      <c r="E58" t="b">
        <f>B58=V_2[[#This Row],[Website]]</f>
        <v>1</v>
      </c>
      <c r="F58" t="b">
        <f>C58=V_2[[#This Row],[Company Domain]]</f>
        <v>1</v>
      </c>
      <c r="G58" t="s">
        <v>1017</v>
      </c>
      <c r="H58">
        <v>9476356</v>
      </c>
      <c r="I58" t="s">
        <v>20</v>
      </c>
      <c r="J58" t="b">
        <f>H58=V_2[[#This Row],[Revenue (in 000s USD)]]</f>
        <v>1</v>
      </c>
      <c r="K58" t="b">
        <f>I58=V_2[[#This Row],[Revenue Range (in USD)]]</f>
        <v>1</v>
      </c>
      <c r="L58" t="s">
        <v>21</v>
      </c>
      <c r="M58" t="s">
        <v>326</v>
      </c>
      <c r="N58" t="s">
        <v>21</v>
      </c>
      <c r="O58" t="s">
        <v>326</v>
      </c>
      <c r="P58" t="s">
        <v>21</v>
      </c>
      <c r="Q58" t="s">
        <v>24</v>
      </c>
      <c r="R58" t="s">
        <v>25</v>
      </c>
      <c r="S58" t="b">
        <f>L58='Test_Output V2'!F58</f>
        <v>1</v>
      </c>
      <c r="T58" t="b">
        <f>M58='Test_Output V2'!G58</f>
        <v>1</v>
      </c>
      <c r="U58" t="b">
        <f>N58='Test_Output V2'!H58</f>
        <v>1</v>
      </c>
      <c r="V58" t="b">
        <f>O58='Test_Output V2'!I58</f>
        <v>1</v>
      </c>
      <c r="W58" t="b">
        <f>P58='Test_Output V2'!J58</f>
        <v>1</v>
      </c>
      <c r="X58" t="b">
        <f>Q58='Test_Output V2'!K58</f>
        <v>1</v>
      </c>
      <c r="Y58" t="b">
        <f>R58='Test_Output V2'!L58</f>
        <v>1</v>
      </c>
      <c r="Z58" t="s">
        <v>327</v>
      </c>
      <c r="AA58" t="s">
        <v>1018</v>
      </c>
      <c r="AB58" t="s">
        <v>1019</v>
      </c>
      <c r="AC58" t="s">
        <v>1020</v>
      </c>
      <c r="AD58" t="s">
        <v>1021</v>
      </c>
      <c r="AE58" t="s">
        <v>903</v>
      </c>
      <c r="AF58" t="s">
        <v>1022</v>
      </c>
      <c r="AG58" t="s">
        <v>27</v>
      </c>
      <c r="AH58" t="s">
        <v>28</v>
      </c>
      <c r="AI58" t="b">
        <f>AH58='Test_Output V2'!O58</f>
        <v>1</v>
      </c>
      <c r="AK58" t="b">
        <f>AJ58='Test_Output V2'!P58</f>
        <v>1</v>
      </c>
      <c r="AL58" t="s">
        <v>720</v>
      </c>
    </row>
    <row r="59" spans="1:38" x14ac:dyDescent="0.3">
      <c r="A59" t="s">
        <v>328</v>
      </c>
      <c r="B59" t="s">
        <v>329</v>
      </c>
      <c r="C59" t="s">
        <v>330</v>
      </c>
      <c r="D59" t="b">
        <f>A59=V_2[[#This Row],[Company Name]]</f>
        <v>1</v>
      </c>
      <c r="E59" t="b">
        <f>B59=V_2[[#This Row],[Website]]</f>
        <v>1</v>
      </c>
      <c r="F59" t="b">
        <f>C59=V_2[[#This Row],[Company Domain]]</f>
        <v>1</v>
      </c>
      <c r="G59" t="s">
        <v>1023</v>
      </c>
      <c r="H59">
        <v>9345392</v>
      </c>
      <c r="I59" t="s">
        <v>20</v>
      </c>
      <c r="J59" t="b">
        <f>H59=V_2[[#This Row],[Revenue (in 000s USD)]]</f>
        <v>1</v>
      </c>
      <c r="K59" t="b">
        <f>I59=V_2[[#This Row],[Revenue Range (in USD)]]</f>
        <v>1</v>
      </c>
      <c r="L59" t="s">
        <v>21</v>
      </c>
      <c r="M59" t="s">
        <v>22</v>
      </c>
      <c r="N59" t="s">
        <v>21</v>
      </c>
      <c r="O59" t="s">
        <v>22</v>
      </c>
      <c r="P59" t="s">
        <v>21</v>
      </c>
      <c r="Q59" t="s">
        <v>24</v>
      </c>
      <c r="R59" t="s">
        <v>25</v>
      </c>
      <c r="S59" t="b">
        <f>L59='Test_Output V2'!F59</f>
        <v>1</v>
      </c>
      <c r="T59" t="b">
        <f>M59='Test_Output V2'!G59</f>
        <v>1</v>
      </c>
      <c r="U59" t="b">
        <f>N59='Test_Output V2'!H59</f>
        <v>1</v>
      </c>
      <c r="V59" t="b">
        <f>O59='Test_Output V2'!I59</f>
        <v>1</v>
      </c>
      <c r="W59" t="b">
        <f>P59='Test_Output V2'!J59</f>
        <v>1</v>
      </c>
      <c r="X59" t="b">
        <f>Q59='Test_Output V2'!K59</f>
        <v>1</v>
      </c>
      <c r="Y59" t="b">
        <f>R59='Test_Output V2'!L59</f>
        <v>1</v>
      </c>
      <c r="Z59" t="s">
        <v>331</v>
      </c>
      <c r="AA59" t="s">
        <v>1024</v>
      </c>
      <c r="AB59" t="s">
        <v>1025</v>
      </c>
      <c r="AC59" t="s">
        <v>1026</v>
      </c>
      <c r="AD59" t="s">
        <v>1027</v>
      </c>
      <c r="AE59" t="s">
        <v>903</v>
      </c>
      <c r="AF59" t="s">
        <v>1028</v>
      </c>
      <c r="AG59" t="s">
        <v>27</v>
      </c>
      <c r="AH59" t="s">
        <v>28</v>
      </c>
      <c r="AI59" t="b">
        <f>AH59='Test_Output V2'!O59</f>
        <v>1</v>
      </c>
      <c r="AK59" t="b">
        <f>AJ59='Test_Output V2'!P59</f>
        <v>1</v>
      </c>
      <c r="AL59" t="s">
        <v>720</v>
      </c>
    </row>
    <row r="60" spans="1:38" x14ac:dyDescent="0.3">
      <c r="A60" t="s">
        <v>332</v>
      </c>
      <c r="B60" t="s">
        <v>333</v>
      </c>
      <c r="C60" t="s">
        <v>334</v>
      </c>
      <c r="D60" t="b">
        <f>A60=V_2[[#This Row],[Company Name]]</f>
        <v>1</v>
      </c>
      <c r="E60" t="b">
        <f>B60=V_2[[#This Row],[Website]]</f>
        <v>1</v>
      </c>
      <c r="F60" t="b">
        <f>C60=V_2[[#This Row],[Company Domain]]</f>
        <v>1</v>
      </c>
      <c r="G60" t="s">
        <v>1029</v>
      </c>
      <c r="H60">
        <v>25815600</v>
      </c>
      <c r="I60" t="s">
        <v>20</v>
      </c>
      <c r="J60" t="b">
        <f>H60=V_2[[#This Row],[Revenue (in 000s USD)]]</f>
        <v>1</v>
      </c>
      <c r="K60" t="b">
        <f>I60=V_2[[#This Row],[Revenue Range (in USD)]]</f>
        <v>1</v>
      </c>
      <c r="L60" t="s">
        <v>91</v>
      </c>
      <c r="N60" t="s">
        <v>335</v>
      </c>
      <c r="O60" t="s">
        <v>336</v>
      </c>
      <c r="P60" t="s">
        <v>84</v>
      </c>
      <c r="Q60" t="s">
        <v>84</v>
      </c>
      <c r="R60" t="s">
        <v>84</v>
      </c>
      <c r="S60" t="b">
        <f>L60='Test_Output V2'!F60</f>
        <v>1</v>
      </c>
      <c r="T60" t="b">
        <f>M60='Test_Output V2'!G60</f>
        <v>1</v>
      </c>
      <c r="U60" t="b">
        <f>N60='Test_Output V2'!H60</f>
        <v>1</v>
      </c>
      <c r="V60" t="b">
        <f>O60='Test_Output V2'!I60</f>
        <v>1</v>
      </c>
      <c r="W60" t="b">
        <f>P60='Test_Output V2'!J60</f>
        <v>1</v>
      </c>
      <c r="X60" t="b">
        <f>Q60='Test_Output V2'!K60</f>
        <v>1</v>
      </c>
      <c r="Y60" t="b">
        <f>R60='Test_Output V2'!L60</f>
        <v>1</v>
      </c>
      <c r="Z60" t="s">
        <v>337</v>
      </c>
      <c r="AA60" t="s">
        <v>1030</v>
      </c>
      <c r="AB60" t="s">
        <v>1031</v>
      </c>
      <c r="AC60" t="s">
        <v>1032</v>
      </c>
      <c r="AD60" t="s">
        <v>842</v>
      </c>
      <c r="AE60" t="s">
        <v>843</v>
      </c>
      <c r="AF60" t="s">
        <v>1033</v>
      </c>
      <c r="AG60" t="s">
        <v>161</v>
      </c>
      <c r="AH60" t="s">
        <v>86</v>
      </c>
      <c r="AI60" t="b">
        <f>AH60='Test_Output V2'!O60</f>
        <v>1</v>
      </c>
      <c r="AJ60" t="s">
        <v>706</v>
      </c>
      <c r="AK60" t="b">
        <f>AJ60='Test_Output V2'!P60</f>
        <v>1</v>
      </c>
      <c r="AL60" t="s">
        <v>720</v>
      </c>
    </row>
    <row r="61" spans="1:38" x14ac:dyDescent="0.3">
      <c r="A61" t="s">
        <v>338</v>
      </c>
      <c r="B61" t="s">
        <v>339</v>
      </c>
      <c r="C61" t="s">
        <v>340</v>
      </c>
      <c r="D61" t="b">
        <f>A61=V_2[[#This Row],[Company Name]]</f>
        <v>1</v>
      </c>
      <c r="E61" t="b">
        <f>B61=V_2[[#This Row],[Website]]</f>
        <v>1</v>
      </c>
      <c r="F61" t="b">
        <f>C61=V_2[[#This Row],[Company Domain]]</f>
        <v>1</v>
      </c>
      <c r="G61" t="s">
        <v>1034</v>
      </c>
      <c r="H61">
        <v>6000000</v>
      </c>
      <c r="I61" t="s">
        <v>20</v>
      </c>
      <c r="J61" t="b">
        <f>H61=V_2[[#This Row],[Revenue (in 000s USD)]]</f>
        <v>1</v>
      </c>
      <c r="K61" t="b">
        <f>I61=V_2[[#This Row],[Revenue Range (in USD)]]</f>
        <v>1</v>
      </c>
      <c r="L61" t="s">
        <v>134</v>
      </c>
      <c r="M61" t="s">
        <v>341</v>
      </c>
      <c r="N61" t="s">
        <v>134</v>
      </c>
      <c r="O61" t="s">
        <v>341</v>
      </c>
      <c r="P61" t="s">
        <v>92</v>
      </c>
      <c r="S61" t="b">
        <f>L61='Test_Output V2'!F61</f>
        <v>1</v>
      </c>
      <c r="T61" t="b">
        <f>M61='Test_Output V2'!G61</f>
        <v>1</v>
      </c>
      <c r="U61" t="b">
        <f>N61='Test_Output V2'!H61</f>
        <v>1</v>
      </c>
      <c r="V61" t="b">
        <f>O61='Test_Output V2'!I61</f>
        <v>1</v>
      </c>
      <c r="W61" t="b">
        <f>P61='Test_Output V2'!J61</f>
        <v>1</v>
      </c>
      <c r="X61" t="b">
        <f>Q61='Test_Output V2'!K61</f>
        <v>1</v>
      </c>
      <c r="Y61" t="b">
        <f>R61='Test_Output V2'!L61</f>
        <v>1</v>
      </c>
      <c r="Z61" t="s">
        <v>342</v>
      </c>
      <c r="AA61" t="s">
        <v>1035</v>
      </c>
      <c r="AB61" t="s">
        <v>1036</v>
      </c>
      <c r="AC61" t="s">
        <v>1037</v>
      </c>
      <c r="AD61" t="s">
        <v>1038</v>
      </c>
      <c r="AE61" t="s">
        <v>773</v>
      </c>
      <c r="AF61">
        <v>91301</v>
      </c>
      <c r="AG61" t="s">
        <v>27</v>
      </c>
      <c r="AI61" t="b">
        <f>AH61='Test_Output V2'!O61</f>
        <v>1</v>
      </c>
      <c r="AJ61" t="s">
        <v>92</v>
      </c>
      <c r="AK61" t="b">
        <f>AJ61='Test_Output V2'!P61</f>
        <v>1</v>
      </c>
      <c r="AL61" t="s">
        <v>720</v>
      </c>
    </row>
    <row r="62" spans="1:38" x14ac:dyDescent="0.3">
      <c r="A62" t="s">
        <v>343</v>
      </c>
      <c r="B62" t="s">
        <v>344</v>
      </c>
      <c r="C62" t="s">
        <v>345</v>
      </c>
      <c r="D62" t="b">
        <f>A62=V_2[[#This Row],[Company Name]]</f>
        <v>1</v>
      </c>
      <c r="E62" t="b">
        <f>B62=V_2[[#This Row],[Website]]</f>
        <v>1</v>
      </c>
      <c r="F62" t="b">
        <f>C62=V_2[[#This Row],[Company Domain]]</f>
        <v>1</v>
      </c>
      <c r="G62" t="s">
        <v>1039</v>
      </c>
      <c r="H62">
        <v>3919709</v>
      </c>
      <c r="I62" t="s">
        <v>239</v>
      </c>
      <c r="J62" t="b">
        <f>H62=V_2[[#This Row],[Revenue (in 000s USD)]]</f>
        <v>1</v>
      </c>
      <c r="K62" t="b">
        <f>I62=V_2[[#This Row],[Revenue Range (in USD)]]</f>
        <v>1</v>
      </c>
      <c r="L62" t="s">
        <v>76</v>
      </c>
      <c r="M62" t="s">
        <v>346</v>
      </c>
      <c r="N62" t="s">
        <v>76</v>
      </c>
      <c r="O62" t="s">
        <v>347</v>
      </c>
      <c r="P62" t="s">
        <v>76</v>
      </c>
      <c r="Q62" t="s">
        <v>24</v>
      </c>
      <c r="R62" t="s">
        <v>76</v>
      </c>
      <c r="S62" t="b">
        <f>L62='Test_Output V2'!F62</f>
        <v>1</v>
      </c>
      <c r="T62" t="b">
        <f>M62='Test_Output V2'!G62</f>
        <v>1</v>
      </c>
      <c r="U62" t="b">
        <f>N62='Test_Output V2'!H62</f>
        <v>1</v>
      </c>
      <c r="V62" t="b">
        <f>O62='Test_Output V2'!I62</f>
        <v>1</v>
      </c>
      <c r="W62" t="b">
        <f>P62='Test_Output V2'!J62</f>
        <v>1</v>
      </c>
      <c r="X62" t="b">
        <f>Q62='Test_Output V2'!K62</f>
        <v>1</v>
      </c>
      <c r="Y62" t="b">
        <f>R62='Test_Output V2'!L62</f>
        <v>1</v>
      </c>
      <c r="Z62" t="s">
        <v>348</v>
      </c>
      <c r="AA62" t="s">
        <v>1040</v>
      </c>
      <c r="AB62" t="s">
        <v>1041</v>
      </c>
      <c r="AC62" t="s">
        <v>1042</v>
      </c>
      <c r="AD62" t="s">
        <v>1043</v>
      </c>
      <c r="AE62" t="s">
        <v>749</v>
      </c>
      <c r="AF62">
        <v>43240</v>
      </c>
      <c r="AG62" t="s">
        <v>27</v>
      </c>
      <c r="AH62" t="s">
        <v>28</v>
      </c>
      <c r="AI62" t="b">
        <f>AH62='Test_Output V2'!O62</f>
        <v>1</v>
      </c>
      <c r="AK62" t="b">
        <f>AJ62='Test_Output V2'!P62</f>
        <v>1</v>
      </c>
      <c r="AL62" t="s">
        <v>720</v>
      </c>
    </row>
    <row r="63" spans="1:38" x14ac:dyDescent="0.3">
      <c r="A63" t="s">
        <v>349</v>
      </c>
      <c r="B63" t="s">
        <v>350</v>
      </c>
      <c r="C63" t="s">
        <v>351</v>
      </c>
      <c r="D63" t="b">
        <f>A63=V_2[[#This Row],[Company Name]]</f>
        <v>1</v>
      </c>
      <c r="E63" t="b">
        <f>B63=V_2[[#This Row],[Website]]</f>
        <v>1</v>
      </c>
      <c r="F63" t="b">
        <f>C63=V_2[[#This Row],[Company Domain]]</f>
        <v>1</v>
      </c>
      <c r="G63" t="s">
        <v>1044</v>
      </c>
      <c r="H63">
        <v>5778420</v>
      </c>
      <c r="I63" t="s">
        <v>20</v>
      </c>
      <c r="J63" t="b">
        <f>H63=V_2[[#This Row],[Revenue (in 000s USD)]]</f>
        <v>1</v>
      </c>
      <c r="K63" t="b">
        <f>I63=V_2[[#This Row],[Revenue Range (in USD)]]</f>
        <v>1</v>
      </c>
      <c r="L63" t="s">
        <v>352</v>
      </c>
      <c r="N63" t="s">
        <v>352</v>
      </c>
      <c r="P63" t="s">
        <v>92</v>
      </c>
      <c r="S63" t="b">
        <f>L63='Test_Output V2'!F63</f>
        <v>1</v>
      </c>
      <c r="T63" t="b">
        <f>M63='Test_Output V2'!G63</f>
        <v>1</v>
      </c>
      <c r="U63" t="b">
        <f>N63='Test_Output V2'!H63</f>
        <v>1</v>
      </c>
      <c r="V63" t="b">
        <f>O63='Test_Output V2'!I63</f>
        <v>1</v>
      </c>
      <c r="W63" t="b">
        <f>P63='Test_Output V2'!J63</f>
        <v>1</v>
      </c>
      <c r="X63" t="b">
        <f>Q63='Test_Output V2'!K63</f>
        <v>1</v>
      </c>
      <c r="Y63" t="b">
        <f>R63='Test_Output V2'!L63</f>
        <v>1</v>
      </c>
      <c r="Z63" t="s">
        <v>353</v>
      </c>
      <c r="AA63" t="s">
        <v>1045</v>
      </c>
      <c r="AB63" t="s">
        <v>1046</v>
      </c>
      <c r="AC63" t="s">
        <v>1047</v>
      </c>
      <c r="AD63" t="s">
        <v>1048</v>
      </c>
      <c r="AE63" t="s">
        <v>882</v>
      </c>
      <c r="AF63">
        <v>30024</v>
      </c>
      <c r="AG63" t="s">
        <v>27</v>
      </c>
      <c r="AI63" t="b">
        <f>AH63='Test_Output V2'!O63</f>
        <v>1</v>
      </c>
      <c r="AJ63" t="s">
        <v>92</v>
      </c>
      <c r="AK63" t="b">
        <f>AJ63='Test_Output V2'!P63</f>
        <v>1</v>
      </c>
      <c r="AL63" t="s">
        <v>720</v>
      </c>
    </row>
    <row r="64" spans="1:38" x14ac:dyDescent="0.3">
      <c r="A64" t="s">
        <v>354</v>
      </c>
      <c r="B64" t="s">
        <v>355</v>
      </c>
      <c r="C64" t="s">
        <v>356</v>
      </c>
      <c r="D64" t="b">
        <f>A64=V_2[[#This Row],[Company Name]]</f>
        <v>1</v>
      </c>
      <c r="E64" t="b">
        <f>B64=V_2[[#This Row],[Website]]</f>
        <v>1</v>
      </c>
      <c r="F64" t="b">
        <f>C64=V_2[[#This Row],[Company Domain]]</f>
        <v>1</v>
      </c>
      <c r="G64" t="s">
        <v>1049</v>
      </c>
      <c r="H64">
        <v>22430549</v>
      </c>
      <c r="I64" t="s">
        <v>20</v>
      </c>
      <c r="J64" t="b">
        <f>H64=V_2[[#This Row],[Revenue (in 000s USD)]]</f>
        <v>1</v>
      </c>
      <c r="K64" t="b">
        <f>I64=V_2[[#This Row],[Revenue Range (in USD)]]</f>
        <v>1</v>
      </c>
      <c r="L64" t="s">
        <v>157</v>
      </c>
      <c r="N64" t="s">
        <v>157</v>
      </c>
      <c r="P64" t="s">
        <v>157</v>
      </c>
      <c r="Q64" t="s">
        <v>24</v>
      </c>
      <c r="R64" t="s">
        <v>67</v>
      </c>
      <c r="S64" t="b">
        <f>L64='Test_Output V2'!F64</f>
        <v>1</v>
      </c>
      <c r="T64" t="b">
        <f>M64='Test_Output V2'!G64</f>
        <v>1</v>
      </c>
      <c r="U64" t="b">
        <f>N64='Test_Output V2'!H64</f>
        <v>1</v>
      </c>
      <c r="V64" t="b">
        <f>O64='Test_Output V2'!I64</f>
        <v>1</v>
      </c>
      <c r="W64" t="b">
        <f>P64='Test_Output V2'!J64</f>
        <v>1</v>
      </c>
      <c r="X64" t="b">
        <f>Q64='Test_Output V2'!K64</f>
        <v>1</v>
      </c>
      <c r="Y64" t="b">
        <f>R64='Test_Output V2'!L64</f>
        <v>1</v>
      </c>
      <c r="Z64" t="s">
        <v>357</v>
      </c>
      <c r="AA64" t="s">
        <v>1050</v>
      </c>
      <c r="AB64" t="s">
        <v>1051</v>
      </c>
      <c r="AC64" t="s">
        <v>1052</v>
      </c>
      <c r="AD64" t="s">
        <v>1053</v>
      </c>
      <c r="AE64" t="s">
        <v>1054</v>
      </c>
      <c r="AF64">
        <v>19803</v>
      </c>
      <c r="AG64" t="s">
        <v>27</v>
      </c>
      <c r="AH64" t="s">
        <v>28</v>
      </c>
      <c r="AI64" t="b">
        <f>AH64='Test_Output V2'!O64</f>
        <v>1</v>
      </c>
      <c r="AK64" t="b">
        <f>AJ64='Test_Output V2'!P64</f>
        <v>1</v>
      </c>
      <c r="AL64" t="s">
        <v>720</v>
      </c>
    </row>
    <row r="65" spans="1:38" x14ac:dyDescent="0.3">
      <c r="A65" t="s">
        <v>358</v>
      </c>
      <c r="B65" t="s">
        <v>359</v>
      </c>
      <c r="C65" t="s">
        <v>360</v>
      </c>
      <c r="D65" t="b">
        <f>A65=V_2[[#This Row],[Company Name]]</f>
        <v>1</v>
      </c>
      <c r="E65" t="b">
        <f>B65=V_2[[#This Row],[Website]]</f>
        <v>1</v>
      </c>
      <c r="F65" t="b">
        <f>C65=V_2[[#This Row],[Company Domain]]</f>
        <v>1</v>
      </c>
      <c r="G65" t="s">
        <v>1055</v>
      </c>
      <c r="H65">
        <v>4220393</v>
      </c>
      <c r="I65" t="s">
        <v>239</v>
      </c>
      <c r="J65" t="b">
        <f>H65=V_2[[#This Row],[Revenue (in 000s USD)]]</f>
        <v>1</v>
      </c>
      <c r="K65" t="b">
        <f>I65=V_2[[#This Row],[Revenue Range (in USD)]]</f>
        <v>1</v>
      </c>
      <c r="L65" t="s">
        <v>128</v>
      </c>
      <c r="M65" t="s">
        <v>195</v>
      </c>
      <c r="N65" t="s">
        <v>196</v>
      </c>
      <c r="O65" t="s">
        <v>197</v>
      </c>
      <c r="P65" t="s">
        <v>65</v>
      </c>
      <c r="Q65" t="s">
        <v>24</v>
      </c>
      <c r="R65" t="s">
        <v>67</v>
      </c>
      <c r="S65" t="b">
        <f>L65='Test_Output V2'!F65</f>
        <v>1</v>
      </c>
      <c r="T65" t="b">
        <f>M65='Test_Output V2'!G65</f>
        <v>1</v>
      </c>
      <c r="U65" t="b">
        <f>N65='Test_Output V2'!H65</f>
        <v>1</v>
      </c>
      <c r="V65" t="b">
        <f>O65='Test_Output V2'!I65</f>
        <v>1</v>
      </c>
      <c r="W65" t="b">
        <f>P65='Test_Output V2'!J65</f>
        <v>1</v>
      </c>
      <c r="X65" t="b">
        <f>Q65='Test_Output V2'!K65</f>
        <v>1</v>
      </c>
      <c r="Y65" t="b">
        <f>R65='Test_Output V2'!L65</f>
        <v>1</v>
      </c>
      <c r="Z65" t="s">
        <v>361</v>
      </c>
      <c r="AA65" t="s">
        <v>1056</v>
      </c>
      <c r="AB65" t="s">
        <v>1057</v>
      </c>
      <c r="AC65" t="s">
        <v>1058</v>
      </c>
      <c r="AD65" t="s">
        <v>1059</v>
      </c>
      <c r="AE65" t="s">
        <v>795</v>
      </c>
      <c r="AF65">
        <v>32202</v>
      </c>
      <c r="AG65" t="s">
        <v>27</v>
      </c>
      <c r="AH65" t="s">
        <v>28</v>
      </c>
      <c r="AI65" t="b">
        <f>AH65='Test_Output V2'!O65</f>
        <v>1</v>
      </c>
      <c r="AK65" t="b">
        <f>AJ65='Test_Output V2'!P65</f>
        <v>1</v>
      </c>
      <c r="AL65" t="s">
        <v>720</v>
      </c>
    </row>
    <row r="66" spans="1:38" x14ac:dyDescent="0.3">
      <c r="A66" t="s">
        <v>362</v>
      </c>
      <c r="B66" t="s">
        <v>363</v>
      </c>
      <c r="C66" t="s">
        <v>364</v>
      </c>
      <c r="D66" t="b">
        <f>A66=V_2[[#This Row],[Company Name]]</f>
        <v>1</v>
      </c>
      <c r="E66" t="b">
        <f>B66=V_2[[#This Row],[Website]]</f>
        <v>1</v>
      </c>
      <c r="F66" t="b">
        <f>C66=V_2[[#This Row],[Company Domain]]</f>
        <v>1</v>
      </c>
      <c r="G66" t="s">
        <v>1060</v>
      </c>
      <c r="H66">
        <v>5819946</v>
      </c>
      <c r="I66" t="s">
        <v>20</v>
      </c>
      <c r="J66" t="b">
        <f>H66=V_2[[#This Row],[Revenue (in 000s USD)]]</f>
        <v>1</v>
      </c>
      <c r="K66" t="b">
        <f>I66=V_2[[#This Row],[Revenue Range (in USD)]]</f>
        <v>1</v>
      </c>
      <c r="L66" t="s">
        <v>157</v>
      </c>
      <c r="N66" t="s">
        <v>365</v>
      </c>
      <c r="O66" t="s">
        <v>366</v>
      </c>
      <c r="P66" t="s">
        <v>84</v>
      </c>
      <c r="Q66" t="s">
        <v>84</v>
      </c>
      <c r="R66" t="s">
        <v>84</v>
      </c>
      <c r="S66" t="b">
        <f>L66='Test_Output V2'!F66</f>
        <v>1</v>
      </c>
      <c r="T66" t="b">
        <f>M66='Test_Output V2'!G66</f>
        <v>1</v>
      </c>
      <c r="U66" t="b">
        <f>N66='Test_Output V2'!H66</f>
        <v>1</v>
      </c>
      <c r="V66" t="b">
        <f>O66='Test_Output V2'!I66</f>
        <v>1</v>
      </c>
      <c r="W66" t="b">
        <f>P66='Test_Output V2'!J66</f>
        <v>1</v>
      </c>
      <c r="X66" t="b">
        <f>Q66='Test_Output V2'!K66</f>
        <v>1</v>
      </c>
      <c r="Y66" t="b">
        <f>R66='Test_Output V2'!L66</f>
        <v>1</v>
      </c>
      <c r="Z66" t="s">
        <v>367</v>
      </c>
      <c r="AA66" t="s">
        <v>1061</v>
      </c>
      <c r="AB66" t="s">
        <v>1062</v>
      </c>
      <c r="AC66" t="s">
        <v>1063</v>
      </c>
      <c r="AD66" t="s">
        <v>949</v>
      </c>
      <c r="AE66" t="s">
        <v>761</v>
      </c>
      <c r="AF66">
        <v>10041</v>
      </c>
      <c r="AG66" t="s">
        <v>27</v>
      </c>
      <c r="AH66" t="s">
        <v>86</v>
      </c>
      <c r="AI66" t="b">
        <f>AH66='Test_Output V2'!O66</f>
        <v>1</v>
      </c>
      <c r="AJ66" t="s">
        <v>112</v>
      </c>
      <c r="AK66" t="b">
        <f>AJ66='Test_Output V2'!P66</f>
        <v>1</v>
      </c>
      <c r="AL66" t="s">
        <v>720</v>
      </c>
    </row>
    <row r="67" spans="1:38" x14ac:dyDescent="0.3">
      <c r="A67" t="s">
        <v>368</v>
      </c>
      <c r="B67" t="s">
        <v>369</v>
      </c>
      <c r="C67" t="s">
        <v>370</v>
      </c>
      <c r="D67" t="b">
        <f>A67=V_2[[#This Row],[Company Name]]</f>
        <v>1</v>
      </c>
      <c r="E67" t="b">
        <f>B67=V_2[[#This Row],[Website]]</f>
        <v>1</v>
      </c>
      <c r="F67" t="b">
        <f>C67=V_2[[#This Row],[Company Domain]]</f>
        <v>1</v>
      </c>
      <c r="G67" t="s">
        <v>1064</v>
      </c>
      <c r="H67">
        <v>3100000</v>
      </c>
      <c r="I67" t="s">
        <v>239</v>
      </c>
      <c r="J67" t="b">
        <f>H67=V_2[[#This Row],[Revenue (in 000s USD)]]</f>
        <v>1</v>
      </c>
      <c r="K67" t="b">
        <f>I67=V_2[[#This Row],[Revenue Range (in USD)]]</f>
        <v>1</v>
      </c>
      <c r="L67" t="s">
        <v>157</v>
      </c>
      <c r="N67" t="s">
        <v>157</v>
      </c>
      <c r="P67" t="s">
        <v>157</v>
      </c>
      <c r="Q67" t="s">
        <v>24</v>
      </c>
      <c r="R67" t="s">
        <v>67</v>
      </c>
      <c r="S67" t="b">
        <f>L67='Test_Output V2'!F67</f>
        <v>1</v>
      </c>
      <c r="T67" t="b">
        <f>M67='Test_Output V2'!G67</f>
        <v>1</v>
      </c>
      <c r="U67" t="b">
        <f>N67='Test_Output V2'!H67</f>
        <v>1</v>
      </c>
      <c r="V67" t="b">
        <f>O67='Test_Output V2'!I67</f>
        <v>1</v>
      </c>
      <c r="W67" t="b">
        <f>P67='Test_Output V2'!J67</f>
        <v>1</v>
      </c>
      <c r="X67" t="b">
        <f>Q67='Test_Output V2'!K67</f>
        <v>1</v>
      </c>
      <c r="Y67" t="b">
        <f>R67='Test_Output V2'!L67</f>
        <v>1</v>
      </c>
      <c r="Z67" t="s">
        <v>371</v>
      </c>
      <c r="AA67" t="s">
        <v>1065</v>
      </c>
      <c r="AB67" t="s">
        <v>1066</v>
      </c>
      <c r="AC67" t="s">
        <v>1067</v>
      </c>
      <c r="AD67" t="s">
        <v>817</v>
      </c>
      <c r="AE67" t="s">
        <v>812</v>
      </c>
      <c r="AF67">
        <v>64112</v>
      </c>
      <c r="AG67" t="s">
        <v>27</v>
      </c>
      <c r="AH67" t="s">
        <v>28</v>
      </c>
      <c r="AI67" t="b">
        <f>AH67='Test_Output V2'!O67</f>
        <v>1</v>
      </c>
      <c r="AK67" t="b">
        <f>AJ67='Test_Output V2'!P67</f>
        <v>1</v>
      </c>
      <c r="AL67" t="s">
        <v>720</v>
      </c>
    </row>
    <row r="68" spans="1:38" x14ac:dyDescent="0.3">
      <c r="A68" t="s">
        <v>372</v>
      </c>
      <c r="B68" t="s">
        <v>373</v>
      </c>
      <c r="C68" t="s">
        <v>374</v>
      </c>
      <c r="D68" t="b">
        <f>A68=V_2[[#This Row],[Company Name]]</f>
        <v>1</v>
      </c>
      <c r="E68" t="b">
        <f>B68=V_2[[#This Row],[Website]]</f>
        <v>1</v>
      </c>
      <c r="F68" t="b">
        <f>C68=V_2[[#This Row],[Company Domain]]</f>
        <v>1</v>
      </c>
      <c r="G68" t="s">
        <v>1068</v>
      </c>
      <c r="H68">
        <v>2143310</v>
      </c>
      <c r="I68" t="s">
        <v>239</v>
      </c>
      <c r="J68" t="b">
        <f>H68=V_2[[#This Row],[Revenue (in 000s USD)]]</f>
        <v>1</v>
      </c>
      <c r="K68" t="b">
        <f>I68=V_2[[#This Row],[Revenue Range (in USD)]]</f>
        <v>1</v>
      </c>
      <c r="L68" t="s">
        <v>223</v>
      </c>
      <c r="N68" t="s">
        <v>375</v>
      </c>
      <c r="O68" t="s">
        <v>376</v>
      </c>
      <c r="P68" t="s">
        <v>135</v>
      </c>
      <c r="Q68" t="s">
        <v>105</v>
      </c>
      <c r="R68" t="s">
        <v>105</v>
      </c>
      <c r="S68" t="b">
        <f>L68='Test_Output V2'!F68</f>
        <v>1</v>
      </c>
      <c r="T68" t="b">
        <f>M68='Test_Output V2'!G68</f>
        <v>1</v>
      </c>
      <c r="U68" t="b">
        <f>N68='Test_Output V2'!H68</f>
        <v>1</v>
      </c>
      <c r="V68" t="b">
        <f>O68='Test_Output V2'!I68</f>
        <v>1</v>
      </c>
      <c r="W68" t="b">
        <f>P68='Test_Output V2'!J68</f>
        <v>1</v>
      </c>
      <c r="X68" t="b">
        <f>Q68='Test_Output V2'!K68</f>
        <v>1</v>
      </c>
      <c r="Y68" t="b">
        <f>R68='Test_Output V2'!L68</f>
        <v>1</v>
      </c>
      <c r="Z68" t="s">
        <v>377</v>
      </c>
      <c r="AA68" t="s">
        <v>1069</v>
      </c>
      <c r="AB68" t="s">
        <v>1070</v>
      </c>
      <c r="AC68" t="s">
        <v>1071</v>
      </c>
      <c r="AD68" t="s">
        <v>1072</v>
      </c>
      <c r="AE68" t="s">
        <v>1073</v>
      </c>
      <c r="AF68">
        <v>40202</v>
      </c>
      <c r="AG68" t="s">
        <v>27</v>
      </c>
      <c r="AH68" t="s">
        <v>28</v>
      </c>
      <c r="AI68" t="b">
        <f>AH68='Test_Output V2'!O68</f>
        <v>1</v>
      </c>
      <c r="AK68" t="b">
        <f>AJ68='Test_Output V2'!P68</f>
        <v>1</v>
      </c>
      <c r="AL68" t="s">
        <v>720</v>
      </c>
    </row>
    <row r="69" spans="1:38" x14ac:dyDescent="0.3">
      <c r="A69" t="s">
        <v>378</v>
      </c>
      <c r="B69" t="s">
        <v>379</v>
      </c>
      <c r="C69" t="s">
        <v>380</v>
      </c>
      <c r="D69" t="b">
        <f>A69=V_2[[#This Row],[Company Name]]</f>
        <v>1</v>
      </c>
      <c r="E69" t="b">
        <f>B69=V_2[[#This Row],[Website]]</f>
        <v>1</v>
      </c>
      <c r="F69" t="b">
        <f>C69=V_2[[#This Row],[Company Domain]]</f>
        <v>1</v>
      </c>
      <c r="G69" t="s">
        <v>1074</v>
      </c>
      <c r="H69">
        <v>2177437</v>
      </c>
      <c r="I69" t="s">
        <v>239</v>
      </c>
      <c r="J69" t="b">
        <f>H69=V_2[[#This Row],[Revenue (in 000s USD)]]</f>
        <v>1</v>
      </c>
      <c r="K69" t="b">
        <f>I69=V_2[[#This Row],[Revenue Range (in USD)]]</f>
        <v>1</v>
      </c>
      <c r="L69" t="s">
        <v>46</v>
      </c>
      <c r="M69" t="s">
        <v>97</v>
      </c>
      <c r="N69" t="s">
        <v>46</v>
      </c>
      <c r="O69" t="s">
        <v>97</v>
      </c>
      <c r="P69" t="s">
        <v>46</v>
      </c>
      <c r="Q69" t="s">
        <v>24</v>
      </c>
      <c r="R69" t="s">
        <v>46</v>
      </c>
      <c r="S69" t="b">
        <f>L69='Test_Output V2'!F69</f>
        <v>1</v>
      </c>
      <c r="T69" t="b">
        <f>M69='Test_Output V2'!G69</f>
        <v>1</v>
      </c>
      <c r="U69" t="b">
        <f>N69='Test_Output V2'!H69</f>
        <v>1</v>
      </c>
      <c r="V69" t="b">
        <f>O69='Test_Output V2'!I69</f>
        <v>1</v>
      </c>
      <c r="W69" t="b">
        <f>P69='Test_Output V2'!J69</f>
        <v>1</v>
      </c>
      <c r="X69" t="b">
        <f>Q69='Test_Output V2'!K69</f>
        <v>1</v>
      </c>
      <c r="Y69" t="b">
        <f>R69='Test_Output V2'!L69</f>
        <v>1</v>
      </c>
      <c r="Z69" t="s">
        <v>381</v>
      </c>
      <c r="AA69" t="s">
        <v>1075</v>
      </c>
      <c r="AB69" t="s">
        <v>1076</v>
      </c>
      <c r="AC69" t="s">
        <v>1077</v>
      </c>
      <c r="AD69" t="s">
        <v>1078</v>
      </c>
      <c r="AE69" t="s">
        <v>749</v>
      </c>
      <c r="AF69">
        <v>43017</v>
      </c>
      <c r="AG69" t="s">
        <v>27</v>
      </c>
      <c r="AH69" t="s">
        <v>28</v>
      </c>
      <c r="AI69" t="b">
        <f>AH69='Test_Output V2'!O69</f>
        <v>1</v>
      </c>
      <c r="AK69" t="b">
        <f>AJ69='Test_Output V2'!P69</f>
        <v>1</v>
      </c>
      <c r="AL69" t="s">
        <v>720</v>
      </c>
    </row>
    <row r="70" spans="1:38" x14ac:dyDescent="0.3">
      <c r="A70" t="s">
        <v>382</v>
      </c>
      <c r="B70" t="s">
        <v>383</v>
      </c>
      <c r="C70" t="s">
        <v>384</v>
      </c>
      <c r="D70" t="b">
        <f>A70=V_2[[#This Row],[Company Name]]</f>
        <v>1</v>
      </c>
      <c r="E70" t="b">
        <f>B70=V_2[[#This Row],[Website]]</f>
        <v>1</v>
      </c>
      <c r="F70" t="b">
        <f>C70=V_2[[#This Row],[Company Domain]]</f>
        <v>1</v>
      </c>
      <c r="G70" t="s">
        <v>1079</v>
      </c>
      <c r="H70">
        <v>2642435</v>
      </c>
      <c r="I70" t="s">
        <v>239</v>
      </c>
      <c r="J70" t="b">
        <f>H70=V_2[[#This Row],[Revenue (in 000s USD)]]</f>
        <v>1</v>
      </c>
      <c r="K70" t="b">
        <f>I70=V_2[[#This Row],[Revenue Range (in USD)]]</f>
        <v>1</v>
      </c>
      <c r="L70" t="s">
        <v>102</v>
      </c>
      <c r="M70" t="s">
        <v>103</v>
      </c>
      <c r="N70" t="s">
        <v>102</v>
      </c>
      <c r="O70" t="s">
        <v>103</v>
      </c>
      <c r="P70" t="s">
        <v>591</v>
      </c>
      <c r="Q70" t="s">
        <v>105</v>
      </c>
      <c r="R70" t="s">
        <v>105</v>
      </c>
      <c r="S70" t="b">
        <f>L70='Test_Output V2'!F70</f>
        <v>1</v>
      </c>
      <c r="T70" t="b">
        <f>M70='Test_Output V2'!G70</f>
        <v>1</v>
      </c>
      <c r="U70" t="b">
        <f>N70='Test_Output V2'!H70</f>
        <v>1</v>
      </c>
      <c r="V70" t="b">
        <f>O70='Test_Output V2'!I70</f>
        <v>1</v>
      </c>
      <c r="W70" t="b">
        <f>P70='Test_Output V2'!J70</f>
        <v>1</v>
      </c>
      <c r="X70" t="b">
        <f>Q70='Test_Output V2'!K70</f>
        <v>1</v>
      </c>
      <c r="Y70" t="b">
        <f>R70='Test_Output V2'!L70</f>
        <v>1</v>
      </c>
      <c r="Z70" t="s">
        <v>385</v>
      </c>
      <c r="AA70" t="s">
        <v>1080</v>
      </c>
      <c r="AB70" t="s">
        <v>1081</v>
      </c>
      <c r="AC70" t="s">
        <v>1082</v>
      </c>
      <c r="AD70" t="s">
        <v>1083</v>
      </c>
      <c r="AE70" t="s">
        <v>1016</v>
      </c>
      <c r="AF70">
        <v>52403</v>
      </c>
      <c r="AG70" t="s">
        <v>27</v>
      </c>
      <c r="AH70" t="s">
        <v>28</v>
      </c>
      <c r="AI70" t="b">
        <f>AH70='Test_Output V2'!O70</f>
        <v>1</v>
      </c>
      <c r="AK70" t="b">
        <f>AJ70='Test_Output V2'!P70</f>
        <v>1</v>
      </c>
      <c r="AL70" t="s">
        <v>720</v>
      </c>
    </row>
    <row r="71" spans="1:38" x14ac:dyDescent="0.3">
      <c r="A71" t="s">
        <v>386</v>
      </c>
      <c r="B71" t="s">
        <v>387</v>
      </c>
      <c r="C71" t="s">
        <v>388</v>
      </c>
      <c r="D71" t="b">
        <f>A71=V_2[[#This Row],[Company Name]]</f>
        <v>1</v>
      </c>
      <c r="E71" t="b">
        <f>B71=V_2[[#This Row],[Website]]</f>
        <v>1</v>
      </c>
      <c r="F71" t="b">
        <f>C71=V_2[[#This Row],[Company Domain]]</f>
        <v>1</v>
      </c>
      <c r="G71" t="s">
        <v>1084</v>
      </c>
      <c r="H71">
        <v>14000000</v>
      </c>
      <c r="I71" t="s">
        <v>20</v>
      </c>
      <c r="J71" t="b">
        <f>H71=V_2[[#This Row],[Revenue (in 000s USD)]]</f>
        <v>1</v>
      </c>
      <c r="K71" t="b">
        <f>I71=V_2[[#This Row],[Revenue Range (in USD)]]</f>
        <v>1</v>
      </c>
      <c r="L71" t="s">
        <v>102</v>
      </c>
      <c r="M71" t="s">
        <v>103</v>
      </c>
      <c r="N71" t="s">
        <v>102</v>
      </c>
      <c r="O71" t="s">
        <v>103</v>
      </c>
      <c r="P71" t="s">
        <v>591</v>
      </c>
      <c r="Q71" t="s">
        <v>105</v>
      </c>
      <c r="R71" t="s">
        <v>105</v>
      </c>
      <c r="S71" t="b">
        <f>L71='Test_Output V2'!F71</f>
        <v>1</v>
      </c>
      <c r="T71" t="b">
        <f>M71='Test_Output V2'!G71</f>
        <v>1</v>
      </c>
      <c r="U71" t="b">
        <f>N71='Test_Output V2'!H71</f>
        <v>1</v>
      </c>
      <c r="V71" t="b">
        <f>O71='Test_Output V2'!I71</f>
        <v>1</v>
      </c>
      <c r="W71" t="b">
        <f>P71='Test_Output V2'!J71</f>
        <v>1</v>
      </c>
      <c r="X71" t="b">
        <f>Q71='Test_Output V2'!K71</f>
        <v>1</v>
      </c>
      <c r="Y71" t="b">
        <f>R71='Test_Output V2'!L71</f>
        <v>1</v>
      </c>
      <c r="Z71" t="s">
        <v>389</v>
      </c>
      <c r="AA71" t="s">
        <v>1085</v>
      </c>
      <c r="AB71" t="s">
        <v>1086</v>
      </c>
      <c r="AC71" t="s">
        <v>1087</v>
      </c>
      <c r="AD71" t="s">
        <v>1088</v>
      </c>
      <c r="AE71" t="s">
        <v>789</v>
      </c>
      <c r="AF71">
        <v>60515</v>
      </c>
      <c r="AG71" t="s">
        <v>27</v>
      </c>
      <c r="AH71" t="s">
        <v>28</v>
      </c>
      <c r="AI71" t="b">
        <f>AH71='Test_Output V2'!O71</f>
        <v>1</v>
      </c>
      <c r="AK71" t="b">
        <f>AJ71='Test_Output V2'!P71</f>
        <v>1</v>
      </c>
      <c r="AL71" t="s">
        <v>720</v>
      </c>
    </row>
    <row r="72" spans="1:38" x14ac:dyDescent="0.3">
      <c r="A72" t="s">
        <v>390</v>
      </c>
      <c r="B72" t="s">
        <v>391</v>
      </c>
      <c r="C72" t="s">
        <v>392</v>
      </c>
      <c r="D72" t="b">
        <f>A72=V_2[[#This Row],[Company Name]]</f>
        <v>1</v>
      </c>
      <c r="E72" t="b">
        <f>B72=V_2[[#This Row],[Website]]</f>
        <v>1</v>
      </c>
      <c r="F72" t="b">
        <f>C72=V_2[[#This Row],[Company Domain]]</f>
        <v>1</v>
      </c>
      <c r="G72" t="s">
        <v>1089</v>
      </c>
      <c r="H72">
        <v>1700000</v>
      </c>
      <c r="I72" t="s">
        <v>239</v>
      </c>
      <c r="J72" t="b">
        <f>H72=V_2[[#This Row],[Revenue (in 000s USD)]]</f>
        <v>1</v>
      </c>
      <c r="K72" t="b">
        <f>I72=V_2[[#This Row],[Revenue Range (in USD)]]</f>
        <v>1</v>
      </c>
      <c r="L72" t="s">
        <v>393</v>
      </c>
      <c r="M72" t="s">
        <v>366</v>
      </c>
      <c r="N72" t="s">
        <v>394</v>
      </c>
      <c r="O72" t="s">
        <v>395</v>
      </c>
      <c r="P72" t="s">
        <v>591</v>
      </c>
      <c r="Q72" t="s">
        <v>105</v>
      </c>
      <c r="R72" t="s">
        <v>105</v>
      </c>
      <c r="S72" t="b">
        <f>L72='Test_Output V2'!F72</f>
        <v>1</v>
      </c>
      <c r="T72" t="b">
        <f>M72='Test_Output V2'!G72</f>
        <v>1</v>
      </c>
      <c r="U72" t="b">
        <f>N72='Test_Output V2'!H72</f>
        <v>1</v>
      </c>
      <c r="V72" t="b">
        <f>O72='Test_Output V2'!I72</f>
        <v>1</v>
      </c>
      <c r="W72" t="b">
        <f>P72='Test_Output V2'!J72</f>
        <v>1</v>
      </c>
      <c r="X72" t="b">
        <f>Q72='Test_Output V2'!K72</f>
        <v>1</v>
      </c>
      <c r="Y72" t="b">
        <f>R72='Test_Output V2'!L72</f>
        <v>1</v>
      </c>
      <c r="Z72" t="s">
        <v>396</v>
      </c>
      <c r="AA72" t="s">
        <v>1090</v>
      </c>
      <c r="AB72" t="s">
        <v>1091</v>
      </c>
      <c r="AC72" t="s">
        <v>1092</v>
      </c>
      <c r="AD72" t="s">
        <v>1093</v>
      </c>
      <c r="AE72" t="s">
        <v>1094</v>
      </c>
      <c r="AF72">
        <v>70118</v>
      </c>
      <c r="AG72" t="s">
        <v>27</v>
      </c>
      <c r="AH72" t="s">
        <v>28</v>
      </c>
      <c r="AI72" t="b">
        <f>AH72='Test_Output V2'!O72</f>
        <v>1</v>
      </c>
      <c r="AK72" t="b">
        <f>AJ72='Test_Output V2'!P72</f>
        <v>1</v>
      </c>
      <c r="AL72" t="s">
        <v>720</v>
      </c>
    </row>
    <row r="73" spans="1:38" x14ac:dyDescent="0.3">
      <c r="A73" t="s">
        <v>397</v>
      </c>
      <c r="B73" t="s">
        <v>398</v>
      </c>
      <c r="C73" t="s">
        <v>399</v>
      </c>
      <c r="D73" t="b">
        <f>A73=V_2[[#This Row],[Company Name]]</f>
        <v>1</v>
      </c>
      <c r="E73" t="b">
        <f>B73=V_2[[#This Row],[Website]]</f>
        <v>1</v>
      </c>
      <c r="F73" t="b">
        <f>C73=V_2[[#This Row],[Company Domain]]</f>
        <v>1</v>
      </c>
      <c r="G73" t="s">
        <v>1095</v>
      </c>
      <c r="H73">
        <v>2277439</v>
      </c>
      <c r="I73" t="s">
        <v>239</v>
      </c>
      <c r="J73" t="b">
        <f>H73=V_2[[#This Row],[Revenue (in 000s USD)]]</f>
        <v>1</v>
      </c>
      <c r="K73" t="b">
        <f>I73=V_2[[#This Row],[Revenue Range (in USD)]]</f>
        <v>1</v>
      </c>
      <c r="L73" t="s">
        <v>165</v>
      </c>
      <c r="M73" t="s">
        <v>258</v>
      </c>
      <c r="N73" t="s">
        <v>165</v>
      </c>
      <c r="O73" t="s">
        <v>258</v>
      </c>
      <c r="P73" t="s">
        <v>84</v>
      </c>
      <c r="Q73" t="s">
        <v>84</v>
      </c>
      <c r="R73" t="s">
        <v>84</v>
      </c>
      <c r="S73" t="b">
        <f>L73='Test_Output V2'!F73</f>
        <v>1</v>
      </c>
      <c r="T73" t="b">
        <f>M73='Test_Output V2'!G73</f>
        <v>1</v>
      </c>
      <c r="U73" t="b">
        <f>N73='Test_Output V2'!H73</f>
        <v>1</v>
      </c>
      <c r="V73" t="b">
        <f>O73='Test_Output V2'!I73</f>
        <v>1</v>
      </c>
      <c r="W73" t="b">
        <f>P73='Test_Output V2'!J73</f>
        <v>1</v>
      </c>
      <c r="X73" t="b">
        <f>Q73='Test_Output V2'!K73</f>
        <v>1</v>
      </c>
      <c r="Y73" t="b">
        <f>R73='Test_Output V2'!L73</f>
        <v>1</v>
      </c>
      <c r="Z73" t="s">
        <v>400</v>
      </c>
      <c r="AA73" t="s">
        <v>1096</v>
      </c>
      <c r="AB73" t="s">
        <v>1097</v>
      </c>
      <c r="AC73" t="s">
        <v>1098</v>
      </c>
      <c r="AD73" t="s">
        <v>1006</v>
      </c>
      <c r="AE73" t="s">
        <v>806</v>
      </c>
      <c r="AF73">
        <v>20171</v>
      </c>
      <c r="AG73" t="s">
        <v>27</v>
      </c>
      <c r="AH73" t="s">
        <v>86</v>
      </c>
      <c r="AI73" t="b">
        <f>AH73='Test_Output V2'!O73</f>
        <v>1</v>
      </c>
      <c r="AJ73" t="s">
        <v>112</v>
      </c>
      <c r="AK73" t="b">
        <f>AJ73='Test_Output V2'!P73</f>
        <v>1</v>
      </c>
      <c r="AL73" t="s">
        <v>720</v>
      </c>
    </row>
    <row r="74" spans="1:38" x14ac:dyDescent="0.3">
      <c r="A74" t="s">
        <v>401</v>
      </c>
      <c r="B74" t="s">
        <v>402</v>
      </c>
      <c r="C74" t="s">
        <v>403</v>
      </c>
      <c r="D74" t="b">
        <f>A74=V_2[[#This Row],[Company Name]]</f>
        <v>1</v>
      </c>
      <c r="E74" t="b">
        <f>B74=V_2[[#This Row],[Website]]</f>
        <v>1</v>
      </c>
      <c r="F74" t="b">
        <f>C74=V_2[[#This Row],[Company Domain]]</f>
        <v>1</v>
      </c>
      <c r="G74" t="s">
        <v>1099</v>
      </c>
      <c r="H74">
        <v>1336095</v>
      </c>
      <c r="I74" t="s">
        <v>239</v>
      </c>
      <c r="J74" t="b">
        <f>H74=V_2[[#This Row],[Revenue (in 000s USD)]]</f>
        <v>1</v>
      </c>
      <c r="K74" t="b">
        <f>I74=V_2[[#This Row],[Revenue Range (in USD)]]</f>
        <v>1</v>
      </c>
      <c r="L74" t="s">
        <v>165</v>
      </c>
      <c r="M74" t="s">
        <v>258</v>
      </c>
      <c r="N74" t="s">
        <v>165</v>
      </c>
      <c r="O74" t="s">
        <v>258</v>
      </c>
      <c r="P74" t="s">
        <v>84</v>
      </c>
      <c r="Q74" t="s">
        <v>84</v>
      </c>
      <c r="R74" t="s">
        <v>84</v>
      </c>
      <c r="S74" t="b">
        <f>L74='Test_Output V2'!F74</f>
        <v>1</v>
      </c>
      <c r="T74" t="b">
        <f>M74='Test_Output V2'!G74</f>
        <v>1</v>
      </c>
      <c r="U74" t="b">
        <f>N74='Test_Output V2'!H74</f>
        <v>1</v>
      </c>
      <c r="V74" t="b">
        <f>O74='Test_Output V2'!I74</f>
        <v>1</v>
      </c>
      <c r="W74" t="b">
        <f>P74='Test_Output V2'!J74</f>
        <v>1</v>
      </c>
      <c r="X74" t="b">
        <f>Q74='Test_Output V2'!K74</f>
        <v>1</v>
      </c>
      <c r="Y74" t="b">
        <f>R74='Test_Output V2'!L74</f>
        <v>1</v>
      </c>
      <c r="Z74" t="s">
        <v>404</v>
      </c>
      <c r="AA74" t="s">
        <v>1100</v>
      </c>
      <c r="AB74" t="s">
        <v>1101</v>
      </c>
      <c r="AC74" t="s">
        <v>1102</v>
      </c>
      <c r="AD74" t="s">
        <v>1103</v>
      </c>
      <c r="AE74" t="s">
        <v>850</v>
      </c>
      <c r="AF74">
        <v>28277</v>
      </c>
      <c r="AG74" t="s">
        <v>27</v>
      </c>
      <c r="AH74" t="s">
        <v>86</v>
      </c>
      <c r="AI74" t="b">
        <f>AH74='Test_Output V2'!O74</f>
        <v>1</v>
      </c>
      <c r="AJ74" t="s">
        <v>112</v>
      </c>
      <c r="AK74" t="b">
        <f>AJ74='Test_Output V2'!P74</f>
        <v>1</v>
      </c>
      <c r="AL74" t="s">
        <v>720</v>
      </c>
    </row>
    <row r="75" spans="1:38" x14ac:dyDescent="0.3">
      <c r="A75" t="s">
        <v>405</v>
      </c>
      <c r="B75" t="s">
        <v>406</v>
      </c>
      <c r="C75" t="s">
        <v>407</v>
      </c>
      <c r="D75" t="b">
        <f>A75=V_2[[#This Row],[Company Name]]</f>
        <v>1</v>
      </c>
      <c r="E75" t="b">
        <f>B75=V_2[[#This Row],[Website]]</f>
        <v>1</v>
      </c>
      <c r="F75" t="b">
        <f>C75=V_2[[#This Row],[Company Domain]]</f>
        <v>1</v>
      </c>
      <c r="G75" t="s">
        <v>1104</v>
      </c>
      <c r="H75">
        <v>4600000</v>
      </c>
      <c r="I75" t="s">
        <v>239</v>
      </c>
      <c r="J75" t="b">
        <f>H75=V_2[[#This Row],[Revenue (in 000s USD)]]</f>
        <v>1</v>
      </c>
      <c r="K75" t="b">
        <f>I75=V_2[[#This Row],[Revenue Range (in USD)]]</f>
        <v>1</v>
      </c>
      <c r="L75" t="s">
        <v>102</v>
      </c>
      <c r="M75" t="s">
        <v>103</v>
      </c>
      <c r="N75" t="s">
        <v>408</v>
      </c>
      <c r="O75" t="s">
        <v>409</v>
      </c>
      <c r="P75" t="s">
        <v>591</v>
      </c>
      <c r="Q75" t="s">
        <v>105</v>
      </c>
      <c r="R75" t="s">
        <v>105</v>
      </c>
      <c r="S75" t="b">
        <f>L75='Test_Output V2'!F75</f>
        <v>1</v>
      </c>
      <c r="T75" t="b">
        <f>M75='Test_Output V2'!G75</f>
        <v>1</v>
      </c>
      <c r="U75" t="b">
        <f>N75='Test_Output V2'!H75</f>
        <v>1</v>
      </c>
      <c r="V75" t="b">
        <f>O75='Test_Output V2'!I75</f>
        <v>1</v>
      </c>
      <c r="W75" t="b">
        <f>P75='Test_Output V2'!J75</f>
        <v>1</v>
      </c>
      <c r="X75" t="b">
        <f>Q75='Test_Output V2'!K75</f>
        <v>1</v>
      </c>
      <c r="Y75" t="b">
        <f>R75='Test_Output V2'!L75</f>
        <v>1</v>
      </c>
      <c r="Z75" t="s">
        <v>410</v>
      </c>
      <c r="AA75" t="s">
        <v>1105</v>
      </c>
      <c r="AB75" t="s">
        <v>1106</v>
      </c>
      <c r="AC75" t="s">
        <v>1107</v>
      </c>
      <c r="AD75" t="s">
        <v>928</v>
      </c>
      <c r="AE75" t="s">
        <v>916</v>
      </c>
      <c r="AF75">
        <v>75390</v>
      </c>
      <c r="AG75" t="s">
        <v>27</v>
      </c>
      <c r="AH75" t="s">
        <v>28</v>
      </c>
      <c r="AI75" t="b">
        <f>AH75='Test_Output V2'!O75</f>
        <v>1</v>
      </c>
      <c r="AK75" t="b">
        <f>AJ75='Test_Output V2'!P75</f>
        <v>1</v>
      </c>
      <c r="AL75" t="s">
        <v>720</v>
      </c>
    </row>
    <row r="76" spans="1:38" x14ac:dyDescent="0.3">
      <c r="A76" t="s">
        <v>411</v>
      </c>
      <c r="B76" t="s">
        <v>412</v>
      </c>
      <c r="C76" t="s">
        <v>413</v>
      </c>
      <c r="D76" t="b">
        <f>A76=V_2[[#This Row],[Company Name]]</f>
        <v>1</v>
      </c>
      <c r="E76" t="b">
        <f>B76=V_2[[#This Row],[Website]]</f>
        <v>1</v>
      </c>
      <c r="F76" t="b">
        <f>C76=V_2[[#This Row],[Company Domain]]</f>
        <v>1</v>
      </c>
      <c r="G76" t="s">
        <v>1108</v>
      </c>
      <c r="H76">
        <v>2096039</v>
      </c>
      <c r="I76" t="s">
        <v>239</v>
      </c>
      <c r="J76" t="b">
        <f>H76=V_2[[#This Row],[Revenue (in 000s USD)]]</f>
        <v>1</v>
      </c>
      <c r="K76" t="b">
        <f>I76=V_2[[#This Row],[Revenue Range (in USD)]]</f>
        <v>1</v>
      </c>
      <c r="L76" t="s">
        <v>76</v>
      </c>
      <c r="M76" t="s">
        <v>171</v>
      </c>
      <c r="N76" t="s">
        <v>229</v>
      </c>
      <c r="O76" t="s">
        <v>230</v>
      </c>
      <c r="P76" t="s">
        <v>76</v>
      </c>
      <c r="Q76" t="s">
        <v>24</v>
      </c>
      <c r="R76" t="s">
        <v>76</v>
      </c>
      <c r="S76" t="b">
        <f>L76='Test_Output V2'!F76</f>
        <v>1</v>
      </c>
      <c r="T76" t="b">
        <f>M76='Test_Output V2'!G76</f>
        <v>1</v>
      </c>
      <c r="U76" t="b">
        <f>N76='Test_Output V2'!H76</f>
        <v>1</v>
      </c>
      <c r="V76" t="b">
        <f>O76='Test_Output V2'!I76</f>
        <v>1</v>
      </c>
      <c r="W76" t="b">
        <f>P76='Test_Output V2'!J76</f>
        <v>1</v>
      </c>
      <c r="X76" t="b">
        <f>Q76='Test_Output V2'!K76</f>
        <v>1</v>
      </c>
      <c r="Y76" t="b">
        <f>R76='Test_Output V2'!L76</f>
        <v>1</v>
      </c>
      <c r="Z76" t="s">
        <v>414</v>
      </c>
      <c r="AA76" t="s">
        <v>1109</v>
      </c>
      <c r="AB76" t="s">
        <v>1110</v>
      </c>
      <c r="AC76" t="s">
        <v>1111</v>
      </c>
      <c r="AD76" t="s">
        <v>1112</v>
      </c>
      <c r="AE76" t="s">
        <v>773</v>
      </c>
      <c r="AF76">
        <v>94901</v>
      </c>
      <c r="AG76" t="s">
        <v>27</v>
      </c>
      <c r="AH76" t="s">
        <v>28</v>
      </c>
      <c r="AI76" t="b">
        <f>AH76='Test_Output V2'!O76</f>
        <v>1</v>
      </c>
      <c r="AK76" t="b">
        <f>AJ76='Test_Output V2'!P76</f>
        <v>1</v>
      </c>
      <c r="AL76" t="s">
        <v>720</v>
      </c>
    </row>
    <row r="77" spans="1:38" x14ac:dyDescent="0.3">
      <c r="A77" t="s">
        <v>415</v>
      </c>
      <c r="B77" t="s">
        <v>416</v>
      </c>
      <c r="C77" t="s">
        <v>417</v>
      </c>
      <c r="D77" t="b">
        <f>A77=V_2[[#This Row],[Company Name]]</f>
        <v>1</v>
      </c>
      <c r="E77" t="b">
        <f>B77=V_2[[#This Row],[Website]]</f>
        <v>1</v>
      </c>
      <c r="F77" t="b">
        <f>C77=V_2[[#This Row],[Company Domain]]</f>
        <v>1</v>
      </c>
      <c r="G77" t="s">
        <v>1113</v>
      </c>
      <c r="H77">
        <v>1383718</v>
      </c>
      <c r="I77" t="s">
        <v>239</v>
      </c>
      <c r="J77" t="b">
        <f>H77=V_2[[#This Row],[Revenue (in 000s USD)]]</f>
        <v>1</v>
      </c>
      <c r="K77" t="b">
        <f>I77=V_2[[#This Row],[Revenue Range (in USD)]]</f>
        <v>1</v>
      </c>
      <c r="L77" t="s">
        <v>102</v>
      </c>
      <c r="M77" t="s">
        <v>320</v>
      </c>
      <c r="N77" t="s">
        <v>102</v>
      </c>
      <c r="O77" t="s">
        <v>320</v>
      </c>
      <c r="P77" t="s">
        <v>591</v>
      </c>
      <c r="Q77" t="s">
        <v>105</v>
      </c>
      <c r="R77" t="s">
        <v>105</v>
      </c>
      <c r="S77" t="b">
        <f>L77='Test_Output V2'!F77</f>
        <v>1</v>
      </c>
      <c r="T77" t="b">
        <f>M77='Test_Output V2'!G77</f>
        <v>1</v>
      </c>
      <c r="U77" t="b">
        <f>N77='Test_Output V2'!H77</f>
        <v>1</v>
      </c>
      <c r="V77" t="b">
        <f>O77='Test_Output V2'!I77</f>
        <v>1</v>
      </c>
      <c r="W77" t="b">
        <f>P77='Test_Output V2'!J77</f>
        <v>1</v>
      </c>
      <c r="X77" t="b">
        <f>Q77='Test_Output V2'!K77</f>
        <v>1</v>
      </c>
      <c r="Y77" t="b">
        <f>R77='Test_Output V2'!L77</f>
        <v>1</v>
      </c>
      <c r="Z77" t="s">
        <v>418</v>
      </c>
      <c r="AA77" t="s">
        <v>1114</v>
      </c>
      <c r="AB77" t="s">
        <v>1115</v>
      </c>
      <c r="AC77" t="s">
        <v>1116</v>
      </c>
      <c r="AD77" t="s">
        <v>1117</v>
      </c>
      <c r="AE77" t="s">
        <v>870</v>
      </c>
      <c r="AF77">
        <v>37027</v>
      </c>
      <c r="AG77" t="s">
        <v>27</v>
      </c>
      <c r="AH77" t="s">
        <v>28</v>
      </c>
      <c r="AI77" t="b">
        <f>AH77='Test_Output V2'!O77</f>
        <v>1</v>
      </c>
      <c r="AK77" t="b">
        <f>AJ77='Test_Output V2'!P77</f>
        <v>1</v>
      </c>
      <c r="AL77" t="s">
        <v>720</v>
      </c>
    </row>
    <row r="78" spans="1:38" x14ac:dyDescent="0.3">
      <c r="A78" t="s">
        <v>419</v>
      </c>
      <c r="B78" t="s">
        <v>420</v>
      </c>
      <c r="C78" t="s">
        <v>421</v>
      </c>
      <c r="D78" t="b">
        <f>A78=V_2[[#This Row],[Company Name]]</f>
        <v>1</v>
      </c>
      <c r="E78" t="b">
        <f>B78=V_2[[#This Row],[Website]]</f>
        <v>1</v>
      </c>
      <c r="F78" t="b">
        <f>C78=V_2[[#This Row],[Company Domain]]</f>
        <v>1</v>
      </c>
      <c r="G78" t="s">
        <v>1118</v>
      </c>
      <c r="H78">
        <v>2348831</v>
      </c>
      <c r="I78" t="s">
        <v>239</v>
      </c>
      <c r="J78" t="b">
        <f>H78=V_2[[#This Row],[Revenue (in 000s USD)]]</f>
        <v>1</v>
      </c>
      <c r="K78" t="b">
        <f>I78=V_2[[#This Row],[Revenue Range (in USD)]]</f>
        <v>1</v>
      </c>
      <c r="L78" t="s">
        <v>102</v>
      </c>
      <c r="M78" t="s">
        <v>103</v>
      </c>
      <c r="N78" t="s">
        <v>146</v>
      </c>
      <c r="O78" t="s">
        <v>422</v>
      </c>
      <c r="P78" t="s">
        <v>591</v>
      </c>
      <c r="Q78" t="s">
        <v>105</v>
      </c>
      <c r="R78" t="s">
        <v>105</v>
      </c>
      <c r="S78" t="b">
        <f>L78='Test_Output V2'!F78</f>
        <v>1</v>
      </c>
      <c r="T78" t="b">
        <f>M78='Test_Output V2'!G78</f>
        <v>1</v>
      </c>
      <c r="U78" t="b">
        <f>N78='Test_Output V2'!H78</f>
        <v>1</v>
      </c>
      <c r="V78" t="b">
        <f>O78='Test_Output V2'!I78</f>
        <v>1</v>
      </c>
      <c r="W78" t="b">
        <f>P78='Test_Output V2'!J78</f>
        <v>1</v>
      </c>
      <c r="X78" t="b">
        <f>Q78='Test_Output V2'!K78</f>
        <v>1</v>
      </c>
      <c r="Y78" t="b">
        <f>R78='Test_Output V2'!L78</f>
        <v>1</v>
      </c>
      <c r="Z78" t="s">
        <v>423</v>
      </c>
      <c r="AA78" t="s">
        <v>1119</v>
      </c>
      <c r="AB78" t="s">
        <v>1120</v>
      </c>
      <c r="AC78" t="s">
        <v>1121</v>
      </c>
      <c r="AD78" t="s">
        <v>897</v>
      </c>
      <c r="AE78" t="s">
        <v>719</v>
      </c>
      <c r="AF78">
        <v>98683</v>
      </c>
      <c r="AG78" t="s">
        <v>27</v>
      </c>
      <c r="AH78" t="s">
        <v>28</v>
      </c>
      <c r="AI78" t="b">
        <f>AH78='Test_Output V2'!O78</f>
        <v>1</v>
      </c>
      <c r="AK78" t="b">
        <f>AJ78='Test_Output V2'!P78</f>
        <v>1</v>
      </c>
      <c r="AL78" t="s">
        <v>720</v>
      </c>
    </row>
    <row r="79" spans="1:38" x14ac:dyDescent="0.3">
      <c r="A79" t="s">
        <v>424</v>
      </c>
      <c r="B79" t="s">
        <v>425</v>
      </c>
      <c r="C79" t="s">
        <v>426</v>
      </c>
      <c r="D79" t="b">
        <f>A79=V_2[[#This Row],[Company Name]]</f>
        <v>1</v>
      </c>
      <c r="E79" t="b">
        <f>B79=V_2[[#This Row],[Website]]</f>
        <v>1</v>
      </c>
      <c r="F79" t="b">
        <f>C79=V_2[[#This Row],[Company Domain]]</f>
        <v>1</v>
      </c>
      <c r="G79" t="s">
        <v>1122</v>
      </c>
      <c r="H79">
        <v>3376444</v>
      </c>
      <c r="I79" t="s">
        <v>239</v>
      </c>
      <c r="J79" t="b">
        <f>H79=V_2[[#This Row],[Revenue (in 000s USD)]]</f>
        <v>1</v>
      </c>
      <c r="K79" t="b">
        <f>I79=V_2[[#This Row],[Revenue Range (in USD)]]</f>
        <v>1</v>
      </c>
      <c r="L79" t="s">
        <v>82</v>
      </c>
      <c r="M79" t="s">
        <v>427</v>
      </c>
      <c r="N79" t="s">
        <v>82</v>
      </c>
      <c r="O79" t="s">
        <v>427</v>
      </c>
      <c r="P79" t="s">
        <v>92</v>
      </c>
      <c r="S79" t="b">
        <f>L79='Test_Output V2'!F79</f>
        <v>1</v>
      </c>
      <c r="T79" t="b">
        <f>M79='Test_Output V2'!G79</f>
        <v>1</v>
      </c>
      <c r="U79" t="b">
        <f>N79='Test_Output V2'!H79</f>
        <v>1</v>
      </c>
      <c r="V79" t="b">
        <f>O79='Test_Output V2'!I79</f>
        <v>1</v>
      </c>
      <c r="W79" t="b">
        <f>P79='Test_Output V2'!J79</f>
        <v>1</v>
      </c>
      <c r="X79" t="b">
        <f>Q79='Test_Output V2'!K79</f>
        <v>1</v>
      </c>
      <c r="Y79" t="b">
        <f>R79='Test_Output V2'!L79</f>
        <v>1</v>
      </c>
      <c r="Z79" t="s">
        <v>428</v>
      </c>
      <c r="AA79" t="s">
        <v>1123</v>
      </c>
      <c r="AB79" t="s">
        <v>1124</v>
      </c>
      <c r="AC79" t="s">
        <v>1125</v>
      </c>
      <c r="AD79" t="s">
        <v>897</v>
      </c>
      <c r="AE79" t="s">
        <v>898</v>
      </c>
      <c r="AF79" t="s">
        <v>1126</v>
      </c>
      <c r="AG79" t="s">
        <v>161</v>
      </c>
      <c r="AI79" t="b">
        <f>AH79='Test_Output V2'!O79</f>
        <v>1</v>
      </c>
      <c r="AJ79" t="s">
        <v>92</v>
      </c>
      <c r="AK79" t="b">
        <f>AJ79='Test_Output V2'!P79</f>
        <v>1</v>
      </c>
      <c r="AL79" t="s">
        <v>720</v>
      </c>
    </row>
    <row r="80" spans="1:38" x14ac:dyDescent="0.3">
      <c r="A80" t="s">
        <v>429</v>
      </c>
      <c r="B80" t="s">
        <v>430</v>
      </c>
      <c r="C80" t="s">
        <v>431</v>
      </c>
      <c r="D80" t="b">
        <f>A80=V_2[[#This Row],[Company Name]]</f>
        <v>1</v>
      </c>
      <c r="E80" t="b">
        <f>B80=V_2[[#This Row],[Website]]</f>
        <v>1</v>
      </c>
      <c r="F80" t="b">
        <f>C80=V_2[[#This Row],[Company Domain]]</f>
        <v>1</v>
      </c>
      <c r="G80" t="s">
        <v>1127</v>
      </c>
      <c r="H80">
        <v>3300000</v>
      </c>
      <c r="I80" t="s">
        <v>239</v>
      </c>
      <c r="J80" t="b">
        <f>H80=V_2[[#This Row],[Revenue (in 000s USD)]]</f>
        <v>1</v>
      </c>
      <c r="K80" t="b">
        <f>I80=V_2[[#This Row],[Revenue Range (in USD)]]</f>
        <v>1</v>
      </c>
      <c r="L80" t="s">
        <v>128</v>
      </c>
      <c r="M80" t="s">
        <v>129</v>
      </c>
      <c r="N80" t="s">
        <v>432</v>
      </c>
      <c r="O80" t="s">
        <v>433</v>
      </c>
      <c r="P80" t="s">
        <v>92</v>
      </c>
      <c r="S80" t="b">
        <f>L80='Test_Output V2'!F80</f>
        <v>1</v>
      </c>
      <c r="T80" t="b">
        <f>M80='Test_Output V2'!G80</f>
        <v>1</v>
      </c>
      <c r="U80" t="b">
        <f>N80='Test_Output V2'!H80</f>
        <v>1</v>
      </c>
      <c r="V80" t="b">
        <f>O80='Test_Output V2'!I80</f>
        <v>1</v>
      </c>
      <c r="W80" t="b">
        <f>P80='Test_Output V2'!J80</f>
        <v>1</v>
      </c>
      <c r="X80" t="b">
        <f>Q80='Test_Output V2'!K80</f>
        <v>1</v>
      </c>
      <c r="Y80" t="b">
        <f>R80='Test_Output V2'!L80</f>
        <v>1</v>
      </c>
      <c r="Z80" t="s">
        <v>434</v>
      </c>
      <c r="AA80" t="s">
        <v>1128</v>
      </c>
      <c r="AB80" t="s">
        <v>1129</v>
      </c>
      <c r="AC80" t="s">
        <v>1130</v>
      </c>
      <c r="AD80" t="s">
        <v>1131</v>
      </c>
      <c r="AE80" t="s">
        <v>767</v>
      </c>
      <c r="AF80">
        <v>53593</v>
      </c>
      <c r="AG80" t="s">
        <v>27</v>
      </c>
      <c r="AI80" t="b">
        <f>AH80='Test_Output V2'!O80</f>
        <v>1</v>
      </c>
      <c r="AJ80" t="s">
        <v>92</v>
      </c>
      <c r="AK80" t="b">
        <f>AJ80='Test_Output V2'!P80</f>
        <v>1</v>
      </c>
      <c r="AL80" t="s">
        <v>720</v>
      </c>
    </row>
    <row r="81" spans="1:38" x14ac:dyDescent="0.3">
      <c r="A81" t="s">
        <v>435</v>
      </c>
      <c r="B81" t="s">
        <v>436</v>
      </c>
      <c r="C81" t="s">
        <v>437</v>
      </c>
      <c r="D81" t="b">
        <f>A81=V_2[[#This Row],[Company Name]]</f>
        <v>1</v>
      </c>
      <c r="E81" t="b">
        <f>B81=V_2[[#This Row],[Website]]</f>
        <v>1</v>
      </c>
      <c r="F81" t="b">
        <f>C81=V_2[[#This Row],[Company Domain]]</f>
        <v>1</v>
      </c>
      <c r="G81" t="s">
        <v>824</v>
      </c>
      <c r="H81">
        <v>4013800</v>
      </c>
      <c r="I81" t="s">
        <v>239</v>
      </c>
      <c r="J81" t="b">
        <f>H81=V_2[[#This Row],[Revenue (in 000s USD)]]</f>
        <v>1</v>
      </c>
      <c r="K81" t="b">
        <f>I81=V_2[[#This Row],[Revenue Range (in USD)]]</f>
        <v>1</v>
      </c>
      <c r="L81" t="s">
        <v>46</v>
      </c>
      <c r="M81" t="s">
        <v>97</v>
      </c>
      <c r="N81" t="s">
        <v>46</v>
      </c>
      <c r="O81" t="s">
        <v>97</v>
      </c>
      <c r="P81" t="s">
        <v>46</v>
      </c>
      <c r="Q81" t="s">
        <v>24</v>
      </c>
      <c r="R81" t="s">
        <v>46</v>
      </c>
      <c r="S81" t="b">
        <f>L81='Test_Output V2'!F81</f>
        <v>1</v>
      </c>
      <c r="T81" t="b">
        <f>M81='Test_Output V2'!G81</f>
        <v>1</v>
      </c>
      <c r="U81" t="b">
        <f>N81='Test_Output V2'!H81</f>
        <v>1</v>
      </c>
      <c r="V81" t="b">
        <f>O81='Test_Output V2'!I81</f>
        <v>1</v>
      </c>
      <c r="W81" t="b">
        <f>P81='Test_Output V2'!J81</f>
        <v>1</v>
      </c>
      <c r="X81" t="b">
        <f>Q81='Test_Output V2'!K81</f>
        <v>1</v>
      </c>
      <c r="Y81" t="b">
        <f>R81='Test_Output V2'!L81</f>
        <v>1</v>
      </c>
      <c r="Z81" t="s">
        <v>438</v>
      </c>
      <c r="AA81" t="s">
        <v>1132</v>
      </c>
      <c r="AB81" t="s">
        <v>1133</v>
      </c>
      <c r="AC81" t="s">
        <v>827</v>
      </c>
      <c r="AD81" t="s">
        <v>828</v>
      </c>
      <c r="AE81" t="s">
        <v>795</v>
      </c>
      <c r="AF81">
        <v>32837</v>
      </c>
      <c r="AG81" t="s">
        <v>27</v>
      </c>
      <c r="AH81" t="s">
        <v>28</v>
      </c>
      <c r="AI81" t="b">
        <f>AH81='Test_Output V2'!O81</f>
        <v>1</v>
      </c>
      <c r="AK81" t="b">
        <f>AJ81='Test_Output V2'!P81</f>
        <v>1</v>
      </c>
      <c r="AL81" t="s">
        <v>720</v>
      </c>
    </row>
    <row r="82" spans="1:38" x14ac:dyDescent="0.3">
      <c r="A82" t="s">
        <v>439</v>
      </c>
      <c r="B82" t="s">
        <v>440</v>
      </c>
      <c r="C82" t="s">
        <v>441</v>
      </c>
      <c r="D82" t="b">
        <f>A82=V_2[[#This Row],[Company Name]]</f>
        <v>1</v>
      </c>
      <c r="E82" t="b">
        <f>B82=V_2[[#This Row],[Website]]</f>
        <v>1</v>
      </c>
      <c r="F82" t="b">
        <f>C82=V_2[[#This Row],[Company Domain]]</f>
        <v>1</v>
      </c>
      <c r="G82" t="s">
        <v>1134</v>
      </c>
      <c r="H82">
        <v>1468019</v>
      </c>
      <c r="I82" t="s">
        <v>239</v>
      </c>
      <c r="J82" t="b">
        <f>H82=V_2[[#This Row],[Revenue (in 000s USD)]]</f>
        <v>1</v>
      </c>
      <c r="K82" t="b">
        <f>I82=V_2[[#This Row],[Revenue Range (in USD)]]</f>
        <v>1</v>
      </c>
      <c r="L82" t="s">
        <v>102</v>
      </c>
      <c r="N82" t="s">
        <v>102</v>
      </c>
      <c r="O82" t="s">
        <v>320</v>
      </c>
      <c r="P82" t="s">
        <v>591</v>
      </c>
      <c r="Q82" t="s">
        <v>105</v>
      </c>
      <c r="R82" t="s">
        <v>105</v>
      </c>
      <c r="S82" t="b">
        <f>L82='Test_Output V2'!F82</f>
        <v>1</v>
      </c>
      <c r="T82" t="b">
        <f>M82='Test_Output V2'!G82</f>
        <v>1</v>
      </c>
      <c r="U82" t="b">
        <f>N82='Test_Output V2'!H82</f>
        <v>1</v>
      </c>
      <c r="V82" t="b">
        <f>O82='Test_Output V2'!I82</f>
        <v>1</v>
      </c>
      <c r="W82" t="b">
        <f>P82='Test_Output V2'!J82</f>
        <v>1</v>
      </c>
      <c r="X82" t="b">
        <f>Q82='Test_Output V2'!K82</f>
        <v>1</v>
      </c>
      <c r="Y82" t="b">
        <f>R82='Test_Output V2'!L82</f>
        <v>1</v>
      </c>
      <c r="Z82" t="s">
        <v>442</v>
      </c>
      <c r="AA82" t="s">
        <v>1135</v>
      </c>
      <c r="AB82" t="s">
        <v>1136</v>
      </c>
      <c r="AC82" t="s">
        <v>1137</v>
      </c>
      <c r="AD82" t="s">
        <v>1138</v>
      </c>
      <c r="AE82" t="s">
        <v>922</v>
      </c>
      <c r="AF82" t="s">
        <v>1139</v>
      </c>
      <c r="AG82" t="s">
        <v>27</v>
      </c>
      <c r="AH82" t="s">
        <v>28</v>
      </c>
      <c r="AI82" t="b">
        <f>AH82='Test_Output V2'!O82</f>
        <v>1</v>
      </c>
      <c r="AK82" t="b">
        <f>AJ82='Test_Output V2'!P82</f>
        <v>1</v>
      </c>
      <c r="AL82" t="s">
        <v>720</v>
      </c>
    </row>
    <row r="83" spans="1:38" x14ac:dyDescent="0.3">
      <c r="A83" t="s">
        <v>443</v>
      </c>
      <c r="B83" t="s">
        <v>444</v>
      </c>
      <c r="C83" t="s">
        <v>445</v>
      </c>
      <c r="D83" t="b">
        <f>A83=V_2[[#This Row],[Company Name]]</f>
        <v>1</v>
      </c>
      <c r="E83" t="b">
        <f>B83=V_2[[#This Row],[Website]]</f>
        <v>1</v>
      </c>
      <c r="F83" t="b">
        <f>C83=V_2[[#This Row],[Company Domain]]</f>
        <v>1</v>
      </c>
      <c r="G83" t="s">
        <v>1140</v>
      </c>
      <c r="H83">
        <v>1870000</v>
      </c>
      <c r="I83" t="s">
        <v>239</v>
      </c>
      <c r="J83" t="b">
        <f>H83=V_2[[#This Row],[Revenue (in 000s USD)]]</f>
        <v>1</v>
      </c>
      <c r="K83" t="b">
        <f>I83=V_2[[#This Row],[Revenue Range (in USD)]]</f>
        <v>1</v>
      </c>
      <c r="L83" t="s">
        <v>102</v>
      </c>
      <c r="M83" t="s">
        <v>103</v>
      </c>
      <c r="N83" t="s">
        <v>102</v>
      </c>
      <c r="O83" t="s">
        <v>103</v>
      </c>
      <c r="P83" t="s">
        <v>591</v>
      </c>
      <c r="Q83" t="s">
        <v>105</v>
      </c>
      <c r="R83" t="s">
        <v>105</v>
      </c>
      <c r="S83" t="b">
        <f>L83='Test_Output V2'!F83</f>
        <v>1</v>
      </c>
      <c r="T83" t="b">
        <f>M83='Test_Output V2'!G83</f>
        <v>1</v>
      </c>
      <c r="U83" t="b">
        <f>N83='Test_Output V2'!H83</f>
        <v>1</v>
      </c>
      <c r="V83" t="b">
        <f>O83='Test_Output V2'!I83</f>
        <v>1</v>
      </c>
      <c r="W83" t="b">
        <f>P83='Test_Output V2'!J83</f>
        <v>1</v>
      </c>
      <c r="X83" t="b">
        <f>Q83='Test_Output V2'!K83</f>
        <v>1</v>
      </c>
      <c r="Y83" t="b">
        <f>R83='Test_Output V2'!L83</f>
        <v>1</v>
      </c>
      <c r="Z83" t="s">
        <v>446</v>
      </c>
      <c r="AA83" t="s">
        <v>1141</v>
      </c>
      <c r="AB83" t="s">
        <v>1142</v>
      </c>
      <c r="AC83" t="s">
        <v>1143</v>
      </c>
      <c r="AD83" t="s">
        <v>1144</v>
      </c>
      <c r="AE83" t="s">
        <v>743</v>
      </c>
      <c r="AF83">
        <v>21215</v>
      </c>
      <c r="AG83" t="s">
        <v>27</v>
      </c>
      <c r="AH83" t="s">
        <v>28</v>
      </c>
      <c r="AI83" t="b">
        <f>AH83='Test_Output V2'!O83</f>
        <v>1</v>
      </c>
      <c r="AK83" t="b">
        <f>AJ83='Test_Output V2'!P83</f>
        <v>1</v>
      </c>
      <c r="AL83" t="s">
        <v>720</v>
      </c>
    </row>
    <row r="84" spans="1:38" x14ac:dyDescent="0.3">
      <c r="A84" t="s">
        <v>447</v>
      </c>
      <c r="B84" t="s">
        <v>448</v>
      </c>
      <c r="C84" t="s">
        <v>449</v>
      </c>
      <c r="D84" t="b">
        <f>A84=V_2[[#This Row],[Company Name]]</f>
        <v>1</v>
      </c>
      <c r="E84" t="b">
        <f>B84=V_2[[#This Row],[Website]]</f>
        <v>1</v>
      </c>
      <c r="F84" t="b">
        <f>C84=V_2[[#This Row],[Company Domain]]</f>
        <v>1</v>
      </c>
      <c r="G84" t="s">
        <v>1145</v>
      </c>
      <c r="H84">
        <v>2055227</v>
      </c>
      <c r="I84" t="s">
        <v>239</v>
      </c>
      <c r="J84" t="b">
        <f>H84=V_2[[#This Row],[Revenue (in 000s USD)]]</f>
        <v>1</v>
      </c>
      <c r="K84" t="b">
        <f>I84=V_2[[#This Row],[Revenue Range (in USD)]]</f>
        <v>1</v>
      </c>
      <c r="L84" t="s">
        <v>102</v>
      </c>
      <c r="M84" t="s">
        <v>103</v>
      </c>
      <c r="N84" t="s">
        <v>102</v>
      </c>
      <c r="O84" t="s">
        <v>103</v>
      </c>
      <c r="P84" t="s">
        <v>591</v>
      </c>
      <c r="Q84" t="s">
        <v>105</v>
      </c>
      <c r="R84" t="s">
        <v>105</v>
      </c>
      <c r="S84" t="b">
        <f>L84='Test_Output V2'!F84</f>
        <v>1</v>
      </c>
      <c r="T84" t="b">
        <f>M84='Test_Output V2'!G84</f>
        <v>1</v>
      </c>
      <c r="U84" t="b">
        <f>N84='Test_Output V2'!H84</f>
        <v>1</v>
      </c>
      <c r="V84" t="b">
        <f>O84='Test_Output V2'!I84</f>
        <v>1</v>
      </c>
      <c r="W84" t="b">
        <f>P84='Test_Output V2'!J84</f>
        <v>1</v>
      </c>
      <c r="X84" t="b">
        <f>Q84='Test_Output V2'!K84</f>
        <v>1</v>
      </c>
      <c r="Y84" t="b">
        <f>R84='Test_Output V2'!L84</f>
        <v>1</v>
      </c>
      <c r="Z84" t="s">
        <v>450</v>
      </c>
      <c r="AA84" t="s">
        <v>1146</v>
      </c>
      <c r="AB84" t="s">
        <v>1147</v>
      </c>
      <c r="AC84" t="s">
        <v>1148</v>
      </c>
      <c r="AD84" t="s">
        <v>1149</v>
      </c>
      <c r="AE84" t="s">
        <v>749</v>
      </c>
      <c r="AF84">
        <v>45424</v>
      </c>
      <c r="AG84" t="s">
        <v>27</v>
      </c>
      <c r="AH84" t="s">
        <v>28</v>
      </c>
      <c r="AI84" t="b">
        <f>AH84='Test_Output V2'!O84</f>
        <v>1</v>
      </c>
      <c r="AK84" t="b">
        <f>AJ84='Test_Output V2'!P84</f>
        <v>1</v>
      </c>
      <c r="AL84" t="s">
        <v>720</v>
      </c>
    </row>
    <row r="85" spans="1:38" x14ac:dyDescent="0.3">
      <c r="A85" t="s">
        <v>451</v>
      </c>
      <c r="B85" t="s">
        <v>452</v>
      </c>
      <c r="C85" t="s">
        <v>453</v>
      </c>
      <c r="D85" t="b">
        <f>A85=V_2[[#This Row],[Company Name]]</f>
        <v>1</v>
      </c>
      <c r="E85" t="b">
        <f>B85=V_2[[#This Row],[Website]]</f>
        <v>1</v>
      </c>
      <c r="F85" t="b">
        <f>C85=V_2[[#This Row],[Company Domain]]</f>
        <v>1</v>
      </c>
      <c r="G85" t="s">
        <v>1150</v>
      </c>
      <c r="H85">
        <v>1174416</v>
      </c>
      <c r="I85" t="s">
        <v>239</v>
      </c>
      <c r="J85" t="b">
        <f>H85=V_2[[#This Row],[Revenue (in 000s USD)]]</f>
        <v>1</v>
      </c>
      <c r="K85" t="b">
        <f>I85=V_2[[#This Row],[Revenue Range (in USD)]]</f>
        <v>1</v>
      </c>
      <c r="L85" t="s">
        <v>134</v>
      </c>
      <c r="M85" t="s">
        <v>341</v>
      </c>
      <c r="N85" t="s">
        <v>134</v>
      </c>
      <c r="O85" t="s">
        <v>341</v>
      </c>
      <c r="P85" t="s">
        <v>92</v>
      </c>
      <c r="S85" t="b">
        <f>L85='Test_Output V2'!F85</f>
        <v>1</v>
      </c>
      <c r="T85" t="b">
        <f>M85='Test_Output V2'!G85</f>
        <v>1</v>
      </c>
      <c r="U85" t="b">
        <f>N85='Test_Output V2'!H85</f>
        <v>1</v>
      </c>
      <c r="V85" t="b">
        <f>O85='Test_Output V2'!I85</f>
        <v>1</v>
      </c>
      <c r="W85" t="b">
        <f>P85='Test_Output V2'!J85</f>
        <v>1</v>
      </c>
      <c r="X85" t="b">
        <f>Q85='Test_Output V2'!K85</f>
        <v>1</v>
      </c>
      <c r="Y85" t="b">
        <f>R85='Test_Output V2'!L85</f>
        <v>1</v>
      </c>
      <c r="Z85" t="s">
        <v>454</v>
      </c>
      <c r="AA85" t="s">
        <v>1151</v>
      </c>
      <c r="AB85" t="s">
        <v>1152</v>
      </c>
      <c r="AC85" t="s">
        <v>1153</v>
      </c>
      <c r="AD85" t="s">
        <v>1154</v>
      </c>
      <c r="AE85" t="s">
        <v>795</v>
      </c>
      <c r="AF85">
        <v>33614</v>
      </c>
      <c r="AG85" t="s">
        <v>27</v>
      </c>
      <c r="AI85" t="b">
        <f>AH85='Test_Output V2'!O85</f>
        <v>1</v>
      </c>
      <c r="AJ85" t="s">
        <v>92</v>
      </c>
      <c r="AK85" t="b">
        <f>AJ85='Test_Output V2'!P85</f>
        <v>1</v>
      </c>
      <c r="AL85" t="s">
        <v>720</v>
      </c>
    </row>
    <row r="86" spans="1:38" x14ac:dyDescent="0.3">
      <c r="A86" t="s">
        <v>455</v>
      </c>
      <c r="B86" t="s">
        <v>456</v>
      </c>
      <c r="C86" t="s">
        <v>457</v>
      </c>
      <c r="D86" t="b">
        <f>A86=V_2[[#This Row],[Company Name]]</f>
        <v>1</v>
      </c>
      <c r="E86" t="b">
        <f>B86=V_2[[#This Row],[Website]]</f>
        <v>1</v>
      </c>
      <c r="F86" t="b">
        <f>C86=V_2[[#This Row],[Company Domain]]</f>
        <v>1</v>
      </c>
      <c r="G86" t="s">
        <v>1155</v>
      </c>
      <c r="H86">
        <v>3783000</v>
      </c>
      <c r="I86" t="s">
        <v>239</v>
      </c>
      <c r="J86" t="b">
        <f>H86=V_2[[#This Row],[Revenue (in 000s USD)]]</f>
        <v>1</v>
      </c>
      <c r="K86" t="b">
        <f>I86=V_2[[#This Row],[Revenue Range (in USD)]]</f>
        <v>1</v>
      </c>
      <c r="L86" t="s">
        <v>21</v>
      </c>
      <c r="M86" t="s">
        <v>214</v>
      </c>
      <c r="N86" t="s">
        <v>21</v>
      </c>
      <c r="O86" t="s">
        <v>214</v>
      </c>
      <c r="P86" t="s">
        <v>21</v>
      </c>
      <c r="Q86" t="s">
        <v>24</v>
      </c>
      <c r="R86" t="s">
        <v>25</v>
      </c>
      <c r="S86" t="b">
        <f>L86='Test_Output V2'!F86</f>
        <v>1</v>
      </c>
      <c r="T86" t="b">
        <f>M86='Test_Output V2'!G86</f>
        <v>1</v>
      </c>
      <c r="U86" t="b">
        <f>N86='Test_Output V2'!H86</f>
        <v>1</v>
      </c>
      <c r="V86" t="b">
        <f>O86='Test_Output V2'!I86</f>
        <v>1</v>
      </c>
      <c r="W86" t="b">
        <f>P86='Test_Output V2'!J86</f>
        <v>1</v>
      </c>
      <c r="X86" t="b">
        <f>Q86='Test_Output V2'!K86</f>
        <v>1</v>
      </c>
      <c r="Y86" t="b">
        <f>R86='Test_Output V2'!L86</f>
        <v>1</v>
      </c>
      <c r="Z86" t="s">
        <v>458</v>
      </c>
      <c r="AA86" t="s">
        <v>1156</v>
      </c>
      <c r="AB86" t="s">
        <v>1157</v>
      </c>
      <c r="AC86" t="s">
        <v>1158</v>
      </c>
      <c r="AD86" t="s">
        <v>949</v>
      </c>
      <c r="AE86" t="s">
        <v>761</v>
      </c>
      <c r="AF86">
        <v>10018</v>
      </c>
      <c r="AG86" t="s">
        <v>27</v>
      </c>
      <c r="AH86" t="s">
        <v>28</v>
      </c>
      <c r="AI86" t="b">
        <f>AH86='Test_Output V2'!O86</f>
        <v>1</v>
      </c>
      <c r="AK86" t="b">
        <f>AJ86='Test_Output V2'!P86</f>
        <v>1</v>
      </c>
      <c r="AL86" t="s">
        <v>720</v>
      </c>
    </row>
    <row r="87" spans="1:38" x14ac:dyDescent="0.3">
      <c r="A87" t="s">
        <v>459</v>
      </c>
      <c r="B87" t="s">
        <v>460</v>
      </c>
      <c r="C87" t="s">
        <v>461</v>
      </c>
      <c r="D87" t="b">
        <f>A87=V_2[[#This Row],[Company Name]]</f>
        <v>1</v>
      </c>
      <c r="E87" t="b">
        <f>B87=V_2[[#This Row],[Website]]</f>
        <v>1</v>
      </c>
      <c r="F87" t="b">
        <f>C87=V_2[[#This Row],[Company Domain]]</f>
        <v>1</v>
      </c>
      <c r="G87" t="s">
        <v>1159</v>
      </c>
      <c r="H87">
        <v>7500000</v>
      </c>
      <c r="I87" t="s">
        <v>20</v>
      </c>
      <c r="J87" t="b">
        <f>H87=V_2[[#This Row],[Revenue (in 000s USD)]]</f>
        <v>1</v>
      </c>
      <c r="K87" t="b">
        <f>I87=V_2[[#This Row],[Revenue Range (in USD)]]</f>
        <v>1</v>
      </c>
      <c r="L87" t="s">
        <v>21</v>
      </c>
      <c r="M87" t="s">
        <v>22</v>
      </c>
      <c r="N87" t="s">
        <v>21</v>
      </c>
      <c r="O87" t="s">
        <v>462</v>
      </c>
      <c r="P87" t="s">
        <v>21</v>
      </c>
      <c r="Q87" t="s">
        <v>24</v>
      </c>
      <c r="R87" t="s">
        <v>25</v>
      </c>
      <c r="S87" t="b">
        <f>L87='Test_Output V2'!F87</f>
        <v>1</v>
      </c>
      <c r="T87" t="b">
        <f>M87='Test_Output V2'!G87</f>
        <v>1</v>
      </c>
      <c r="U87" t="b">
        <f>N87='Test_Output V2'!H87</f>
        <v>1</v>
      </c>
      <c r="V87" t="b">
        <f>O87='Test_Output V2'!I87</f>
        <v>1</v>
      </c>
      <c r="W87" t="b">
        <f>P87='Test_Output V2'!J87</f>
        <v>1</v>
      </c>
      <c r="X87" t="b">
        <f>Q87='Test_Output V2'!K87</f>
        <v>1</v>
      </c>
      <c r="Y87" t="b">
        <f>R87='Test_Output V2'!L87</f>
        <v>1</v>
      </c>
      <c r="Z87" t="s">
        <v>463</v>
      </c>
      <c r="AA87" t="s">
        <v>1160</v>
      </c>
      <c r="AB87" t="s">
        <v>1161</v>
      </c>
      <c r="AC87" t="s">
        <v>1162</v>
      </c>
      <c r="AD87" t="s">
        <v>928</v>
      </c>
      <c r="AE87" t="s">
        <v>916</v>
      </c>
      <c r="AF87">
        <v>75236</v>
      </c>
      <c r="AG87" t="s">
        <v>27</v>
      </c>
      <c r="AH87" t="s">
        <v>28</v>
      </c>
      <c r="AI87" t="b">
        <f>AH87='Test_Output V2'!O87</f>
        <v>1</v>
      </c>
      <c r="AK87" t="b">
        <f>AJ87='Test_Output V2'!P87</f>
        <v>1</v>
      </c>
      <c r="AL87" t="s">
        <v>720</v>
      </c>
    </row>
    <row r="88" spans="1:38" x14ac:dyDescent="0.3">
      <c r="A88" t="s">
        <v>464</v>
      </c>
      <c r="B88" t="s">
        <v>465</v>
      </c>
      <c r="C88" t="s">
        <v>466</v>
      </c>
      <c r="D88" t="b">
        <f>A88=V_2[[#This Row],[Company Name]]</f>
        <v>1</v>
      </c>
      <c r="E88" t="b">
        <f>B88=V_2[[#This Row],[Website]]</f>
        <v>1</v>
      </c>
      <c r="F88" t="b">
        <f>C88=V_2[[#This Row],[Company Domain]]</f>
        <v>1</v>
      </c>
      <c r="G88" t="s">
        <v>1163</v>
      </c>
      <c r="H88">
        <v>4219595</v>
      </c>
      <c r="I88" t="s">
        <v>239</v>
      </c>
      <c r="J88" t="b">
        <f>H88=V_2[[#This Row],[Revenue (in 000s USD)]]</f>
        <v>1</v>
      </c>
      <c r="K88" t="b">
        <f>I88=V_2[[#This Row],[Revenue Range (in USD)]]</f>
        <v>1</v>
      </c>
      <c r="L88" t="s">
        <v>76</v>
      </c>
      <c r="M88" t="s">
        <v>171</v>
      </c>
      <c r="N88" t="s">
        <v>76</v>
      </c>
      <c r="O88" t="s">
        <v>171</v>
      </c>
      <c r="P88" t="s">
        <v>76</v>
      </c>
      <c r="Q88" t="s">
        <v>24</v>
      </c>
      <c r="R88" t="s">
        <v>76</v>
      </c>
      <c r="S88" t="b">
        <f>L88='Test_Output V2'!F88</f>
        <v>1</v>
      </c>
      <c r="T88" t="b">
        <f>M88='Test_Output V2'!G88</f>
        <v>1</v>
      </c>
      <c r="U88" t="b">
        <f>N88='Test_Output V2'!H88</f>
        <v>1</v>
      </c>
      <c r="V88" t="b">
        <f>O88='Test_Output V2'!I88</f>
        <v>1</v>
      </c>
      <c r="W88" t="b">
        <f>P88='Test_Output V2'!J88</f>
        <v>1</v>
      </c>
      <c r="X88" t="b">
        <f>Q88='Test_Output V2'!K88</f>
        <v>1</v>
      </c>
      <c r="Y88" t="b">
        <f>R88='Test_Output V2'!L88</f>
        <v>1</v>
      </c>
      <c r="Z88" t="s">
        <v>467</v>
      </c>
      <c r="AA88" t="s">
        <v>1164</v>
      </c>
      <c r="AB88" t="s">
        <v>1165</v>
      </c>
      <c r="AC88" t="s">
        <v>1166</v>
      </c>
      <c r="AD88" t="s">
        <v>1167</v>
      </c>
      <c r="AE88" t="s">
        <v>903</v>
      </c>
      <c r="AF88" t="s">
        <v>1168</v>
      </c>
      <c r="AG88" t="s">
        <v>27</v>
      </c>
      <c r="AH88" t="s">
        <v>28</v>
      </c>
      <c r="AI88" t="b">
        <f>AH88='Test_Output V2'!O88</f>
        <v>1</v>
      </c>
      <c r="AK88" t="b">
        <f>AJ88='Test_Output V2'!P88</f>
        <v>1</v>
      </c>
      <c r="AL88" t="s">
        <v>720</v>
      </c>
    </row>
    <row r="89" spans="1:38" x14ac:dyDescent="0.3">
      <c r="A89" t="s">
        <v>468</v>
      </c>
      <c r="B89" t="s">
        <v>469</v>
      </c>
      <c r="C89" t="s">
        <v>470</v>
      </c>
      <c r="D89" t="b">
        <f>A89=V_2[[#This Row],[Company Name]]</f>
        <v>1</v>
      </c>
      <c r="E89" t="b">
        <f>B89=V_2[[#This Row],[Website]]</f>
        <v>1</v>
      </c>
      <c r="F89" t="b">
        <f>C89=V_2[[#This Row],[Company Domain]]</f>
        <v>1</v>
      </c>
      <c r="G89" t="s">
        <v>1169</v>
      </c>
      <c r="H89">
        <v>1409037</v>
      </c>
      <c r="I89" t="s">
        <v>239</v>
      </c>
      <c r="J89" t="b">
        <f>H89=V_2[[#This Row],[Revenue (in 000s USD)]]</f>
        <v>1</v>
      </c>
      <c r="K89" t="b">
        <f>I89=V_2[[#This Row],[Revenue Range (in USD)]]</f>
        <v>1</v>
      </c>
      <c r="L89" t="s">
        <v>209</v>
      </c>
      <c r="N89" t="s">
        <v>209</v>
      </c>
      <c r="P89" t="s">
        <v>84</v>
      </c>
      <c r="Q89" t="s">
        <v>84</v>
      </c>
      <c r="R89" t="s">
        <v>84</v>
      </c>
      <c r="S89" t="b">
        <f>L89='Test_Output V2'!F89</f>
        <v>1</v>
      </c>
      <c r="T89" t="b">
        <f>M89='Test_Output V2'!G89</f>
        <v>1</v>
      </c>
      <c r="U89" t="b">
        <f>N89='Test_Output V2'!H89</f>
        <v>1</v>
      </c>
      <c r="V89" t="b">
        <f>O89='Test_Output V2'!I89</f>
        <v>1</v>
      </c>
      <c r="W89" t="b">
        <f>P89='Test_Output V2'!J89</f>
        <v>1</v>
      </c>
      <c r="X89" t="b">
        <f>Q89='Test_Output V2'!K89</f>
        <v>1</v>
      </c>
      <c r="Y89" t="b">
        <f>R89='Test_Output V2'!L89</f>
        <v>1</v>
      </c>
      <c r="Z89" t="s">
        <v>471</v>
      </c>
      <c r="AA89" t="s">
        <v>1170</v>
      </c>
      <c r="AC89" t="s">
        <v>1171</v>
      </c>
      <c r="AD89" t="s">
        <v>842</v>
      </c>
      <c r="AE89" t="s">
        <v>843</v>
      </c>
      <c r="AF89" t="s">
        <v>1172</v>
      </c>
      <c r="AG89" t="s">
        <v>161</v>
      </c>
      <c r="AH89" t="s">
        <v>86</v>
      </c>
      <c r="AI89" t="b">
        <f>AH89='Test_Output V2'!O89</f>
        <v>1</v>
      </c>
      <c r="AJ89" t="s">
        <v>112</v>
      </c>
      <c r="AK89" t="b">
        <f>AJ89='Test_Output V2'!P89</f>
        <v>1</v>
      </c>
      <c r="AL89" t="s">
        <v>720</v>
      </c>
    </row>
    <row r="90" spans="1:38" x14ac:dyDescent="0.3">
      <c r="A90" t="s">
        <v>472</v>
      </c>
      <c r="B90" t="s">
        <v>473</v>
      </c>
      <c r="C90" t="s">
        <v>474</v>
      </c>
      <c r="D90" t="b">
        <f>A90=V_2[[#This Row],[Company Name]]</f>
        <v>1</v>
      </c>
      <c r="E90" t="b">
        <f>B90=V_2[[#This Row],[Website]]</f>
        <v>1</v>
      </c>
      <c r="F90" t="b">
        <f>C90=V_2[[#This Row],[Company Domain]]</f>
        <v>1</v>
      </c>
      <c r="G90" t="s">
        <v>1173</v>
      </c>
      <c r="H90">
        <v>2072990</v>
      </c>
      <c r="I90" t="s">
        <v>239</v>
      </c>
      <c r="J90" t="b">
        <f>H90=V_2[[#This Row],[Revenue (in 000s USD)]]</f>
        <v>1</v>
      </c>
      <c r="K90" t="b">
        <f>I90=V_2[[#This Row],[Revenue Range (in USD)]]</f>
        <v>1</v>
      </c>
      <c r="L90" t="s">
        <v>102</v>
      </c>
      <c r="M90" t="s">
        <v>103</v>
      </c>
      <c r="N90" t="s">
        <v>102</v>
      </c>
      <c r="O90" t="s">
        <v>103</v>
      </c>
      <c r="P90" t="s">
        <v>591</v>
      </c>
      <c r="Q90" t="s">
        <v>105</v>
      </c>
      <c r="R90" t="s">
        <v>105</v>
      </c>
      <c r="S90" t="b">
        <f>L90='Test_Output V2'!F90</f>
        <v>1</v>
      </c>
      <c r="T90" t="b">
        <f>M90='Test_Output V2'!G90</f>
        <v>1</v>
      </c>
      <c r="U90" t="b">
        <f>N90='Test_Output V2'!H90</f>
        <v>1</v>
      </c>
      <c r="V90" t="b">
        <f>O90='Test_Output V2'!I90</f>
        <v>1</v>
      </c>
      <c r="W90" t="b">
        <f>P90='Test_Output V2'!J90</f>
        <v>1</v>
      </c>
      <c r="X90" t="b">
        <f>Q90='Test_Output V2'!K90</f>
        <v>1</v>
      </c>
      <c r="Y90" t="b">
        <f>R90='Test_Output V2'!L90</f>
        <v>1</v>
      </c>
      <c r="Z90" t="s">
        <v>475</v>
      </c>
      <c r="AA90" t="s">
        <v>1174</v>
      </c>
      <c r="AB90" t="s">
        <v>1175</v>
      </c>
      <c r="AC90" t="s">
        <v>1176</v>
      </c>
      <c r="AD90" t="s">
        <v>1177</v>
      </c>
      <c r="AE90" t="s">
        <v>773</v>
      </c>
      <c r="AF90">
        <v>90048</v>
      </c>
      <c r="AG90" t="s">
        <v>27</v>
      </c>
      <c r="AH90" t="s">
        <v>28</v>
      </c>
      <c r="AI90" t="b">
        <f>AH90='Test_Output V2'!O90</f>
        <v>1</v>
      </c>
      <c r="AK90" t="b">
        <f>AJ90='Test_Output V2'!P90</f>
        <v>1</v>
      </c>
      <c r="AL90" t="s">
        <v>720</v>
      </c>
    </row>
    <row r="91" spans="1:38" x14ac:dyDescent="0.3">
      <c r="A91" t="s">
        <v>476</v>
      </c>
      <c r="B91" t="s">
        <v>477</v>
      </c>
      <c r="C91" t="s">
        <v>478</v>
      </c>
      <c r="D91" t="b">
        <f>A91=V_2[[#This Row],[Company Name]]</f>
        <v>1</v>
      </c>
      <c r="E91" t="b">
        <f>B91=V_2[[#This Row],[Website]]</f>
        <v>1</v>
      </c>
      <c r="F91" t="b">
        <f>C91=V_2[[#This Row],[Company Domain]]</f>
        <v>1</v>
      </c>
      <c r="H91">
        <v>4800000</v>
      </c>
      <c r="I91" t="s">
        <v>239</v>
      </c>
      <c r="J91" t="b">
        <f>H91=V_2[[#This Row],[Revenue (in 000s USD)]]</f>
        <v>1</v>
      </c>
      <c r="K91" t="b">
        <f>I91=V_2[[#This Row],[Revenue Range (in USD)]]</f>
        <v>1</v>
      </c>
      <c r="L91" t="s">
        <v>46</v>
      </c>
      <c r="M91" t="s">
        <v>97</v>
      </c>
      <c r="N91" t="s">
        <v>46</v>
      </c>
      <c r="O91" t="s">
        <v>97</v>
      </c>
      <c r="P91" t="s">
        <v>46</v>
      </c>
      <c r="Q91" t="s">
        <v>24</v>
      </c>
      <c r="R91" t="s">
        <v>46</v>
      </c>
      <c r="S91" t="b">
        <f>L91='Test_Output V2'!F91</f>
        <v>1</v>
      </c>
      <c r="T91" t="b">
        <f>M91='Test_Output V2'!G91</f>
        <v>1</v>
      </c>
      <c r="U91" t="b">
        <f>N91='Test_Output V2'!H91</f>
        <v>1</v>
      </c>
      <c r="V91" t="b">
        <f>O91='Test_Output V2'!I91</f>
        <v>1</v>
      </c>
      <c r="W91" t="b">
        <f>P91='Test_Output V2'!J91</f>
        <v>1</v>
      </c>
      <c r="X91" t="b">
        <f>Q91='Test_Output V2'!K91</f>
        <v>1</v>
      </c>
      <c r="Y91" t="b">
        <f>R91='Test_Output V2'!L91</f>
        <v>1</v>
      </c>
      <c r="Z91" t="s">
        <v>479</v>
      </c>
      <c r="AA91" t="s">
        <v>1178</v>
      </c>
      <c r="AB91" t="s">
        <v>1179</v>
      </c>
      <c r="AC91" t="s">
        <v>1180</v>
      </c>
      <c r="AD91" t="s">
        <v>811</v>
      </c>
      <c r="AE91" t="s">
        <v>812</v>
      </c>
      <c r="AF91">
        <v>63117</v>
      </c>
      <c r="AG91" t="s">
        <v>27</v>
      </c>
      <c r="AH91" t="s">
        <v>28</v>
      </c>
      <c r="AI91" t="b">
        <f>AH91='Test_Output V2'!O91</f>
        <v>1</v>
      </c>
      <c r="AK91" t="b">
        <f>AJ91='Test_Output V2'!P91</f>
        <v>1</v>
      </c>
      <c r="AL91" t="s">
        <v>720</v>
      </c>
    </row>
    <row r="92" spans="1:38" x14ac:dyDescent="0.3">
      <c r="A92" t="s">
        <v>480</v>
      </c>
      <c r="B92" t="s">
        <v>481</v>
      </c>
      <c r="C92" t="s">
        <v>482</v>
      </c>
      <c r="D92" t="b">
        <f>A92=V_2[[#This Row],[Company Name]]</f>
        <v>1</v>
      </c>
      <c r="E92" t="b">
        <f>B92=V_2[[#This Row],[Website]]</f>
        <v>1</v>
      </c>
      <c r="F92" t="b">
        <f>C92=V_2[[#This Row],[Company Domain]]</f>
        <v>1</v>
      </c>
      <c r="G92" t="s">
        <v>1181</v>
      </c>
      <c r="H92">
        <v>1897517</v>
      </c>
      <c r="I92" t="s">
        <v>239</v>
      </c>
      <c r="J92" t="b">
        <f>H92=V_2[[#This Row],[Revenue (in 000s USD)]]</f>
        <v>1</v>
      </c>
      <c r="K92" t="b">
        <f>I92=V_2[[#This Row],[Revenue Range (in USD)]]</f>
        <v>1</v>
      </c>
      <c r="L92" t="s">
        <v>165</v>
      </c>
      <c r="M92" t="s">
        <v>258</v>
      </c>
      <c r="N92" t="s">
        <v>165</v>
      </c>
      <c r="O92" t="s">
        <v>483</v>
      </c>
      <c r="P92" t="s">
        <v>84</v>
      </c>
      <c r="Q92" t="s">
        <v>84</v>
      </c>
      <c r="R92" t="s">
        <v>84</v>
      </c>
      <c r="S92" t="b">
        <f>L92='Test_Output V2'!F92</f>
        <v>1</v>
      </c>
      <c r="T92" t="b">
        <f>M92='Test_Output V2'!G92</f>
        <v>1</v>
      </c>
      <c r="U92" t="b">
        <f>N92='Test_Output V2'!H92</f>
        <v>1</v>
      </c>
      <c r="V92" t="b">
        <f>O92='Test_Output V2'!I92</f>
        <v>1</v>
      </c>
      <c r="W92" t="b">
        <f>P92='Test_Output V2'!J92</f>
        <v>1</v>
      </c>
      <c r="X92" t="b">
        <f>Q92='Test_Output V2'!K92</f>
        <v>1</v>
      </c>
      <c r="Y92" t="b">
        <f>R92='Test_Output V2'!L92</f>
        <v>1</v>
      </c>
      <c r="Z92" t="s">
        <v>484</v>
      </c>
      <c r="AA92" t="s">
        <v>1182</v>
      </c>
      <c r="AB92" t="s">
        <v>1183</v>
      </c>
      <c r="AC92" t="s">
        <v>1184</v>
      </c>
      <c r="AD92" t="s">
        <v>1185</v>
      </c>
      <c r="AE92" t="s">
        <v>812</v>
      </c>
      <c r="AF92">
        <v>63005</v>
      </c>
      <c r="AG92" t="s">
        <v>27</v>
      </c>
      <c r="AH92" t="s">
        <v>86</v>
      </c>
      <c r="AI92" t="b">
        <f>AH92='Test_Output V2'!O92</f>
        <v>1</v>
      </c>
      <c r="AJ92" t="s">
        <v>112</v>
      </c>
      <c r="AK92" t="b">
        <f>AJ92='Test_Output V2'!P92</f>
        <v>1</v>
      </c>
      <c r="AL92" t="s">
        <v>720</v>
      </c>
    </row>
    <row r="93" spans="1:38" x14ac:dyDescent="0.3">
      <c r="A93" t="s">
        <v>485</v>
      </c>
      <c r="B93" t="s">
        <v>486</v>
      </c>
      <c r="C93" t="s">
        <v>487</v>
      </c>
      <c r="D93" t="b">
        <f>A93=V_2[[#This Row],[Company Name]]</f>
        <v>1</v>
      </c>
      <c r="E93" t="b">
        <f>B93=V_2[[#This Row],[Website]]</f>
        <v>1</v>
      </c>
      <c r="F93" t="b">
        <f>C93=V_2[[#This Row],[Company Domain]]</f>
        <v>1</v>
      </c>
      <c r="G93" t="s">
        <v>1186</v>
      </c>
      <c r="H93">
        <v>6877977</v>
      </c>
      <c r="I93" t="s">
        <v>20</v>
      </c>
      <c r="J93" t="b">
        <f>H93=V_2[[#This Row],[Revenue (in 000s USD)]]</f>
        <v>1</v>
      </c>
      <c r="K93" t="b">
        <f>I93=V_2[[#This Row],[Revenue Range (in USD)]]</f>
        <v>1</v>
      </c>
      <c r="L93" t="s">
        <v>76</v>
      </c>
      <c r="M93" t="s">
        <v>171</v>
      </c>
      <c r="N93" t="s">
        <v>76</v>
      </c>
      <c r="O93" t="s">
        <v>171</v>
      </c>
      <c r="P93" t="s">
        <v>76</v>
      </c>
      <c r="Q93" t="s">
        <v>24</v>
      </c>
      <c r="R93" t="s">
        <v>76</v>
      </c>
      <c r="S93" t="b">
        <f>L93='Test_Output V2'!F93</f>
        <v>1</v>
      </c>
      <c r="T93" t="b">
        <f>M93='Test_Output V2'!G93</f>
        <v>1</v>
      </c>
      <c r="U93" t="b">
        <f>N93='Test_Output V2'!H93</f>
        <v>1</v>
      </c>
      <c r="V93" t="b">
        <f>O93='Test_Output V2'!I93</f>
        <v>1</v>
      </c>
      <c r="W93" t="b">
        <f>P93='Test_Output V2'!J93</f>
        <v>1</v>
      </c>
      <c r="X93" t="b">
        <f>Q93='Test_Output V2'!K93</f>
        <v>1</v>
      </c>
      <c r="Y93" t="b">
        <f>R93='Test_Output V2'!L93</f>
        <v>1</v>
      </c>
      <c r="Z93" t="s">
        <v>488</v>
      </c>
      <c r="AA93" t="s">
        <v>1187</v>
      </c>
      <c r="AB93" t="s">
        <v>1188</v>
      </c>
      <c r="AC93" t="s">
        <v>1189</v>
      </c>
      <c r="AD93" t="s">
        <v>849</v>
      </c>
      <c r="AE93" t="s">
        <v>850</v>
      </c>
      <c r="AF93">
        <v>27703</v>
      </c>
      <c r="AG93" t="s">
        <v>27</v>
      </c>
      <c r="AH93" t="s">
        <v>28</v>
      </c>
      <c r="AI93" t="b">
        <f>AH93='Test_Output V2'!O93</f>
        <v>1</v>
      </c>
      <c r="AK93" t="b">
        <f>AJ93='Test_Output V2'!P93</f>
        <v>1</v>
      </c>
      <c r="AL93" t="s">
        <v>720</v>
      </c>
    </row>
    <row r="94" spans="1:38" x14ac:dyDescent="0.3">
      <c r="A94" t="s">
        <v>489</v>
      </c>
      <c r="B94" t="s">
        <v>490</v>
      </c>
      <c r="C94" t="s">
        <v>491</v>
      </c>
      <c r="D94" t="b">
        <f>A94=V_2[[#This Row],[Company Name]]</f>
        <v>1</v>
      </c>
      <c r="E94" t="b">
        <f>B94=V_2[[#This Row],[Website]]</f>
        <v>1</v>
      </c>
      <c r="F94" t="b">
        <f>C94=V_2[[#This Row],[Company Domain]]</f>
        <v>1</v>
      </c>
      <c r="G94" t="s">
        <v>1190</v>
      </c>
      <c r="H94">
        <v>3728131</v>
      </c>
      <c r="I94" t="s">
        <v>239</v>
      </c>
      <c r="J94" t="b">
        <f>H94=V_2[[#This Row],[Revenue (in 000s USD)]]</f>
        <v>1</v>
      </c>
      <c r="K94" t="b">
        <f>I94=V_2[[#This Row],[Revenue Range (in USD)]]</f>
        <v>1</v>
      </c>
      <c r="L94" t="s">
        <v>91</v>
      </c>
      <c r="N94" t="s">
        <v>492</v>
      </c>
      <c r="O94" t="s">
        <v>152</v>
      </c>
      <c r="P94" t="s">
        <v>21</v>
      </c>
      <c r="Q94" t="s">
        <v>24</v>
      </c>
      <c r="R94" t="s">
        <v>25</v>
      </c>
      <c r="S94" t="b">
        <f>L94='Test_Output V2'!F94</f>
        <v>1</v>
      </c>
      <c r="T94" t="b">
        <f>M94='Test_Output V2'!G94</f>
        <v>1</v>
      </c>
      <c r="U94" t="b">
        <f>N94='Test_Output V2'!H94</f>
        <v>1</v>
      </c>
      <c r="V94" t="b">
        <f>O94='Test_Output V2'!I94</f>
        <v>1</v>
      </c>
      <c r="W94" t="b">
        <f>P94='Test_Output V2'!J94</f>
        <v>1</v>
      </c>
      <c r="X94" t="b">
        <f>Q94='Test_Output V2'!K94</f>
        <v>1</v>
      </c>
      <c r="Y94" t="b">
        <f>R94='Test_Output V2'!L94</f>
        <v>1</v>
      </c>
      <c r="Z94" t="s">
        <v>493</v>
      </c>
      <c r="AA94" t="s">
        <v>1191</v>
      </c>
      <c r="AB94" t="s">
        <v>1192</v>
      </c>
      <c r="AC94" t="s">
        <v>1193</v>
      </c>
      <c r="AD94" t="s">
        <v>1194</v>
      </c>
      <c r="AE94" t="s">
        <v>916</v>
      </c>
      <c r="AF94">
        <v>76210</v>
      </c>
      <c r="AG94" t="s">
        <v>27</v>
      </c>
      <c r="AH94" t="s">
        <v>28</v>
      </c>
      <c r="AI94" t="b">
        <f>AH94='Test_Output V2'!O94</f>
        <v>1</v>
      </c>
      <c r="AK94" t="b">
        <f>AJ94='Test_Output V2'!P94</f>
        <v>1</v>
      </c>
      <c r="AL94" t="s">
        <v>720</v>
      </c>
    </row>
    <row r="95" spans="1:38" x14ac:dyDescent="0.3">
      <c r="A95" t="s">
        <v>494</v>
      </c>
      <c r="B95" t="s">
        <v>495</v>
      </c>
      <c r="C95" t="s">
        <v>496</v>
      </c>
      <c r="D95" t="b">
        <f>A95=V_2[[#This Row],[Company Name]]</f>
        <v>1</v>
      </c>
      <c r="E95" t="b">
        <f>B95=V_2[[#This Row],[Website]]</f>
        <v>1</v>
      </c>
      <c r="F95" t="b">
        <f>C95=V_2[[#This Row],[Company Domain]]</f>
        <v>1</v>
      </c>
      <c r="G95" t="s">
        <v>1195</v>
      </c>
      <c r="H95">
        <v>1061631</v>
      </c>
      <c r="I95" t="s">
        <v>239</v>
      </c>
      <c r="J95" t="b">
        <f>H95=V_2[[#This Row],[Revenue (in 000s USD)]]</f>
        <v>1</v>
      </c>
      <c r="K95" t="b">
        <f>I95=V_2[[#This Row],[Revenue Range (in USD)]]</f>
        <v>1</v>
      </c>
      <c r="L95" t="s">
        <v>102</v>
      </c>
      <c r="M95" t="s">
        <v>320</v>
      </c>
      <c r="N95" t="s">
        <v>102</v>
      </c>
      <c r="O95" t="s">
        <v>497</v>
      </c>
      <c r="P95" t="s">
        <v>591</v>
      </c>
      <c r="Q95" t="s">
        <v>105</v>
      </c>
      <c r="R95" t="s">
        <v>105</v>
      </c>
      <c r="S95" t="b">
        <f>L95='Test_Output V2'!F95</f>
        <v>1</v>
      </c>
      <c r="T95" t="b">
        <f>M95='Test_Output V2'!G95</f>
        <v>1</v>
      </c>
      <c r="U95" t="b">
        <f>N95='Test_Output V2'!H95</f>
        <v>1</v>
      </c>
      <c r="V95" t="b">
        <f>O95='Test_Output V2'!I95</f>
        <v>1</v>
      </c>
      <c r="W95" t="b">
        <f>P95='Test_Output V2'!J95</f>
        <v>1</v>
      </c>
      <c r="X95" t="b">
        <f>Q95='Test_Output V2'!K95</f>
        <v>1</v>
      </c>
      <c r="Y95" t="b">
        <f>R95='Test_Output V2'!L95</f>
        <v>1</v>
      </c>
      <c r="Z95" t="s">
        <v>498</v>
      </c>
      <c r="AA95" t="s">
        <v>1196</v>
      </c>
      <c r="AB95" t="s">
        <v>1197</v>
      </c>
      <c r="AC95" t="s">
        <v>1198</v>
      </c>
      <c r="AD95" t="s">
        <v>1199</v>
      </c>
      <c r="AE95" t="s">
        <v>916</v>
      </c>
      <c r="AF95">
        <v>77380</v>
      </c>
      <c r="AG95" t="s">
        <v>27</v>
      </c>
      <c r="AH95" t="s">
        <v>28</v>
      </c>
      <c r="AI95" t="b">
        <f>AH95='Test_Output V2'!O95</f>
        <v>1</v>
      </c>
      <c r="AK95" t="b">
        <f>AJ95='Test_Output V2'!P95</f>
        <v>1</v>
      </c>
      <c r="AL95" t="s">
        <v>720</v>
      </c>
    </row>
    <row r="96" spans="1:38" x14ac:dyDescent="0.3">
      <c r="A96" t="s">
        <v>499</v>
      </c>
      <c r="B96" t="s">
        <v>500</v>
      </c>
      <c r="C96" t="s">
        <v>501</v>
      </c>
      <c r="D96" t="b">
        <f>A96=V_2[[#This Row],[Company Name]]</f>
        <v>1</v>
      </c>
      <c r="E96" t="b">
        <f>B96=V_2[[#This Row],[Website]]</f>
        <v>1</v>
      </c>
      <c r="F96" t="b">
        <f>C96=V_2[[#This Row],[Company Domain]]</f>
        <v>1</v>
      </c>
      <c r="G96" t="s">
        <v>1200</v>
      </c>
      <c r="H96">
        <v>1104200</v>
      </c>
      <c r="I96" t="s">
        <v>239</v>
      </c>
      <c r="J96" t="b">
        <f>H96=V_2[[#This Row],[Revenue (in 000s USD)]]</f>
        <v>1</v>
      </c>
      <c r="K96" t="b">
        <f>I96=V_2[[#This Row],[Revenue Range (in USD)]]</f>
        <v>1</v>
      </c>
      <c r="L96" t="s">
        <v>76</v>
      </c>
      <c r="M96" t="s">
        <v>171</v>
      </c>
      <c r="N96" t="s">
        <v>229</v>
      </c>
      <c r="O96" t="s">
        <v>502</v>
      </c>
      <c r="P96" t="s">
        <v>84</v>
      </c>
      <c r="Q96" t="s">
        <v>84</v>
      </c>
      <c r="R96" t="s">
        <v>84</v>
      </c>
      <c r="S96" t="b">
        <f>L96='Test_Output V2'!F96</f>
        <v>1</v>
      </c>
      <c r="T96" t="b">
        <f>M96='Test_Output V2'!G96</f>
        <v>1</v>
      </c>
      <c r="U96" t="b">
        <f>N96='Test_Output V2'!H96</f>
        <v>1</v>
      </c>
      <c r="V96" t="b">
        <f>O96='Test_Output V2'!I96</f>
        <v>1</v>
      </c>
      <c r="W96" t="b">
        <f>P96='Test_Output V2'!J96</f>
        <v>1</v>
      </c>
      <c r="X96" t="b">
        <f>Q96='Test_Output V2'!K96</f>
        <v>1</v>
      </c>
      <c r="Y96" t="b">
        <f>R96='Test_Output V2'!L96</f>
        <v>1</v>
      </c>
      <c r="Z96" t="s">
        <v>503</v>
      </c>
      <c r="AA96" t="s">
        <v>1201</v>
      </c>
      <c r="AB96" t="s">
        <v>1202</v>
      </c>
      <c r="AC96" t="s">
        <v>1203</v>
      </c>
      <c r="AD96" t="s">
        <v>1204</v>
      </c>
      <c r="AE96" t="s">
        <v>743</v>
      </c>
      <c r="AF96">
        <v>20879</v>
      </c>
      <c r="AG96" t="s">
        <v>27</v>
      </c>
      <c r="AH96" t="s">
        <v>86</v>
      </c>
      <c r="AI96" t="b">
        <f>AH96='Test_Output V2'!O96</f>
        <v>1</v>
      </c>
      <c r="AJ96" t="s">
        <v>112</v>
      </c>
      <c r="AK96" t="b">
        <f>AJ96='Test_Output V2'!P96</f>
        <v>1</v>
      </c>
      <c r="AL96" t="s">
        <v>720</v>
      </c>
    </row>
    <row r="97" spans="1:38" x14ac:dyDescent="0.3">
      <c r="A97" t="s">
        <v>504</v>
      </c>
      <c r="B97" t="s">
        <v>505</v>
      </c>
      <c r="C97" t="s">
        <v>506</v>
      </c>
      <c r="D97" t="b">
        <f>A97=V_2[[#This Row],[Company Name]]</f>
        <v>1</v>
      </c>
      <c r="E97" t="b">
        <f>B97=V_2[[#This Row],[Website]]</f>
        <v>1</v>
      </c>
      <c r="F97" t="b">
        <f>C97=V_2[[#This Row],[Company Domain]]</f>
        <v>1</v>
      </c>
      <c r="G97" t="s">
        <v>1205</v>
      </c>
      <c r="H97">
        <v>2516667</v>
      </c>
      <c r="I97" t="s">
        <v>239</v>
      </c>
      <c r="J97" t="b">
        <f>H97=V_2[[#This Row],[Revenue (in 000s USD)]]</f>
        <v>1</v>
      </c>
      <c r="K97" t="b">
        <f>I97=V_2[[#This Row],[Revenue Range (in USD)]]</f>
        <v>1</v>
      </c>
      <c r="L97" t="s">
        <v>21</v>
      </c>
      <c r="M97" t="s">
        <v>59</v>
      </c>
      <c r="N97" t="s">
        <v>21</v>
      </c>
      <c r="O97" t="s">
        <v>59</v>
      </c>
      <c r="P97" t="s">
        <v>21</v>
      </c>
      <c r="Q97" t="s">
        <v>24</v>
      </c>
      <c r="R97" t="s">
        <v>25</v>
      </c>
      <c r="S97" t="b">
        <f>L97='Test_Output V2'!F97</f>
        <v>1</v>
      </c>
      <c r="T97" t="b">
        <f>M97='Test_Output V2'!G97</f>
        <v>1</v>
      </c>
      <c r="U97" t="b">
        <f>N97='Test_Output V2'!H97</f>
        <v>1</v>
      </c>
      <c r="V97" t="b">
        <f>O97='Test_Output V2'!I97</f>
        <v>1</v>
      </c>
      <c r="W97" t="b">
        <f>P97='Test_Output V2'!J97</f>
        <v>1</v>
      </c>
      <c r="X97" t="b">
        <f>Q97='Test_Output V2'!K97</f>
        <v>1</v>
      </c>
      <c r="Y97" t="b">
        <f>R97='Test_Output V2'!L97</f>
        <v>1</v>
      </c>
      <c r="Z97" t="s">
        <v>507</v>
      </c>
      <c r="AA97" t="s">
        <v>1206</v>
      </c>
      <c r="AB97" t="s">
        <v>1207</v>
      </c>
      <c r="AC97" t="s">
        <v>1208</v>
      </c>
      <c r="AD97" t="s">
        <v>1209</v>
      </c>
      <c r="AE97" t="s">
        <v>1016</v>
      </c>
      <c r="AF97">
        <v>50036</v>
      </c>
      <c r="AG97" t="s">
        <v>27</v>
      </c>
      <c r="AH97" t="s">
        <v>28</v>
      </c>
      <c r="AI97" t="b">
        <f>AH97='Test_Output V2'!O97</f>
        <v>1</v>
      </c>
      <c r="AK97" t="b">
        <f>AJ97='Test_Output V2'!P97</f>
        <v>1</v>
      </c>
      <c r="AL97" t="s">
        <v>720</v>
      </c>
    </row>
    <row r="98" spans="1:38" x14ac:dyDescent="0.3">
      <c r="A98" t="s">
        <v>508</v>
      </c>
      <c r="B98" t="s">
        <v>509</v>
      </c>
      <c r="C98" t="s">
        <v>510</v>
      </c>
      <c r="D98" t="b">
        <f>A98=V_2[[#This Row],[Company Name]]</f>
        <v>1</v>
      </c>
      <c r="E98" t="b">
        <f>B98=V_2[[#This Row],[Website]]</f>
        <v>1</v>
      </c>
      <c r="F98" t="b">
        <f>C98=V_2[[#This Row],[Company Domain]]</f>
        <v>1</v>
      </c>
      <c r="G98" t="s">
        <v>1210</v>
      </c>
      <c r="H98">
        <v>2657724</v>
      </c>
      <c r="I98" t="s">
        <v>239</v>
      </c>
      <c r="J98" t="b">
        <f>H98=V_2[[#This Row],[Revenue (in 000s USD)]]</f>
        <v>1</v>
      </c>
      <c r="K98" t="b">
        <f>I98=V_2[[#This Row],[Revenue Range (in USD)]]</f>
        <v>1</v>
      </c>
      <c r="L98" t="s">
        <v>511</v>
      </c>
      <c r="M98" t="s">
        <v>512</v>
      </c>
      <c r="N98" t="s">
        <v>511</v>
      </c>
      <c r="O98" t="s">
        <v>512</v>
      </c>
      <c r="P98" t="s">
        <v>84</v>
      </c>
      <c r="Q98" t="s">
        <v>84</v>
      </c>
      <c r="R98" t="s">
        <v>84</v>
      </c>
      <c r="S98" t="b">
        <f>L98='Test_Output V2'!F98</f>
        <v>1</v>
      </c>
      <c r="T98" t="b">
        <f>M98='Test_Output V2'!G98</f>
        <v>1</v>
      </c>
      <c r="U98" t="b">
        <f>N98='Test_Output V2'!H98</f>
        <v>1</v>
      </c>
      <c r="V98" t="b">
        <f>O98='Test_Output V2'!I98</f>
        <v>1</v>
      </c>
      <c r="W98" t="b">
        <f>P98='Test_Output V2'!J98</f>
        <v>1</v>
      </c>
      <c r="X98" t="b">
        <f>Q98='Test_Output V2'!K98</f>
        <v>1</v>
      </c>
      <c r="Y98" t="b">
        <f>R98='Test_Output V2'!L98</f>
        <v>1</v>
      </c>
      <c r="Z98" t="s">
        <v>513</v>
      </c>
      <c r="AA98" t="s">
        <v>1211</v>
      </c>
      <c r="AB98" t="s">
        <v>1212</v>
      </c>
      <c r="AC98" t="s">
        <v>1213</v>
      </c>
      <c r="AD98" t="s">
        <v>1214</v>
      </c>
      <c r="AE98" t="s">
        <v>806</v>
      </c>
      <c r="AF98">
        <v>23235</v>
      </c>
      <c r="AG98" t="s">
        <v>27</v>
      </c>
      <c r="AH98" t="s">
        <v>86</v>
      </c>
      <c r="AI98" t="b">
        <f>AH98='Test_Output V2'!O98</f>
        <v>1</v>
      </c>
      <c r="AJ98" t="s">
        <v>112</v>
      </c>
      <c r="AK98" t="b">
        <f>AJ98='Test_Output V2'!P98</f>
        <v>1</v>
      </c>
      <c r="AL98" t="s">
        <v>720</v>
      </c>
    </row>
    <row r="99" spans="1:38" x14ac:dyDescent="0.3">
      <c r="A99" t="s">
        <v>514</v>
      </c>
      <c r="B99" t="s">
        <v>515</v>
      </c>
      <c r="C99" t="s">
        <v>516</v>
      </c>
      <c r="D99" t="b">
        <f>A99=V_2[[#This Row],[Company Name]]</f>
        <v>1</v>
      </c>
      <c r="E99" t="b">
        <f>B99=V_2[[#This Row],[Website]]</f>
        <v>1</v>
      </c>
      <c r="F99" t="b">
        <f>C99=V_2[[#This Row],[Company Domain]]</f>
        <v>1</v>
      </c>
      <c r="G99" t="s">
        <v>1215</v>
      </c>
      <c r="H99">
        <v>1227136</v>
      </c>
      <c r="I99" t="s">
        <v>239</v>
      </c>
      <c r="J99" t="b">
        <f>H99=V_2[[#This Row],[Revenue (in 000s USD)]]</f>
        <v>1</v>
      </c>
      <c r="K99" t="b">
        <f>I99=V_2[[#This Row],[Revenue Range (in USD)]]</f>
        <v>1</v>
      </c>
      <c r="L99" t="s">
        <v>209</v>
      </c>
      <c r="N99" t="s">
        <v>517</v>
      </c>
      <c r="O99" t="s">
        <v>518</v>
      </c>
      <c r="P99" t="s">
        <v>84</v>
      </c>
      <c r="Q99" t="s">
        <v>84</v>
      </c>
      <c r="R99" t="s">
        <v>84</v>
      </c>
      <c r="S99" t="b">
        <f>L99='Test_Output V2'!F99</f>
        <v>1</v>
      </c>
      <c r="T99" t="b">
        <f>M99='Test_Output V2'!G99</f>
        <v>1</v>
      </c>
      <c r="U99" t="b">
        <f>N99='Test_Output V2'!H99</f>
        <v>1</v>
      </c>
      <c r="V99" t="b">
        <f>O99='Test_Output V2'!I99</f>
        <v>1</v>
      </c>
      <c r="W99" t="b">
        <f>P99='Test_Output V2'!J99</f>
        <v>1</v>
      </c>
      <c r="X99" t="b">
        <f>Q99='Test_Output V2'!K99</f>
        <v>1</v>
      </c>
      <c r="Y99" t="b">
        <f>R99='Test_Output V2'!L99</f>
        <v>1</v>
      </c>
      <c r="Z99" t="s">
        <v>519</v>
      </c>
      <c r="AA99" t="s">
        <v>1216</v>
      </c>
      <c r="AB99" t="s">
        <v>1217</v>
      </c>
      <c r="AC99" t="s">
        <v>1218</v>
      </c>
      <c r="AD99" t="s">
        <v>1219</v>
      </c>
      <c r="AE99" t="s">
        <v>1220</v>
      </c>
      <c r="AF99" t="s">
        <v>1221</v>
      </c>
      <c r="AG99" t="s">
        <v>161</v>
      </c>
      <c r="AH99" t="s">
        <v>86</v>
      </c>
      <c r="AI99" t="b">
        <f>AH99='Test_Output V2'!O99</f>
        <v>1</v>
      </c>
      <c r="AJ99" t="s">
        <v>112</v>
      </c>
      <c r="AK99" t="b">
        <f>AJ99='Test_Output V2'!P99</f>
        <v>1</v>
      </c>
      <c r="AL99" t="s">
        <v>720</v>
      </c>
    </row>
    <row r="100" spans="1:38" x14ac:dyDescent="0.3">
      <c r="A100" t="s">
        <v>520</v>
      </c>
      <c r="B100" t="s">
        <v>521</v>
      </c>
      <c r="C100" t="s">
        <v>522</v>
      </c>
      <c r="D100" t="b">
        <f>A100=V_2[[#This Row],[Company Name]]</f>
        <v>1</v>
      </c>
      <c r="E100" t="b">
        <f>B100=V_2[[#This Row],[Website]]</f>
        <v>1</v>
      </c>
      <c r="F100" t="b">
        <f>C100=V_2[[#This Row],[Company Domain]]</f>
        <v>1</v>
      </c>
      <c r="G100" t="s">
        <v>1222</v>
      </c>
      <c r="H100">
        <v>1321218</v>
      </c>
      <c r="I100" t="s">
        <v>239</v>
      </c>
      <c r="J100" t="b">
        <f>H100=V_2[[#This Row],[Revenue (in 000s USD)]]</f>
        <v>1</v>
      </c>
      <c r="K100" t="b">
        <f>I100=V_2[[#This Row],[Revenue Range (in USD)]]</f>
        <v>1</v>
      </c>
      <c r="L100" t="s">
        <v>134</v>
      </c>
      <c r="M100" t="s">
        <v>135</v>
      </c>
      <c r="N100" t="s">
        <v>134</v>
      </c>
      <c r="O100" t="s">
        <v>376</v>
      </c>
      <c r="P100" t="s">
        <v>135</v>
      </c>
      <c r="Q100" t="s">
        <v>105</v>
      </c>
      <c r="R100" t="s">
        <v>105</v>
      </c>
      <c r="S100" t="b">
        <f>L100='Test_Output V2'!F100</f>
        <v>1</v>
      </c>
      <c r="T100" t="b">
        <f>M100='Test_Output V2'!G100</f>
        <v>1</v>
      </c>
      <c r="U100" t="b">
        <f>N100='Test_Output V2'!H100</f>
        <v>1</v>
      </c>
      <c r="V100" t="b">
        <f>O100='Test_Output V2'!I100</f>
        <v>1</v>
      </c>
      <c r="W100" t="b">
        <f>P100='Test_Output V2'!J100</f>
        <v>1</v>
      </c>
      <c r="X100" t="b">
        <f>Q100='Test_Output V2'!K100</f>
        <v>1</v>
      </c>
      <c r="Y100" t="b">
        <f>R100='Test_Output V2'!L100</f>
        <v>1</v>
      </c>
      <c r="Z100" t="s">
        <v>523</v>
      </c>
      <c r="AA100" t="s">
        <v>1223</v>
      </c>
      <c r="AB100" t="s">
        <v>1224</v>
      </c>
      <c r="AC100" t="s">
        <v>1225</v>
      </c>
      <c r="AD100" t="s">
        <v>1226</v>
      </c>
      <c r="AE100" t="s">
        <v>843</v>
      </c>
      <c r="AF100" t="s">
        <v>1227</v>
      </c>
      <c r="AG100" t="s">
        <v>161</v>
      </c>
      <c r="AH100" t="s">
        <v>28</v>
      </c>
      <c r="AI100" t="b">
        <f>AH100='Test_Output V2'!O100</f>
        <v>1</v>
      </c>
      <c r="AK100" t="b">
        <f>AJ100='Test_Output V2'!P100</f>
        <v>1</v>
      </c>
      <c r="AL100" t="s">
        <v>720</v>
      </c>
    </row>
    <row r="101" spans="1:38" x14ac:dyDescent="0.3">
      <c r="A101" t="s">
        <v>524</v>
      </c>
      <c r="B101" t="s">
        <v>525</v>
      </c>
      <c r="C101" t="s">
        <v>526</v>
      </c>
      <c r="D101" t="b">
        <f>A101=V_2[[#This Row],[Company Name]]</f>
        <v>1</v>
      </c>
      <c r="E101" t="b">
        <f>B101=V_2[[#This Row],[Website]]</f>
        <v>1</v>
      </c>
      <c r="F101" t="b">
        <f>C101=V_2[[#This Row],[Company Domain]]</f>
        <v>1</v>
      </c>
      <c r="G101" t="s">
        <v>1228</v>
      </c>
      <c r="H101">
        <v>3900000</v>
      </c>
      <c r="I101" t="s">
        <v>239</v>
      </c>
      <c r="J101" t="b">
        <f>H101=V_2[[#This Row],[Revenue (in 000s USD)]]</f>
        <v>1</v>
      </c>
      <c r="K101" t="b">
        <f>I101=V_2[[#This Row],[Revenue Range (in USD)]]</f>
        <v>1</v>
      </c>
      <c r="L101" t="s">
        <v>165</v>
      </c>
      <c r="M101" t="s">
        <v>527</v>
      </c>
      <c r="N101" t="s">
        <v>528</v>
      </c>
      <c r="O101" t="s">
        <v>529</v>
      </c>
      <c r="P101" t="s">
        <v>84</v>
      </c>
      <c r="Q101" t="s">
        <v>84</v>
      </c>
      <c r="R101" t="s">
        <v>84</v>
      </c>
      <c r="S101" t="b">
        <f>L101='Test_Output V2'!F101</f>
        <v>1</v>
      </c>
      <c r="T101" t="b">
        <f>M101='Test_Output V2'!G101</f>
        <v>1</v>
      </c>
      <c r="U101" t="b">
        <f>N101='Test_Output V2'!H101</f>
        <v>1</v>
      </c>
      <c r="V101" t="b">
        <f>O101='Test_Output V2'!I101</f>
        <v>1</v>
      </c>
      <c r="W101" t="b">
        <f>P101='Test_Output V2'!J101</f>
        <v>1</v>
      </c>
      <c r="X101" t="b">
        <f>Q101='Test_Output V2'!K101</f>
        <v>1</v>
      </c>
      <c r="Y101" t="b">
        <f>R101='Test_Output V2'!L101</f>
        <v>1</v>
      </c>
      <c r="Z101" t="s">
        <v>530</v>
      </c>
      <c r="AA101" t="s">
        <v>1229</v>
      </c>
      <c r="AB101" t="s">
        <v>1230</v>
      </c>
      <c r="AC101" t="s">
        <v>1231</v>
      </c>
      <c r="AD101" t="s">
        <v>1232</v>
      </c>
      <c r="AE101" t="s">
        <v>1233</v>
      </c>
      <c r="AF101">
        <v>87123</v>
      </c>
      <c r="AG101" t="s">
        <v>27</v>
      </c>
      <c r="AH101" t="s">
        <v>86</v>
      </c>
      <c r="AI101" t="b">
        <f>AH101='Test_Output V2'!O101</f>
        <v>1</v>
      </c>
      <c r="AJ101" t="s">
        <v>112</v>
      </c>
      <c r="AK101" t="b">
        <f>AJ101='Test_Output V2'!P101</f>
        <v>1</v>
      </c>
      <c r="AL101" t="s">
        <v>720</v>
      </c>
    </row>
    <row r="102" spans="1:38" x14ac:dyDescent="0.3">
      <c r="A102" t="s">
        <v>531</v>
      </c>
      <c r="B102" t="s">
        <v>532</v>
      </c>
      <c r="C102" t="s">
        <v>533</v>
      </c>
      <c r="D102" t="b">
        <f>A102=V_2[[#This Row],[Company Name]]</f>
        <v>1</v>
      </c>
      <c r="E102" t="b">
        <f>B102=V_2[[#This Row],[Website]]</f>
        <v>1</v>
      </c>
      <c r="F102" t="b">
        <f>C102=V_2[[#This Row],[Company Domain]]</f>
        <v>1</v>
      </c>
      <c r="G102" t="s">
        <v>1234</v>
      </c>
      <c r="H102">
        <v>2210000</v>
      </c>
      <c r="I102" t="s">
        <v>239</v>
      </c>
      <c r="J102" t="b">
        <f>H102=V_2[[#This Row],[Revenue (in 000s USD)]]</f>
        <v>1</v>
      </c>
      <c r="K102" t="b">
        <f>I102=V_2[[#This Row],[Revenue Range (in USD)]]</f>
        <v>1</v>
      </c>
      <c r="L102" t="s">
        <v>134</v>
      </c>
      <c r="M102" t="s">
        <v>135</v>
      </c>
      <c r="N102" t="s">
        <v>134</v>
      </c>
      <c r="O102" t="s">
        <v>135</v>
      </c>
      <c r="P102" t="s">
        <v>135</v>
      </c>
      <c r="Q102" t="s">
        <v>105</v>
      </c>
      <c r="R102" t="s">
        <v>105</v>
      </c>
      <c r="S102" t="b">
        <f>L102='Test_Output V2'!F102</f>
        <v>1</v>
      </c>
      <c r="T102" t="b">
        <f>M102='Test_Output V2'!G102</f>
        <v>1</v>
      </c>
      <c r="U102" t="b">
        <f>N102='Test_Output V2'!H102</f>
        <v>1</v>
      </c>
      <c r="V102" t="b">
        <f>O102='Test_Output V2'!I102</f>
        <v>1</v>
      </c>
      <c r="W102" t="b">
        <f>P102='Test_Output V2'!J102</f>
        <v>1</v>
      </c>
      <c r="X102" t="b">
        <f>Q102='Test_Output V2'!K102</f>
        <v>1</v>
      </c>
      <c r="Y102" t="b">
        <f>R102='Test_Output V2'!L102</f>
        <v>1</v>
      </c>
      <c r="Z102" t="s">
        <v>534</v>
      </c>
      <c r="AA102" t="s">
        <v>1235</v>
      </c>
      <c r="AB102" t="s">
        <v>1236</v>
      </c>
      <c r="AC102" t="s">
        <v>1237</v>
      </c>
      <c r="AD102" t="s">
        <v>1238</v>
      </c>
      <c r="AE102" t="s">
        <v>749</v>
      </c>
      <c r="AF102">
        <v>44122</v>
      </c>
      <c r="AG102" t="s">
        <v>27</v>
      </c>
      <c r="AH102" t="s">
        <v>28</v>
      </c>
      <c r="AI102" t="b">
        <f>AH102='Test_Output V2'!O102</f>
        <v>1</v>
      </c>
      <c r="AK102" t="b">
        <f>AJ102='Test_Output V2'!P102</f>
        <v>1</v>
      </c>
      <c r="AL102" t="s">
        <v>720</v>
      </c>
    </row>
    <row r="103" spans="1:38" x14ac:dyDescent="0.3">
      <c r="A103" t="s">
        <v>535</v>
      </c>
      <c r="B103" t="s">
        <v>536</v>
      </c>
      <c r="C103" t="s">
        <v>537</v>
      </c>
      <c r="D103" t="b">
        <f>A103=V_2[[#This Row],[Company Name]]</f>
        <v>1</v>
      </c>
      <c r="E103" t="b">
        <f>B103=V_2[[#This Row],[Website]]</f>
        <v>1</v>
      </c>
      <c r="F103" t="b">
        <f>C103=V_2[[#This Row],[Company Domain]]</f>
        <v>1</v>
      </c>
      <c r="G103" t="s">
        <v>1239</v>
      </c>
      <c r="H103">
        <v>1029229</v>
      </c>
      <c r="I103" t="s">
        <v>239</v>
      </c>
      <c r="J103" t="b">
        <f>H103=V_2[[#This Row],[Revenue (in 000s USD)]]</f>
        <v>1</v>
      </c>
      <c r="K103" t="b">
        <f>I103=V_2[[#This Row],[Revenue Range (in USD)]]</f>
        <v>1</v>
      </c>
      <c r="L103" t="s">
        <v>102</v>
      </c>
      <c r="M103" t="s">
        <v>103</v>
      </c>
      <c r="N103" t="s">
        <v>102</v>
      </c>
      <c r="O103" t="s">
        <v>103</v>
      </c>
      <c r="P103" t="s">
        <v>591</v>
      </c>
      <c r="Q103" t="s">
        <v>105</v>
      </c>
      <c r="R103" t="s">
        <v>105</v>
      </c>
      <c r="S103" t="b">
        <f>L103='Test_Output V2'!F103</f>
        <v>1</v>
      </c>
      <c r="T103" t="b">
        <f>M103='Test_Output V2'!G103</f>
        <v>1</v>
      </c>
      <c r="U103" t="b">
        <f>N103='Test_Output V2'!H103</f>
        <v>1</v>
      </c>
      <c r="V103" t="b">
        <f>O103='Test_Output V2'!I103</f>
        <v>1</v>
      </c>
      <c r="W103" t="b">
        <f>P103='Test_Output V2'!J103</f>
        <v>1</v>
      </c>
      <c r="X103" t="b">
        <f>Q103='Test_Output V2'!K103</f>
        <v>1</v>
      </c>
      <c r="Y103" t="b">
        <f>R103='Test_Output V2'!L103</f>
        <v>1</v>
      </c>
      <c r="Z103" t="s">
        <v>538</v>
      </c>
      <c r="AA103" t="s">
        <v>1240</v>
      </c>
      <c r="AB103" t="s">
        <v>1241</v>
      </c>
      <c r="AC103" t="s">
        <v>1242</v>
      </c>
      <c r="AD103" t="s">
        <v>772</v>
      </c>
      <c r="AE103" t="s">
        <v>773</v>
      </c>
      <c r="AF103">
        <v>95128</v>
      </c>
      <c r="AG103" t="s">
        <v>27</v>
      </c>
      <c r="AH103" t="s">
        <v>28</v>
      </c>
      <c r="AI103" t="b">
        <f>AH103='Test_Output V2'!O103</f>
        <v>1</v>
      </c>
      <c r="AK103" t="b">
        <f>AJ103='Test_Output V2'!P103</f>
        <v>1</v>
      </c>
      <c r="AL103" t="s">
        <v>720</v>
      </c>
    </row>
    <row r="104" spans="1:38" x14ac:dyDescent="0.3">
      <c r="A104" t="s">
        <v>539</v>
      </c>
      <c r="B104" t="s">
        <v>540</v>
      </c>
      <c r="C104" t="s">
        <v>541</v>
      </c>
      <c r="D104" t="b">
        <f>A104=V_2[[#This Row],[Company Name]]</f>
        <v>1</v>
      </c>
      <c r="E104" t="b">
        <f>B104=V_2[[#This Row],[Website]]</f>
        <v>1</v>
      </c>
      <c r="F104" t="b">
        <f>C104=V_2[[#This Row],[Company Domain]]</f>
        <v>1</v>
      </c>
      <c r="G104" t="s">
        <v>1243</v>
      </c>
      <c r="H104">
        <v>6361386</v>
      </c>
      <c r="I104" t="s">
        <v>20</v>
      </c>
      <c r="J104" t="b">
        <f>H104=V_2[[#This Row],[Revenue (in 000s USD)]]</f>
        <v>1</v>
      </c>
      <c r="K104" t="b">
        <f>I104=V_2[[#This Row],[Revenue Range (in USD)]]</f>
        <v>1</v>
      </c>
      <c r="L104" t="s">
        <v>165</v>
      </c>
      <c r="M104" t="s">
        <v>542</v>
      </c>
      <c r="N104" t="s">
        <v>165</v>
      </c>
      <c r="O104" t="s">
        <v>542</v>
      </c>
      <c r="P104" t="s">
        <v>92</v>
      </c>
      <c r="S104" t="b">
        <f>L104='Test_Output V2'!F104</f>
        <v>1</v>
      </c>
      <c r="T104" t="b">
        <f>M104='Test_Output V2'!G104</f>
        <v>1</v>
      </c>
      <c r="U104" t="b">
        <f>N104='Test_Output V2'!H104</f>
        <v>1</v>
      </c>
      <c r="V104" t="b">
        <f>O104='Test_Output V2'!I104</f>
        <v>1</v>
      </c>
      <c r="W104" t="b">
        <f>P104='Test_Output V2'!J104</f>
        <v>1</v>
      </c>
      <c r="X104" t="b">
        <f>Q104='Test_Output V2'!K104</f>
        <v>1</v>
      </c>
      <c r="Y104" t="b">
        <f>R104='Test_Output V2'!L104</f>
        <v>1</v>
      </c>
      <c r="Z104" t="s">
        <v>543</v>
      </c>
      <c r="AA104" t="s">
        <v>1244</v>
      </c>
      <c r="AC104" t="s">
        <v>1245</v>
      </c>
      <c r="AD104" t="s">
        <v>989</v>
      </c>
      <c r="AE104" t="s">
        <v>773</v>
      </c>
      <c r="AF104">
        <v>92618</v>
      </c>
      <c r="AG104" t="s">
        <v>27</v>
      </c>
      <c r="AI104" t="b">
        <f>AH104='Test_Output V2'!O104</f>
        <v>1</v>
      </c>
      <c r="AJ104" t="s">
        <v>92</v>
      </c>
      <c r="AK104" t="b">
        <f>AJ104='Test_Output V2'!P104</f>
        <v>1</v>
      </c>
      <c r="AL104" t="s">
        <v>720</v>
      </c>
    </row>
    <row r="105" spans="1:38" x14ac:dyDescent="0.3">
      <c r="A105" t="s">
        <v>544</v>
      </c>
      <c r="B105" t="s">
        <v>545</v>
      </c>
      <c r="C105" t="s">
        <v>546</v>
      </c>
      <c r="D105" t="b">
        <f>A105=V_2[[#This Row],[Company Name]]</f>
        <v>1</v>
      </c>
      <c r="E105" t="b">
        <f>B105=V_2[[#This Row],[Website]]</f>
        <v>1</v>
      </c>
      <c r="F105" t="b">
        <f>C105=V_2[[#This Row],[Company Domain]]</f>
        <v>1</v>
      </c>
      <c r="G105" t="s">
        <v>1246</v>
      </c>
      <c r="H105">
        <v>1007859</v>
      </c>
      <c r="I105" t="s">
        <v>239</v>
      </c>
      <c r="J105" t="b">
        <f>H105=V_2[[#This Row],[Revenue (in 000s USD)]]</f>
        <v>1</v>
      </c>
      <c r="K105" t="b">
        <f>I105=V_2[[#This Row],[Revenue Range (in USD)]]</f>
        <v>1</v>
      </c>
      <c r="L105" t="s">
        <v>393</v>
      </c>
      <c r="M105" t="s">
        <v>547</v>
      </c>
      <c r="N105" t="s">
        <v>393</v>
      </c>
      <c r="O105" t="s">
        <v>547</v>
      </c>
      <c r="P105" t="s">
        <v>92</v>
      </c>
      <c r="S105" t="b">
        <f>L105='Test_Output V2'!F105</f>
        <v>1</v>
      </c>
      <c r="T105" t="b">
        <f>M105='Test_Output V2'!G105</f>
        <v>1</v>
      </c>
      <c r="U105" t="b">
        <f>N105='Test_Output V2'!H105</f>
        <v>1</v>
      </c>
      <c r="V105" t="b">
        <f>O105='Test_Output V2'!I105</f>
        <v>1</v>
      </c>
      <c r="W105" t="b">
        <f>P105='Test_Output V2'!J105</f>
        <v>1</v>
      </c>
      <c r="X105" t="b">
        <f>Q105='Test_Output V2'!K105</f>
        <v>1</v>
      </c>
      <c r="Y105" t="b">
        <f>R105='Test_Output V2'!L105</f>
        <v>1</v>
      </c>
      <c r="Z105" t="s">
        <v>548</v>
      </c>
      <c r="AA105" t="s">
        <v>1247</v>
      </c>
      <c r="AB105" t="s">
        <v>1248</v>
      </c>
      <c r="AC105" t="s">
        <v>1249</v>
      </c>
      <c r="AD105" t="s">
        <v>788</v>
      </c>
      <c r="AE105" t="s">
        <v>789</v>
      </c>
      <c r="AF105">
        <v>60631</v>
      </c>
      <c r="AG105" t="s">
        <v>27</v>
      </c>
      <c r="AI105" t="b">
        <f>AH105='Test_Output V2'!O105</f>
        <v>1</v>
      </c>
      <c r="AJ105" t="s">
        <v>92</v>
      </c>
      <c r="AK105" t="b">
        <f>AJ105='Test_Output V2'!P105</f>
        <v>1</v>
      </c>
      <c r="AL105" t="s">
        <v>720</v>
      </c>
    </row>
    <row r="106" spans="1:38" x14ac:dyDescent="0.3">
      <c r="A106" t="s">
        <v>549</v>
      </c>
      <c r="B106" t="s">
        <v>550</v>
      </c>
      <c r="C106" t="s">
        <v>551</v>
      </c>
      <c r="D106" t="b">
        <f>A106=V_2[[#This Row],[Company Name]]</f>
        <v>1</v>
      </c>
      <c r="E106" t="b">
        <f>B106=V_2[[#This Row],[Website]]</f>
        <v>1</v>
      </c>
      <c r="F106" t="b">
        <f>C106=V_2[[#This Row],[Company Domain]]</f>
        <v>1</v>
      </c>
      <c r="G106" t="s">
        <v>1250</v>
      </c>
      <c r="H106">
        <v>2700541</v>
      </c>
      <c r="I106" t="s">
        <v>239</v>
      </c>
      <c r="J106" t="b">
        <f>H106=V_2[[#This Row],[Revenue (in 000s USD)]]</f>
        <v>1</v>
      </c>
      <c r="K106" t="b">
        <f>I106=V_2[[#This Row],[Revenue Range (in USD)]]</f>
        <v>1</v>
      </c>
      <c r="L106" t="s">
        <v>76</v>
      </c>
      <c r="M106" t="s">
        <v>171</v>
      </c>
      <c r="N106" t="s">
        <v>229</v>
      </c>
      <c r="O106" t="s">
        <v>552</v>
      </c>
      <c r="P106" t="s">
        <v>84</v>
      </c>
      <c r="Q106" t="s">
        <v>84</v>
      </c>
      <c r="R106" t="s">
        <v>84</v>
      </c>
      <c r="S106" t="b">
        <f>L106='Test_Output V2'!F106</f>
        <v>1</v>
      </c>
      <c r="T106" t="b">
        <f>M106='Test_Output V2'!G106</f>
        <v>1</v>
      </c>
      <c r="U106" t="b">
        <f>N106='Test_Output V2'!H106</f>
        <v>1</v>
      </c>
      <c r="V106" t="b">
        <f>O106='Test_Output V2'!I106</f>
        <v>1</v>
      </c>
      <c r="W106" t="b">
        <f>P106='Test_Output V2'!J106</f>
        <v>1</v>
      </c>
      <c r="X106" t="b">
        <f>Q106='Test_Output V2'!K106</f>
        <v>1</v>
      </c>
      <c r="Y106" t="b">
        <f>R106='Test_Output V2'!L106</f>
        <v>1</v>
      </c>
      <c r="Z106" t="s">
        <v>553</v>
      </c>
      <c r="AA106" t="s">
        <v>1251</v>
      </c>
      <c r="AB106" t="s">
        <v>1252</v>
      </c>
      <c r="AC106" t="s">
        <v>1253</v>
      </c>
      <c r="AD106" t="s">
        <v>849</v>
      </c>
      <c r="AE106" t="s">
        <v>850</v>
      </c>
      <c r="AF106">
        <v>27703</v>
      </c>
      <c r="AG106" t="s">
        <v>27</v>
      </c>
      <c r="AH106" t="s">
        <v>86</v>
      </c>
      <c r="AI106" t="b">
        <f>AH106='Test_Output V2'!O106</f>
        <v>1</v>
      </c>
      <c r="AJ106" t="s">
        <v>112</v>
      </c>
      <c r="AK106" t="b">
        <f>AJ106='Test_Output V2'!P106</f>
        <v>1</v>
      </c>
      <c r="AL106" t="s">
        <v>720</v>
      </c>
    </row>
    <row r="107" spans="1:38" x14ac:dyDescent="0.3">
      <c r="A107" t="s">
        <v>554</v>
      </c>
      <c r="B107" t="s">
        <v>555</v>
      </c>
      <c r="C107" t="s">
        <v>556</v>
      </c>
      <c r="D107" t="b">
        <f>A107=V_2[[#This Row],[Company Name]]</f>
        <v>1</v>
      </c>
      <c r="E107" t="b">
        <f>B107=V_2[[#This Row],[Website]]</f>
        <v>1</v>
      </c>
      <c r="F107" t="b">
        <f>C107=V_2[[#This Row],[Company Domain]]</f>
        <v>1</v>
      </c>
      <c r="G107" t="s">
        <v>1254</v>
      </c>
      <c r="H107">
        <v>1027614</v>
      </c>
      <c r="I107" t="s">
        <v>239</v>
      </c>
      <c r="J107" t="b">
        <f>H107=V_2[[#This Row],[Revenue (in 000s USD)]]</f>
        <v>1</v>
      </c>
      <c r="K107" t="b">
        <f>I107=V_2[[#This Row],[Revenue Range (in USD)]]</f>
        <v>1</v>
      </c>
      <c r="L107" t="s">
        <v>102</v>
      </c>
      <c r="M107" t="s">
        <v>103</v>
      </c>
      <c r="N107" t="s">
        <v>557</v>
      </c>
      <c r="O107" t="s">
        <v>558</v>
      </c>
      <c r="P107" t="s">
        <v>591</v>
      </c>
      <c r="Q107" t="s">
        <v>105</v>
      </c>
      <c r="R107" t="s">
        <v>105</v>
      </c>
      <c r="S107" t="b">
        <f>L107='Test_Output V2'!F107</f>
        <v>1</v>
      </c>
      <c r="T107" t="b">
        <f>M107='Test_Output V2'!G107</f>
        <v>1</v>
      </c>
      <c r="U107" t="b">
        <f>N107='Test_Output V2'!H107</f>
        <v>1</v>
      </c>
      <c r="V107" t="b">
        <f>O107='Test_Output V2'!I107</f>
        <v>1</v>
      </c>
      <c r="W107" t="b">
        <f>P107='Test_Output V2'!J107</f>
        <v>1</v>
      </c>
      <c r="X107" t="b">
        <f>Q107='Test_Output V2'!K107</f>
        <v>1</v>
      </c>
      <c r="Y107" t="b">
        <f>R107='Test_Output V2'!L107</f>
        <v>1</v>
      </c>
      <c r="Z107" t="s">
        <v>559</v>
      </c>
      <c r="AA107" t="s">
        <v>1255</v>
      </c>
      <c r="AB107" t="s">
        <v>1256</v>
      </c>
      <c r="AC107" t="s">
        <v>1257</v>
      </c>
      <c r="AD107" t="s">
        <v>1258</v>
      </c>
      <c r="AE107" t="s">
        <v>761</v>
      </c>
      <c r="AF107">
        <v>11219</v>
      </c>
      <c r="AG107" t="s">
        <v>27</v>
      </c>
      <c r="AH107" t="s">
        <v>28</v>
      </c>
      <c r="AI107" t="b">
        <f>AH107='Test_Output V2'!O107</f>
        <v>1</v>
      </c>
      <c r="AK107" t="b">
        <f>AJ107='Test_Output V2'!P107</f>
        <v>1</v>
      </c>
      <c r="AL107" t="s">
        <v>720</v>
      </c>
    </row>
    <row r="108" spans="1:38" x14ac:dyDescent="0.3">
      <c r="A108" t="s">
        <v>560</v>
      </c>
      <c r="B108" t="s">
        <v>561</v>
      </c>
      <c r="C108" t="s">
        <v>562</v>
      </c>
      <c r="D108" t="b">
        <f>A108=V_2[[#This Row],[Company Name]]</f>
        <v>1</v>
      </c>
      <c r="E108" t="b">
        <f>B108=V_2[[#This Row],[Website]]</f>
        <v>1</v>
      </c>
      <c r="F108" t="b">
        <f>C108=V_2[[#This Row],[Company Domain]]</f>
        <v>1</v>
      </c>
      <c r="G108" t="s">
        <v>1259</v>
      </c>
      <c r="H108">
        <v>3422089</v>
      </c>
      <c r="I108" t="s">
        <v>239</v>
      </c>
      <c r="J108" t="b">
        <f>H108=V_2[[#This Row],[Revenue (in 000s USD)]]</f>
        <v>1</v>
      </c>
      <c r="K108" t="b">
        <f>I108=V_2[[#This Row],[Revenue Range (in USD)]]</f>
        <v>1</v>
      </c>
      <c r="L108" t="s">
        <v>21</v>
      </c>
      <c r="M108" t="s">
        <v>563</v>
      </c>
      <c r="N108" t="s">
        <v>564</v>
      </c>
      <c r="O108" t="s">
        <v>565</v>
      </c>
      <c r="P108" t="s">
        <v>21</v>
      </c>
      <c r="Q108" t="s">
        <v>24</v>
      </c>
      <c r="R108" t="s">
        <v>25</v>
      </c>
      <c r="S108" t="b">
        <f>L108='Test_Output V2'!F108</f>
        <v>1</v>
      </c>
      <c r="T108" t="b">
        <f>M108='Test_Output V2'!G108</f>
        <v>1</v>
      </c>
      <c r="U108" t="b">
        <f>N108='Test_Output V2'!H108</f>
        <v>1</v>
      </c>
      <c r="V108" t="b">
        <f>O108='Test_Output V2'!I108</f>
        <v>1</v>
      </c>
      <c r="W108" t="b">
        <f>P108='Test_Output V2'!J108</f>
        <v>1</v>
      </c>
      <c r="X108" t="b">
        <f>Q108='Test_Output V2'!K108</f>
        <v>1</v>
      </c>
      <c r="Y108" t="b">
        <f>R108='Test_Output V2'!L108</f>
        <v>1</v>
      </c>
      <c r="Z108" t="s">
        <v>566</v>
      </c>
      <c r="AA108" t="s">
        <v>1260</v>
      </c>
      <c r="AB108" t="s">
        <v>1261</v>
      </c>
      <c r="AC108" t="s">
        <v>1262</v>
      </c>
      <c r="AD108" t="s">
        <v>891</v>
      </c>
      <c r="AE108" t="s">
        <v>843</v>
      </c>
      <c r="AF108" t="s">
        <v>1263</v>
      </c>
      <c r="AG108" t="s">
        <v>161</v>
      </c>
      <c r="AH108" t="s">
        <v>28</v>
      </c>
      <c r="AI108" t="b">
        <f>AH108='Test_Output V2'!O108</f>
        <v>1</v>
      </c>
      <c r="AK108" t="b">
        <f>AJ108='Test_Output V2'!P108</f>
        <v>1</v>
      </c>
      <c r="AL108" t="s">
        <v>720</v>
      </c>
    </row>
    <row r="109" spans="1:38" x14ac:dyDescent="0.3">
      <c r="A109" t="s">
        <v>567</v>
      </c>
      <c r="B109" t="s">
        <v>568</v>
      </c>
      <c r="C109" t="s">
        <v>569</v>
      </c>
      <c r="D109" t="b">
        <f>A109=V_2[[#This Row],[Company Name]]</f>
        <v>1</v>
      </c>
      <c r="E109" t="b">
        <f>B109=V_2[[#This Row],[Website]]</f>
        <v>1</v>
      </c>
      <c r="F109" t="b">
        <f>C109=V_2[[#This Row],[Company Domain]]</f>
        <v>1</v>
      </c>
      <c r="G109" t="s">
        <v>1264</v>
      </c>
      <c r="H109">
        <v>1388708</v>
      </c>
      <c r="I109" t="s">
        <v>239</v>
      </c>
      <c r="J109" t="b">
        <f>H109=V_2[[#This Row],[Revenue (in 000s USD)]]</f>
        <v>1</v>
      </c>
      <c r="K109" t="b">
        <f>I109=V_2[[#This Row],[Revenue Range (in USD)]]</f>
        <v>1</v>
      </c>
      <c r="L109" t="s">
        <v>157</v>
      </c>
      <c r="N109" t="s">
        <v>157</v>
      </c>
      <c r="P109" t="s">
        <v>157</v>
      </c>
      <c r="Q109" t="s">
        <v>24</v>
      </c>
      <c r="R109" t="s">
        <v>67</v>
      </c>
      <c r="S109" t="b">
        <f>L109='Test_Output V2'!F109</f>
        <v>1</v>
      </c>
      <c r="T109" t="b">
        <f>M109='Test_Output V2'!G109</f>
        <v>1</v>
      </c>
      <c r="U109" t="b">
        <f>N109='Test_Output V2'!H109</f>
        <v>1</v>
      </c>
      <c r="V109" t="b">
        <f>O109='Test_Output V2'!I109</f>
        <v>1</v>
      </c>
      <c r="W109" t="b">
        <f>P109='Test_Output V2'!J109</f>
        <v>1</v>
      </c>
      <c r="X109" t="b">
        <f>Q109='Test_Output V2'!K109</f>
        <v>1</v>
      </c>
      <c r="Y109" t="b">
        <f>R109='Test_Output V2'!L109</f>
        <v>1</v>
      </c>
      <c r="Z109" t="s">
        <v>570</v>
      </c>
      <c r="AA109" t="s">
        <v>1265</v>
      </c>
      <c r="AB109" t="s">
        <v>1266</v>
      </c>
      <c r="AC109" t="s">
        <v>1267</v>
      </c>
      <c r="AD109" t="s">
        <v>1268</v>
      </c>
      <c r="AE109" t="s">
        <v>823</v>
      </c>
      <c r="AF109">
        <v>48202</v>
      </c>
      <c r="AG109" t="s">
        <v>27</v>
      </c>
      <c r="AH109" t="s">
        <v>28</v>
      </c>
      <c r="AI109" t="b">
        <f>AH109='Test_Output V2'!O109</f>
        <v>1</v>
      </c>
      <c r="AK109" t="b">
        <f>AJ109='Test_Output V2'!P109</f>
        <v>1</v>
      </c>
      <c r="AL109" t="s">
        <v>720</v>
      </c>
    </row>
    <row r="110" spans="1:38" x14ac:dyDescent="0.3">
      <c r="A110" t="s">
        <v>571</v>
      </c>
      <c r="B110" t="s">
        <v>572</v>
      </c>
      <c r="C110" t="s">
        <v>573</v>
      </c>
      <c r="D110" t="b">
        <f>A110=V_2[[#This Row],[Company Name]]</f>
        <v>1</v>
      </c>
      <c r="E110" t="b">
        <f>B110=V_2[[#This Row],[Website]]</f>
        <v>1</v>
      </c>
      <c r="F110" t="b">
        <f>C110=V_2[[#This Row],[Company Domain]]</f>
        <v>1</v>
      </c>
      <c r="G110" t="s">
        <v>1269</v>
      </c>
      <c r="H110">
        <v>1229630</v>
      </c>
      <c r="I110" t="s">
        <v>239</v>
      </c>
      <c r="J110" t="b">
        <f>H110=V_2[[#This Row],[Revenue (in 000s USD)]]</f>
        <v>1</v>
      </c>
      <c r="K110" t="b">
        <f>I110=V_2[[#This Row],[Revenue Range (in USD)]]</f>
        <v>1</v>
      </c>
      <c r="L110" t="s">
        <v>165</v>
      </c>
      <c r="M110" t="s">
        <v>574</v>
      </c>
      <c r="N110" t="s">
        <v>165</v>
      </c>
      <c r="O110" t="s">
        <v>574</v>
      </c>
      <c r="P110" t="s">
        <v>92</v>
      </c>
      <c r="S110" t="b">
        <f>L110='Test_Output V2'!F110</f>
        <v>1</v>
      </c>
      <c r="T110" t="b">
        <f>M110='Test_Output V2'!G110</f>
        <v>1</v>
      </c>
      <c r="U110" t="b">
        <f>N110='Test_Output V2'!H110</f>
        <v>1</v>
      </c>
      <c r="V110" t="b">
        <f>O110='Test_Output V2'!I110</f>
        <v>1</v>
      </c>
      <c r="W110" t="b">
        <f>P110='Test_Output V2'!J110</f>
        <v>1</v>
      </c>
      <c r="X110" t="b">
        <f>Q110='Test_Output V2'!K110</f>
        <v>1</v>
      </c>
      <c r="Y110" t="b">
        <f>R110='Test_Output V2'!L110</f>
        <v>1</v>
      </c>
      <c r="Z110" t="s">
        <v>575</v>
      </c>
      <c r="AA110" t="s">
        <v>1270</v>
      </c>
      <c r="AB110" t="s">
        <v>1271</v>
      </c>
      <c r="AC110" t="s">
        <v>1272</v>
      </c>
      <c r="AD110" t="s">
        <v>928</v>
      </c>
      <c r="AE110" t="s">
        <v>856</v>
      </c>
      <c r="AF110">
        <v>18612</v>
      </c>
      <c r="AG110" t="s">
        <v>27</v>
      </c>
      <c r="AI110" t="b">
        <f>AH110='Test_Output V2'!O110</f>
        <v>1</v>
      </c>
      <c r="AJ110" t="s">
        <v>92</v>
      </c>
      <c r="AK110" t="b">
        <f>AJ110='Test_Output V2'!P110</f>
        <v>1</v>
      </c>
      <c r="AL110" t="s">
        <v>720</v>
      </c>
    </row>
    <row r="111" spans="1:38" x14ac:dyDescent="0.3">
      <c r="A111" t="s">
        <v>576</v>
      </c>
      <c r="B111" t="s">
        <v>577</v>
      </c>
      <c r="C111" t="s">
        <v>578</v>
      </c>
      <c r="D111" t="b">
        <f>A111=V_2[[#This Row],[Company Name]]</f>
        <v>1</v>
      </c>
      <c r="E111" t="b">
        <f>B111=V_2[[#This Row],[Website]]</f>
        <v>1</v>
      </c>
      <c r="F111" t="b">
        <f>C111=V_2[[#This Row],[Company Domain]]</f>
        <v>1</v>
      </c>
      <c r="G111" t="s">
        <v>1273</v>
      </c>
      <c r="H111">
        <v>1688889</v>
      </c>
      <c r="I111" t="s">
        <v>239</v>
      </c>
      <c r="J111" t="b">
        <f>H111=V_2[[#This Row],[Revenue (in 000s USD)]]</f>
        <v>1</v>
      </c>
      <c r="K111" t="b">
        <f>I111=V_2[[#This Row],[Revenue Range (in USD)]]</f>
        <v>1</v>
      </c>
      <c r="L111" t="s">
        <v>21</v>
      </c>
      <c r="M111" t="s">
        <v>579</v>
      </c>
      <c r="N111" t="s">
        <v>564</v>
      </c>
      <c r="O111" t="s">
        <v>580</v>
      </c>
      <c r="P111" t="s">
        <v>21</v>
      </c>
      <c r="Q111" t="s">
        <v>24</v>
      </c>
      <c r="R111" t="s">
        <v>25</v>
      </c>
      <c r="S111" t="b">
        <f>L111='Test_Output V2'!F111</f>
        <v>1</v>
      </c>
      <c r="T111" t="b">
        <f>M111='Test_Output V2'!G111</f>
        <v>1</v>
      </c>
      <c r="U111" t="b">
        <f>N111='Test_Output V2'!H111</f>
        <v>1</v>
      </c>
      <c r="V111" t="b">
        <f>O111='Test_Output V2'!I111</f>
        <v>1</v>
      </c>
      <c r="W111" t="b">
        <f>P111='Test_Output V2'!J111</f>
        <v>1</v>
      </c>
      <c r="X111" t="b">
        <f>Q111='Test_Output V2'!K111</f>
        <v>1</v>
      </c>
      <c r="Y111" t="b">
        <f>R111='Test_Output V2'!L111</f>
        <v>1</v>
      </c>
      <c r="Z111" t="s">
        <v>581</v>
      </c>
      <c r="AA111" t="s">
        <v>1274</v>
      </c>
      <c r="AB111" t="s">
        <v>1275</v>
      </c>
      <c r="AC111" t="s">
        <v>1276</v>
      </c>
      <c r="AD111" t="s">
        <v>1277</v>
      </c>
      <c r="AE111" t="s">
        <v>789</v>
      </c>
      <c r="AF111">
        <v>60062</v>
      </c>
      <c r="AG111" t="s">
        <v>27</v>
      </c>
      <c r="AH111" t="s">
        <v>28</v>
      </c>
      <c r="AI111" t="b">
        <f>AH111='Test_Output V2'!O111</f>
        <v>1</v>
      </c>
      <c r="AK111" t="b">
        <f>AJ111='Test_Output V2'!P111</f>
        <v>1</v>
      </c>
      <c r="AL111" t="s">
        <v>720</v>
      </c>
    </row>
    <row r="112" spans="1:38" x14ac:dyDescent="0.3">
      <c r="A112" t="s">
        <v>582</v>
      </c>
      <c r="B112" t="s">
        <v>583</v>
      </c>
      <c r="C112" t="s">
        <v>584</v>
      </c>
      <c r="D112" t="b">
        <f>A112=V_2[[#This Row],[Company Name]]</f>
        <v>1</v>
      </c>
      <c r="E112" t="b">
        <f>B112=V_2[[#This Row],[Website]]</f>
        <v>1</v>
      </c>
      <c r="F112" t="b">
        <f>C112=V_2[[#This Row],[Company Domain]]</f>
        <v>1</v>
      </c>
      <c r="G112" t="s">
        <v>1278</v>
      </c>
      <c r="H112">
        <v>1281250</v>
      </c>
      <c r="I112" t="s">
        <v>239</v>
      </c>
      <c r="J112" t="b">
        <f>H112=V_2[[#This Row],[Revenue (in 000s USD)]]</f>
        <v>1</v>
      </c>
      <c r="K112" t="b">
        <f>I112=V_2[[#This Row],[Revenue Range (in USD)]]</f>
        <v>1</v>
      </c>
      <c r="L112" t="s">
        <v>76</v>
      </c>
      <c r="M112" t="s">
        <v>585</v>
      </c>
      <c r="N112" t="s">
        <v>76</v>
      </c>
      <c r="O112" t="s">
        <v>585</v>
      </c>
      <c r="P112" t="s">
        <v>84</v>
      </c>
      <c r="Q112" t="s">
        <v>84</v>
      </c>
      <c r="R112" t="s">
        <v>84</v>
      </c>
      <c r="S112" t="b">
        <f>L112='Test_Output V2'!F112</f>
        <v>1</v>
      </c>
      <c r="T112" t="b">
        <f>M112='Test_Output V2'!G112</f>
        <v>1</v>
      </c>
      <c r="U112" t="b">
        <f>N112='Test_Output V2'!H112</f>
        <v>1</v>
      </c>
      <c r="V112" t="b">
        <f>O112='Test_Output V2'!I112</f>
        <v>1</v>
      </c>
      <c r="W112" t="b">
        <f>P112='Test_Output V2'!J112</f>
        <v>1</v>
      </c>
      <c r="X112" t="b">
        <f>Q112='Test_Output V2'!K112</f>
        <v>1</v>
      </c>
      <c r="Y112" t="b">
        <f>R112='Test_Output V2'!L112</f>
        <v>1</v>
      </c>
      <c r="Z112" t="s">
        <v>586</v>
      </c>
      <c r="AA112" t="s">
        <v>1279</v>
      </c>
      <c r="AC112" t="s">
        <v>1280</v>
      </c>
      <c r="AD112" t="s">
        <v>1281</v>
      </c>
      <c r="AE112" t="s">
        <v>749</v>
      </c>
      <c r="AF112">
        <v>44131</v>
      </c>
      <c r="AG112" t="s">
        <v>27</v>
      </c>
      <c r="AH112" t="s">
        <v>86</v>
      </c>
      <c r="AI112" t="b">
        <f>AH112='Test_Output V2'!O112</f>
        <v>1</v>
      </c>
      <c r="AJ112" t="s">
        <v>112</v>
      </c>
      <c r="AK112" t="b">
        <f>AJ112='Test_Output V2'!P112</f>
        <v>1</v>
      </c>
      <c r="AL112" t="s">
        <v>720</v>
      </c>
    </row>
    <row r="113" spans="1:38" x14ac:dyDescent="0.3">
      <c r="A113" t="s">
        <v>587</v>
      </c>
      <c r="B113" t="s">
        <v>588</v>
      </c>
      <c r="C113" t="s">
        <v>589</v>
      </c>
      <c r="D113" t="b">
        <f>A113=V_2[[#This Row],[Company Name]]</f>
        <v>1</v>
      </c>
      <c r="E113" t="b">
        <f>B113=V_2[[#This Row],[Website]]</f>
        <v>1</v>
      </c>
      <c r="F113" t="b">
        <f>C113=V_2[[#This Row],[Company Domain]]</f>
        <v>1</v>
      </c>
      <c r="G113" t="s">
        <v>1282</v>
      </c>
      <c r="H113">
        <v>2803819</v>
      </c>
      <c r="I113" t="s">
        <v>239</v>
      </c>
      <c r="J113" t="b">
        <f>H113=V_2[[#This Row],[Revenue (in 000s USD)]]</f>
        <v>1</v>
      </c>
      <c r="K113" t="b">
        <f>I113=V_2[[#This Row],[Revenue Range (in USD)]]</f>
        <v>1</v>
      </c>
      <c r="L113" t="s">
        <v>157</v>
      </c>
      <c r="N113" t="s">
        <v>590</v>
      </c>
      <c r="O113" t="s">
        <v>591</v>
      </c>
      <c r="P113" t="s">
        <v>591</v>
      </c>
      <c r="Q113" t="s">
        <v>105</v>
      </c>
      <c r="R113" t="s">
        <v>105</v>
      </c>
      <c r="S113" t="b">
        <f>L113='Test_Output V2'!F113</f>
        <v>1</v>
      </c>
      <c r="T113" t="b">
        <f>M113='Test_Output V2'!G113</f>
        <v>1</v>
      </c>
      <c r="U113" t="b">
        <f>N113='Test_Output V2'!H113</f>
        <v>1</v>
      </c>
      <c r="V113" t="b">
        <f>O113='Test_Output V2'!I113</f>
        <v>1</v>
      </c>
      <c r="W113" t="b">
        <f>P113='Test_Output V2'!J113</f>
        <v>1</v>
      </c>
      <c r="X113" t="b">
        <f>Q113='Test_Output V2'!K113</f>
        <v>1</v>
      </c>
      <c r="Y113" t="b">
        <f>R113='Test_Output V2'!L113</f>
        <v>1</v>
      </c>
      <c r="Z113" t="s">
        <v>592</v>
      </c>
      <c r="AA113" t="s">
        <v>1283</v>
      </c>
      <c r="AB113" t="s">
        <v>1284</v>
      </c>
      <c r="AC113" t="s">
        <v>1285</v>
      </c>
      <c r="AD113" t="s">
        <v>1286</v>
      </c>
      <c r="AE113" t="s">
        <v>916</v>
      </c>
      <c r="AF113">
        <v>78741</v>
      </c>
      <c r="AG113" t="s">
        <v>27</v>
      </c>
      <c r="AH113" t="s">
        <v>28</v>
      </c>
      <c r="AI113" t="b">
        <f>AH113='Test_Output V2'!O113</f>
        <v>1</v>
      </c>
      <c r="AK113" t="b">
        <f>AJ113='Test_Output V2'!P113</f>
        <v>1</v>
      </c>
      <c r="AL113" t="s">
        <v>720</v>
      </c>
    </row>
    <row r="114" spans="1:38" x14ac:dyDescent="0.3">
      <c r="A114" t="s">
        <v>593</v>
      </c>
      <c r="B114" t="s">
        <v>594</v>
      </c>
      <c r="C114" t="s">
        <v>595</v>
      </c>
      <c r="D114" t="b">
        <f>A114=V_2[[#This Row],[Company Name]]</f>
        <v>1</v>
      </c>
      <c r="E114" t="b">
        <f>B114=V_2[[#This Row],[Website]]</f>
        <v>1</v>
      </c>
      <c r="F114" t="b">
        <f>C114=V_2[[#This Row],[Company Domain]]</f>
        <v>1</v>
      </c>
      <c r="G114" t="s">
        <v>1287</v>
      </c>
      <c r="H114">
        <v>1236241</v>
      </c>
      <c r="I114" t="s">
        <v>239</v>
      </c>
      <c r="J114" t="b">
        <f>H114=V_2[[#This Row],[Revenue (in 000s USD)]]</f>
        <v>1</v>
      </c>
      <c r="K114" t="b">
        <f>I114=V_2[[#This Row],[Revenue Range (in USD)]]</f>
        <v>1</v>
      </c>
      <c r="L114" t="s">
        <v>46</v>
      </c>
      <c r="M114" t="s">
        <v>97</v>
      </c>
      <c r="N114" t="s">
        <v>46</v>
      </c>
      <c r="O114" t="s">
        <v>97</v>
      </c>
      <c r="P114" t="s">
        <v>46</v>
      </c>
      <c r="Q114" t="s">
        <v>24</v>
      </c>
      <c r="R114" t="s">
        <v>46</v>
      </c>
      <c r="S114" t="b">
        <f>L114='Test_Output V2'!F114</f>
        <v>1</v>
      </c>
      <c r="T114" t="b">
        <f>M114='Test_Output V2'!G114</f>
        <v>1</v>
      </c>
      <c r="U114" t="b">
        <f>N114='Test_Output V2'!H114</f>
        <v>1</v>
      </c>
      <c r="V114" t="b">
        <f>O114='Test_Output V2'!I114</f>
        <v>1</v>
      </c>
      <c r="W114" t="b">
        <f>P114='Test_Output V2'!J114</f>
        <v>1</v>
      </c>
      <c r="X114" t="b">
        <f>Q114='Test_Output V2'!K114</f>
        <v>1</v>
      </c>
      <c r="Y114" t="b">
        <f>R114='Test_Output V2'!L114</f>
        <v>1</v>
      </c>
      <c r="Z114" t="s">
        <v>596</v>
      </c>
      <c r="AA114" t="s">
        <v>1288</v>
      </c>
      <c r="AB114" t="s">
        <v>1289</v>
      </c>
      <c r="AC114" t="s">
        <v>1290</v>
      </c>
      <c r="AD114" t="s">
        <v>1291</v>
      </c>
      <c r="AE114" t="s">
        <v>870</v>
      </c>
      <c r="AF114">
        <v>37204</v>
      </c>
      <c r="AG114" t="s">
        <v>27</v>
      </c>
      <c r="AH114" t="s">
        <v>28</v>
      </c>
      <c r="AI114" t="b">
        <f>AH114='Test_Output V2'!O114</f>
        <v>1</v>
      </c>
      <c r="AK114" t="b">
        <f>AJ114='Test_Output V2'!P114</f>
        <v>1</v>
      </c>
      <c r="AL114" t="s">
        <v>720</v>
      </c>
    </row>
    <row r="115" spans="1:38" x14ac:dyDescent="0.3">
      <c r="A115" t="s">
        <v>597</v>
      </c>
      <c r="B115" t="s">
        <v>598</v>
      </c>
      <c r="C115" t="s">
        <v>599</v>
      </c>
      <c r="D115" t="b">
        <f>A115=V_2[[#This Row],[Company Name]]</f>
        <v>1</v>
      </c>
      <c r="E115" t="b">
        <f>B115=V_2[[#This Row],[Website]]</f>
        <v>1</v>
      </c>
      <c r="F115" t="b">
        <f>C115=V_2[[#This Row],[Company Domain]]</f>
        <v>1</v>
      </c>
      <c r="G115" t="s">
        <v>1292</v>
      </c>
      <c r="H115">
        <v>2885925</v>
      </c>
      <c r="I115" t="s">
        <v>239</v>
      </c>
      <c r="J115" t="b">
        <f>H115=V_2[[#This Row],[Revenue (in 000s USD)]]</f>
        <v>1</v>
      </c>
      <c r="K115" t="b">
        <f>I115=V_2[[#This Row],[Revenue Range (in USD)]]</f>
        <v>1</v>
      </c>
      <c r="L115" t="s">
        <v>310</v>
      </c>
      <c r="M115" t="s">
        <v>600</v>
      </c>
      <c r="N115" t="s">
        <v>310</v>
      </c>
      <c r="O115" t="s">
        <v>600</v>
      </c>
      <c r="P115" t="s">
        <v>84</v>
      </c>
      <c r="Q115" t="s">
        <v>84</v>
      </c>
      <c r="R115" t="s">
        <v>84</v>
      </c>
      <c r="S115" t="b">
        <f>L115='Test_Output V2'!F115</f>
        <v>1</v>
      </c>
      <c r="T115" t="b">
        <f>M115='Test_Output V2'!G115</f>
        <v>1</v>
      </c>
      <c r="U115" t="b">
        <f>N115='Test_Output V2'!H115</f>
        <v>1</v>
      </c>
      <c r="V115" t="b">
        <f>O115='Test_Output V2'!I115</f>
        <v>1</v>
      </c>
      <c r="W115" t="b">
        <f>P115='Test_Output V2'!J115</f>
        <v>1</v>
      </c>
      <c r="X115" t="b">
        <f>Q115='Test_Output V2'!K115</f>
        <v>1</v>
      </c>
      <c r="Y115" t="b">
        <f>R115='Test_Output V2'!L115</f>
        <v>1</v>
      </c>
      <c r="Z115" t="s">
        <v>601</v>
      </c>
      <c r="AA115" t="s">
        <v>1293</v>
      </c>
      <c r="AB115" t="s">
        <v>1294</v>
      </c>
      <c r="AC115" t="s">
        <v>1295</v>
      </c>
      <c r="AD115" t="s">
        <v>1296</v>
      </c>
      <c r="AE115" t="s">
        <v>789</v>
      </c>
      <c r="AF115">
        <v>60208</v>
      </c>
      <c r="AG115" t="s">
        <v>27</v>
      </c>
      <c r="AH115" t="s">
        <v>86</v>
      </c>
      <c r="AI115" t="b">
        <f>AH115='Test_Output V2'!O115</f>
        <v>1</v>
      </c>
      <c r="AJ115" t="s">
        <v>112</v>
      </c>
      <c r="AK115" t="b">
        <f>AJ115='Test_Output V2'!P115</f>
        <v>1</v>
      </c>
      <c r="AL115" t="s">
        <v>720</v>
      </c>
    </row>
    <row r="116" spans="1:38" x14ac:dyDescent="0.3">
      <c r="A116" t="s">
        <v>602</v>
      </c>
      <c r="B116" t="s">
        <v>603</v>
      </c>
      <c r="C116" t="s">
        <v>604</v>
      </c>
      <c r="D116" t="b">
        <f>A116=V_2[[#This Row],[Company Name]]</f>
        <v>1</v>
      </c>
      <c r="E116" t="b">
        <f>B116=V_2[[#This Row],[Website]]</f>
        <v>1</v>
      </c>
      <c r="F116" t="b">
        <f>C116=V_2[[#This Row],[Company Domain]]</f>
        <v>1</v>
      </c>
      <c r="G116" t="s">
        <v>1297</v>
      </c>
      <c r="H116">
        <v>2008950</v>
      </c>
      <c r="I116" t="s">
        <v>239</v>
      </c>
      <c r="J116" t="b">
        <f>H116=V_2[[#This Row],[Revenue (in 000s USD)]]</f>
        <v>1</v>
      </c>
      <c r="K116" t="b">
        <f>I116=V_2[[#This Row],[Revenue Range (in USD)]]</f>
        <v>1</v>
      </c>
      <c r="L116" t="s">
        <v>605</v>
      </c>
      <c r="N116" t="s">
        <v>605</v>
      </c>
      <c r="O116" t="s">
        <v>606</v>
      </c>
      <c r="P116" t="s">
        <v>84</v>
      </c>
      <c r="Q116" t="s">
        <v>84</v>
      </c>
      <c r="R116" t="s">
        <v>84</v>
      </c>
      <c r="S116" t="b">
        <f>L116='Test_Output V2'!F116</f>
        <v>1</v>
      </c>
      <c r="T116" t="b">
        <f>M116='Test_Output V2'!G116</f>
        <v>1</v>
      </c>
      <c r="U116" t="b">
        <f>N116='Test_Output V2'!H116</f>
        <v>1</v>
      </c>
      <c r="V116" t="b">
        <f>O116='Test_Output V2'!I116</f>
        <v>1</v>
      </c>
      <c r="W116" t="b">
        <f>P116='Test_Output V2'!J116</f>
        <v>1</v>
      </c>
      <c r="X116" t="b">
        <f>Q116='Test_Output V2'!K116</f>
        <v>1</v>
      </c>
      <c r="Y116" t="b">
        <f>R116='Test_Output V2'!L116</f>
        <v>1</v>
      </c>
      <c r="Z116" t="s">
        <v>607</v>
      </c>
      <c r="AA116" t="s">
        <v>1298</v>
      </c>
      <c r="AB116" t="s">
        <v>1299</v>
      </c>
      <c r="AC116" t="s">
        <v>1300</v>
      </c>
      <c r="AD116" t="s">
        <v>1301</v>
      </c>
      <c r="AE116" t="s">
        <v>1302</v>
      </c>
      <c r="AF116">
        <v>81301</v>
      </c>
      <c r="AG116" t="s">
        <v>27</v>
      </c>
      <c r="AH116" t="s">
        <v>86</v>
      </c>
      <c r="AI116" t="b">
        <f>AH116='Test_Output V2'!O116</f>
        <v>1</v>
      </c>
      <c r="AJ116" t="s">
        <v>112</v>
      </c>
      <c r="AK116" t="b">
        <f>AJ116='Test_Output V2'!P116</f>
        <v>1</v>
      </c>
      <c r="AL116" t="s">
        <v>720</v>
      </c>
    </row>
    <row r="117" spans="1:38" x14ac:dyDescent="0.3">
      <c r="A117" t="s">
        <v>608</v>
      </c>
      <c r="B117" t="s">
        <v>609</v>
      </c>
      <c r="C117" t="s">
        <v>610</v>
      </c>
      <c r="D117" t="b">
        <f>A117=V_2[[#This Row],[Company Name]]</f>
        <v>1</v>
      </c>
      <c r="E117" t="b">
        <f>B117=V_2[[#This Row],[Website]]</f>
        <v>1</v>
      </c>
      <c r="F117" t="b">
        <f>C117=V_2[[#This Row],[Company Domain]]</f>
        <v>1</v>
      </c>
      <c r="G117" t="s">
        <v>1303</v>
      </c>
      <c r="H117">
        <v>4448981</v>
      </c>
      <c r="I117" t="s">
        <v>239</v>
      </c>
      <c r="J117" t="b">
        <f>H117=V_2[[#This Row],[Revenue (in 000s USD)]]</f>
        <v>1</v>
      </c>
      <c r="K117" t="b">
        <f>I117=V_2[[#This Row],[Revenue Range (in USD)]]</f>
        <v>1</v>
      </c>
      <c r="L117" t="s">
        <v>134</v>
      </c>
      <c r="N117" t="s">
        <v>134</v>
      </c>
      <c r="P117" t="s">
        <v>92</v>
      </c>
      <c r="S117" t="b">
        <f>L117='Test_Output V2'!F117</f>
        <v>1</v>
      </c>
      <c r="T117" t="b">
        <f>M117='Test_Output V2'!G117</f>
        <v>1</v>
      </c>
      <c r="U117" t="b">
        <f>N117='Test_Output V2'!H117</f>
        <v>1</v>
      </c>
      <c r="V117" t="b">
        <f>O117='Test_Output V2'!I117</f>
        <v>1</v>
      </c>
      <c r="W117" t="b">
        <f>P117='Test_Output V2'!J117</f>
        <v>1</v>
      </c>
      <c r="X117" t="b">
        <f>Q117='Test_Output V2'!K117</f>
        <v>1</v>
      </c>
      <c r="Y117" t="b">
        <f>R117='Test_Output V2'!L117</f>
        <v>1</v>
      </c>
      <c r="Z117" t="s">
        <v>611</v>
      </c>
      <c r="AA117" t="s">
        <v>1304</v>
      </c>
      <c r="AB117" t="s">
        <v>1305</v>
      </c>
      <c r="AC117" t="s">
        <v>1306</v>
      </c>
      <c r="AD117" t="s">
        <v>949</v>
      </c>
      <c r="AE117" t="s">
        <v>761</v>
      </c>
      <c r="AF117">
        <v>10017</v>
      </c>
      <c r="AG117" t="s">
        <v>27</v>
      </c>
      <c r="AI117" t="b">
        <f>AH117='Test_Output V2'!O117</f>
        <v>1</v>
      </c>
      <c r="AJ117" t="s">
        <v>92</v>
      </c>
      <c r="AK117" t="b">
        <f>AJ117='Test_Output V2'!P117</f>
        <v>1</v>
      </c>
      <c r="AL117" t="s">
        <v>720</v>
      </c>
    </row>
    <row r="118" spans="1:38" x14ac:dyDescent="0.3">
      <c r="A118" t="s">
        <v>612</v>
      </c>
      <c r="B118" t="s">
        <v>613</v>
      </c>
      <c r="C118" t="s">
        <v>614</v>
      </c>
      <c r="D118" t="b">
        <f>A118=V_2[[#This Row],[Company Name]]</f>
        <v>1</v>
      </c>
      <c r="E118" t="b">
        <f>B118=V_2[[#This Row],[Website]]</f>
        <v>1</v>
      </c>
      <c r="F118" t="b">
        <f>C118=V_2[[#This Row],[Company Domain]]</f>
        <v>1</v>
      </c>
      <c r="G118" t="s">
        <v>1307</v>
      </c>
      <c r="H118">
        <v>1999274</v>
      </c>
      <c r="I118" t="s">
        <v>239</v>
      </c>
      <c r="J118" t="b">
        <f>H118=V_2[[#This Row],[Revenue (in 000s USD)]]</f>
        <v>1</v>
      </c>
      <c r="K118" t="b">
        <f>I118=V_2[[#This Row],[Revenue Range (in USD)]]</f>
        <v>1</v>
      </c>
      <c r="L118" t="s">
        <v>76</v>
      </c>
      <c r="M118" t="s">
        <v>615</v>
      </c>
      <c r="N118" t="s">
        <v>76</v>
      </c>
      <c r="O118" t="s">
        <v>616</v>
      </c>
      <c r="P118" t="s">
        <v>76</v>
      </c>
      <c r="Q118" t="s">
        <v>24</v>
      </c>
      <c r="R118" t="s">
        <v>76</v>
      </c>
      <c r="S118" t="b">
        <f>L118='Test_Output V2'!F118</f>
        <v>1</v>
      </c>
      <c r="T118" t="b">
        <f>M118='Test_Output V2'!G118</f>
        <v>1</v>
      </c>
      <c r="U118" t="b">
        <f>N118='Test_Output V2'!H118</f>
        <v>1</v>
      </c>
      <c r="V118" t="b">
        <f>O118='Test_Output V2'!I118</f>
        <v>1</v>
      </c>
      <c r="W118" t="b">
        <f>P118='Test_Output V2'!J118</f>
        <v>1</v>
      </c>
      <c r="X118" t="b">
        <f>Q118='Test_Output V2'!K118</f>
        <v>1</v>
      </c>
      <c r="Y118" t="b">
        <f>R118='Test_Output V2'!L118</f>
        <v>1</v>
      </c>
      <c r="Z118" t="s">
        <v>617</v>
      </c>
      <c r="AA118" t="s">
        <v>1308</v>
      </c>
      <c r="AB118" t="s">
        <v>1309</v>
      </c>
      <c r="AC118" t="s">
        <v>1310</v>
      </c>
      <c r="AD118" t="s">
        <v>1311</v>
      </c>
      <c r="AE118" t="s">
        <v>977</v>
      </c>
      <c r="AF118" t="s">
        <v>1312</v>
      </c>
      <c r="AG118" t="s">
        <v>27</v>
      </c>
      <c r="AH118" t="s">
        <v>28</v>
      </c>
      <c r="AI118" t="b">
        <f>AH118='Test_Output V2'!O118</f>
        <v>1</v>
      </c>
      <c r="AK118" t="b">
        <f>AJ118='Test_Output V2'!P118</f>
        <v>1</v>
      </c>
      <c r="AL118" t="s">
        <v>720</v>
      </c>
    </row>
    <row r="119" spans="1:38" x14ac:dyDescent="0.3">
      <c r="A119" t="s">
        <v>618</v>
      </c>
      <c r="B119" t="s">
        <v>619</v>
      </c>
      <c r="C119" t="s">
        <v>620</v>
      </c>
      <c r="D119" t="b">
        <f>A119=V_2[[#This Row],[Company Name]]</f>
        <v>1</v>
      </c>
      <c r="E119" t="b">
        <f>B119=V_2[[#This Row],[Website]]</f>
        <v>1</v>
      </c>
      <c r="F119" t="b">
        <f>C119=V_2[[#This Row],[Company Domain]]</f>
        <v>1</v>
      </c>
      <c r="G119" t="s">
        <v>1313</v>
      </c>
      <c r="H119">
        <v>2533334</v>
      </c>
      <c r="I119" t="s">
        <v>239</v>
      </c>
      <c r="J119" t="b">
        <f>H119=V_2[[#This Row],[Revenue (in 000s USD)]]</f>
        <v>1</v>
      </c>
      <c r="K119" t="b">
        <f>I119=V_2[[#This Row],[Revenue Range (in USD)]]</f>
        <v>1</v>
      </c>
      <c r="L119" t="s">
        <v>21</v>
      </c>
      <c r="M119" t="s">
        <v>621</v>
      </c>
      <c r="N119" t="s">
        <v>21</v>
      </c>
      <c r="O119" t="s">
        <v>621</v>
      </c>
      <c r="P119" t="s">
        <v>21</v>
      </c>
      <c r="Q119" t="s">
        <v>24</v>
      </c>
      <c r="R119" t="s">
        <v>25</v>
      </c>
      <c r="S119" t="b">
        <f>L119='Test_Output V2'!F119</f>
        <v>1</v>
      </c>
      <c r="T119" t="b">
        <f>M119='Test_Output V2'!G119</f>
        <v>1</v>
      </c>
      <c r="U119" t="b">
        <f>N119='Test_Output V2'!H119</f>
        <v>1</v>
      </c>
      <c r="V119" t="b">
        <f>O119='Test_Output V2'!I119</f>
        <v>1</v>
      </c>
      <c r="W119" t="b">
        <f>P119='Test_Output V2'!J119</f>
        <v>1</v>
      </c>
      <c r="X119" t="b">
        <f>Q119='Test_Output V2'!K119</f>
        <v>1</v>
      </c>
      <c r="Y119" t="b">
        <f>R119='Test_Output V2'!L119</f>
        <v>1</v>
      </c>
      <c r="Z119" t="s">
        <v>622</v>
      </c>
      <c r="AA119" t="s">
        <v>1314</v>
      </c>
      <c r="AB119" t="s">
        <v>1315</v>
      </c>
      <c r="AC119" t="s">
        <v>1316</v>
      </c>
      <c r="AD119" t="s">
        <v>897</v>
      </c>
      <c r="AE119" t="s">
        <v>898</v>
      </c>
      <c r="AF119" t="s">
        <v>1317</v>
      </c>
      <c r="AG119" t="s">
        <v>161</v>
      </c>
      <c r="AH119" t="s">
        <v>28</v>
      </c>
      <c r="AI119" t="b">
        <f>AH119='Test_Output V2'!O119</f>
        <v>1</v>
      </c>
      <c r="AK119" t="b">
        <f>AJ119='Test_Output V2'!P119</f>
        <v>1</v>
      </c>
      <c r="AL119" t="s">
        <v>720</v>
      </c>
    </row>
    <row r="120" spans="1:38" x14ac:dyDescent="0.3">
      <c r="A120" t="s">
        <v>623</v>
      </c>
      <c r="B120" t="s">
        <v>624</v>
      </c>
      <c r="C120" t="s">
        <v>625</v>
      </c>
      <c r="D120" t="b">
        <f>A120=V_2[[#This Row],[Company Name]]</f>
        <v>1</v>
      </c>
      <c r="E120" t="b">
        <f>B120=V_2[[#This Row],[Website]]</f>
        <v>1</v>
      </c>
      <c r="F120" t="b">
        <f>C120=V_2[[#This Row],[Company Domain]]</f>
        <v>1</v>
      </c>
      <c r="G120" t="s">
        <v>1318</v>
      </c>
      <c r="H120">
        <v>1634535</v>
      </c>
      <c r="I120" t="s">
        <v>239</v>
      </c>
      <c r="J120" t="b">
        <f>H120=V_2[[#This Row],[Revenue (in 000s USD)]]</f>
        <v>1</v>
      </c>
      <c r="K120" t="b">
        <f>I120=V_2[[#This Row],[Revenue Range (in USD)]]</f>
        <v>1</v>
      </c>
      <c r="L120" t="s">
        <v>102</v>
      </c>
      <c r="M120" t="s">
        <v>103</v>
      </c>
      <c r="N120" t="s">
        <v>102</v>
      </c>
      <c r="O120" t="s">
        <v>103</v>
      </c>
      <c r="P120" t="s">
        <v>591</v>
      </c>
      <c r="Q120" t="s">
        <v>105</v>
      </c>
      <c r="R120" t="s">
        <v>105</v>
      </c>
      <c r="S120" t="b">
        <f>L120='Test_Output V2'!F120</f>
        <v>1</v>
      </c>
      <c r="T120" t="b">
        <f>M120='Test_Output V2'!G120</f>
        <v>1</v>
      </c>
      <c r="U120" t="b">
        <f>N120='Test_Output V2'!H120</f>
        <v>1</v>
      </c>
      <c r="V120" t="b">
        <f>O120='Test_Output V2'!I120</f>
        <v>1</v>
      </c>
      <c r="W120" t="b">
        <f>P120='Test_Output V2'!J120</f>
        <v>1</v>
      </c>
      <c r="X120" t="b">
        <f>Q120='Test_Output V2'!K120</f>
        <v>1</v>
      </c>
      <c r="Y120" t="b">
        <f>R120='Test_Output V2'!L120</f>
        <v>1</v>
      </c>
      <c r="Z120" t="s">
        <v>626</v>
      </c>
      <c r="AA120" t="s">
        <v>1319</v>
      </c>
      <c r="AB120" t="s">
        <v>1320</v>
      </c>
      <c r="AC120" t="s">
        <v>1321</v>
      </c>
      <c r="AD120" t="s">
        <v>1322</v>
      </c>
      <c r="AE120" t="s">
        <v>977</v>
      </c>
      <c r="AF120" t="s">
        <v>1323</v>
      </c>
      <c r="AG120" t="s">
        <v>27</v>
      </c>
      <c r="AH120" t="s">
        <v>28</v>
      </c>
      <c r="AI120" t="b">
        <f>AH120='Test_Output V2'!O120</f>
        <v>1</v>
      </c>
      <c r="AK120" t="b">
        <f>AJ120='Test_Output V2'!P120</f>
        <v>1</v>
      </c>
      <c r="AL120" t="s">
        <v>720</v>
      </c>
    </row>
    <row r="121" spans="1:38" x14ac:dyDescent="0.3">
      <c r="A121" t="s">
        <v>627</v>
      </c>
      <c r="B121" t="s">
        <v>628</v>
      </c>
      <c r="C121" t="s">
        <v>629</v>
      </c>
      <c r="D121" t="b">
        <f>A121=V_2[[#This Row],[Company Name]]</f>
        <v>1</v>
      </c>
      <c r="E121" t="b">
        <f>B121=V_2[[#This Row],[Website]]</f>
        <v>1</v>
      </c>
      <c r="F121" t="b">
        <f>C121=V_2[[#This Row],[Company Domain]]</f>
        <v>1</v>
      </c>
      <c r="G121" t="s">
        <v>1324</v>
      </c>
      <c r="H121">
        <v>1772340</v>
      </c>
      <c r="I121" t="s">
        <v>239</v>
      </c>
      <c r="J121" t="b">
        <f>H121=V_2[[#This Row],[Revenue (in 000s USD)]]</f>
        <v>1</v>
      </c>
      <c r="K121" t="b">
        <f>I121=V_2[[#This Row],[Revenue Range (in USD)]]</f>
        <v>1</v>
      </c>
      <c r="L121" t="s">
        <v>46</v>
      </c>
      <c r="M121" t="s">
        <v>97</v>
      </c>
      <c r="N121" t="s">
        <v>46</v>
      </c>
      <c r="O121" t="s">
        <v>97</v>
      </c>
      <c r="P121" t="s">
        <v>46</v>
      </c>
      <c r="Q121" t="s">
        <v>24</v>
      </c>
      <c r="R121" t="s">
        <v>46</v>
      </c>
      <c r="S121" t="b">
        <f>L121='Test_Output V2'!F121</f>
        <v>1</v>
      </c>
      <c r="T121" t="b">
        <f>M121='Test_Output V2'!G121</f>
        <v>1</v>
      </c>
      <c r="U121" t="b">
        <f>N121='Test_Output V2'!H121</f>
        <v>1</v>
      </c>
      <c r="V121" t="b">
        <f>O121='Test_Output V2'!I121</f>
        <v>1</v>
      </c>
      <c r="W121" t="b">
        <f>P121='Test_Output V2'!J121</f>
        <v>1</v>
      </c>
      <c r="X121" t="b">
        <f>Q121='Test_Output V2'!K121</f>
        <v>1</v>
      </c>
      <c r="Y121" t="b">
        <f>R121='Test_Output V2'!L121</f>
        <v>1</v>
      </c>
      <c r="Z121" t="s">
        <v>630</v>
      </c>
      <c r="AA121" t="s">
        <v>1325</v>
      </c>
      <c r="AC121" t="s">
        <v>1326</v>
      </c>
      <c r="AD121" t="s">
        <v>1327</v>
      </c>
      <c r="AE121" t="s">
        <v>773</v>
      </c>
      <c r="AF121">
        <v>94104</v>
      </c>
      <c r="AG121" t="s">
        <v>27</v>
      </c>
      <c r="AH121" t="s">
        <v>28</v>
      </c>
      <c r="AI121" t="b">
        <f>AH121='Test_Output V2'!O121</f>
        <v>1</v>
      </c>
      <c r="AK121" t="b">
        <f>AJ121='Test_Output V2'!P121</f>
        <v>1</v>
      </c>
      <c r="AL121" t="s">
        <v>720</v>
      </c>
    </row>
    <row r="122" spans="1:38" x14ac:dyDescent="0.3">
      <c r="A122" t="s">
        <v>631</v>
      </c>
      <c r="B122" t="s">
        <v>632</v>
      </c>
      <c r="C122" t="s">
        <v>633</v>
      </c>
      <c r="D122" t="b">
        <f>A122=V_2[[#This Row],[Company Name]]</f>
        <v>1</v>
      </c>
      <c r="E122" t="b">
        <f>B122=V_2[[#This Row],[Website]]</f>
        <v>1</v>
      </c>
      <c r="F122" t="b">
        <f>C122=V_2[[#This Row],[Company Domain]]</f>
        <v>1</v>
      </c>
      <c r="G122" t="s">
        <v>1328</v>
      </c>
      <c r="H122">
        <v>1304484</v>
      </c>
      <c r="I122" t="s">
        <v>239</v>
      </c>
      <c r="J122" t="b">
        <f>H122=V_2[[#This Row],[Revenue (in 000s USD)]]</f>
        <v>1</v>
      </c>
      <c r="K122" t="b">
        <f>I122=V_2[[#This Row],[Revenue Range (in USD)]]</f>
        <v>1</v>
      </c>
      <c r="L122" t="s">
        <v>21</v>
      </c>
      <c r="M122" t="s">
        <v>634</v>
      </c>
      <c r="N122" t="s">
        <v>21</v>
      </c>
      <c r="O122" t="s">
        <v>634</v>
      </c>
      <c r="P122" t="s">
        <v>21</v>
      </c>
      <c r="Q122" t="s">
        <v>24</v>
      </c>
      <c r="R122" t="s">
        <v>25</v>
      </c>
      <c r="S122" t="b">
        <f>L122='Test_Output V2'!F122</f>
        <v>1</v>
      </c>
      <c r="T122" t="b">
        <f>M122='Test_Output V2'!G122</f>
        <v>1</v>
      </c>
      <c r="U122" t="b">
        <f>N122='Test_Output V2'!H122</f>
        <v>1</v>
      </c>
      <c r="V122" t="b">
        <f>O122='Test_Output V2'!I122</f>
        <v>1</v>
      </c>
      <c r="W122" t="b">
        <f>P122='Test_Output V2'!J122</f>
        <v>1</v>
      </c>
      <c r="X122" t="b">
        <f>Q122='Test_Output V2'!K122</f>
        <v>1</v>
      </c>
      <c r="Y122" t="b">
        <f>R122='Test_Output V2'!L122</f>
        <v>1</v>
      </c>
      <c r="Z122" t="s">
        <v>635</v>
      </c>
      <c r="AA122" t="s">
        <v>1329</v>
      </c>
      <c r="AB122" t="s">
        <v>1330</v>
      </c>
      <c r="AC122" t="s">
        <v>1331</v>
      </c>
      <c r="AD122" t="s">
        <v>1332</v>
      </c>
      <c r="AE122" t="s">
        <v>749</v>
      </c>
      <c r="AF122">
        <v>44333</v>
      </c>
      <c r="AG122" t="s">
        <v>27</v>
      </c>
      <c r="AH122" t="s">
        <v>28</v>
      </c>
      <c r="AI122" t="b">
        <f>AH122='Test_Output V2'!O122</f>
        <v>1</v>
      </c>
      <c r="AK122" t="b">
        <f>AJ122='Test_Output V2'!P122</f>
        <v>1</v>
      </c>
      <c r="AL122" t="s">
        <v>720</v>
      </c>
    </row>
    <row r="123" spans="1:38" x14ac:dyDescent="0.3">
      <c r="A123" t="s">
        <v>636</v>
      </c>
      <c r="B123" t="s">
        <v>637</v>
      </c>
      <c r="C123" t="s">
        <v>638</v>
      </c>
      <c r="D123" t="b">
        <f>A123=V_2[[#This Row],[Company Name]]</f>
        <v>1</v>
      </c>
      <c r="E123" t="b">
        <f>B123=V_2[[#This Row],[Website]]</f>
        <v>1</v>
      </c>
      <c r="F123" t="b">
        <f>C123=V_2[[#This Row],[Company Domain]]</f>
        <v>1</v>
      </c>
      <c r="G123" t="s">
        <v>1333</v>
      </c>
      <c r="H123">
        <v>3011163</v>
      </c>
      <c r="I123" t="s">
        <v>239</v>
      </c>
      <c r="J123" t="b">
        <f>H123=V_2[[#This Row],[Revenue (in 000s USD)]]</f>
        <v>1</v>
      </c>
      <c r="K123" t="b">
        <f>I123=V_2[[#This Row],[Revenue Range (in USD)]]</f>
        <v>1</v>
      </c>
      <c r="L123" t="s">
        <v>102</v>
      </c>
      <c r="N123" t="s">
        <v>102</v>
      </c>
      <c r="O123" t="s">
        <v>320</v>
      </c>
      <c r="P123" t="s">
        <v>591</v>
      </c>
      <c r="Q123" t="s">
        <v>105</v>
      </c>
      <c r="R123" t="s">
        <v>105</v>
      </c>
      <c r="S123" t="b">
        <f>L123='Test_Output V2'!F123</f>
        <v>1</v>
      </c>
      <c r="T123" t="b">
        <f>M123='Test_Output V2'!G123</f>
        <v>1</v>
      </c>
      <c r="U123" t="b">
        <f>N123='Test_Output V2'!H123</f>
        <v>1</v>
      </c>
      <c r="V123" t="b">
        <f>O123='Test_Output V2'!I123</f>
        <v>1</v>
      </c>
      <c r="W123" t="b">
        <f>P123='Test_Output V2'!J123</f>
        <v>1</v>
      </c>
      <c r="X123" t="b">
        <f>Q123='Test_Output V2'!K123</f>
        <v>1</v>
      </c>
      <c r="Y123" t="b">
        <f>R123='Test_Output V2'!L123</f>
        <v>1</v>
      </c>
      <c r="Z123" t="s">
        <v>639</v>
      </c>
      <c r="AA123" t="s">
        <v>1334</v>
      </c>
      <c r="AC123" t="s">
        <v>1335</v>
      </c>
      <c r="AD123" t="s">
        <v>1336</v>
      </c>
      <c r="AE123" t="s">
        <v>1337</v>
      </c>
      <c r="AF123" t="s">
        <v>1338</v>
      </c>
      <c r="AG123" t="s">
        <v>27</v>
      </c>
      <c r="AH123" t="s">
        <v>28</v>
      </c>
      <c r="AI123" t="b">
        <f>AH123='Test_Output V2'!O123</f>
        <v>1</v>
      </c>
      <c r="AK123" t="b">
        <f>AJ123='Test_Output V2'!P123</f>
        <v>1</v>
      </c>
      <c r="AL123" t="s">
        <v>720</v>
      </c>
    </row>
    <row r="124" spans="1:38" x14ac:dyDescent="0.3">
      <c r="A124" t="s">
        <v>187</v>
      </c>
      <c r="B124" t="s">
        <v>640</v>
      </c>
      <c r="C124" t="s">
        <v>641</v>
      </c>
      <c r="D124" t="b">
        <f>A124=V_2[[#This Row],[Company Name]]</f>
        <v>1</v>
      </c>
      <c r="E124" t="b">
        <f>B124=V_2[[#This Row],[Website]]</f>
        <v>1</v>
      </c>
      <c r="F124" t="b">
        <f>C124=V_2[[#This Row],[Company Domain]]</f>
        <v>1</v>
      </c>
      <c r="G124" t="s">
        <v>1339</v>
      </c>
      <c r="H124">
        <v>6832000</v>
      </c>
      <c r="I124" t="s">
        <v>20</v>
      </c>
      <c r="J124" t="b">
        <f>H124=V_2[[#This Row],[Revenue (in 000s USD)]]</f>
        <v>1</v>
      </c>
      <c r="K124" t="b">
        <f>I124=V_2[[#This Row],[Revenue Range (in USD)]]</f>
        <v>1</v>
      </c>
      <c r="L124" t="s">
        <v>76</v>
      </c>
      <c r="M124" t="s">
        <v>190</v>
      </c>
      <c r="N124" t="s">
        <v>76</v>
      </c>
      <c r="O124" t="s">
        <v>190</v>
      </c>
      <c r="P124" t="s">
        <v>84</v>
      </c>
      <c r="Q124" t="s">
        <v>84</v>
      </c>
      <c r="R124" t="s">
        <v>84</v>
      </c>
      <c r="S124" t="b">
        <f>L124='Test_Output V2'!F124</f>
        <v>1</v>
      </c>
      <c r="T124" t="b">
        <f>M124='Test_Output V2'!G124</f>
        <v>1</v>
      </c>
      <c r="U124" t="b">
        <f>N124='Test_Output V2'!H124</f>
        <v>1</v>
      </c>
      <c r="V124" t="b">
        <f>O124='Test_Output V2'!I124</f>
        <v>1</v>
      </c>
      <c r="W124" t="b">
        <f>P124='Test_Output V2'!J124</f>
        <v>1</v>
      </c>
      <c r="X124" t="b">
        <f>Q124='Test_Output V2'!K124</f>
        <v>1</v>
      </c>
      <c r="Y124" t="b">
        <f>R124='Test_Output V2'!L124</f>
        <v>1</v>
      </c>
      <c r="Z124" t="s">
        <v>191</v>
      </c>
      <c r="AA124" t="s">
        <v>1340</v>
      </c>
      <c r="AB124" t="s">
        <v>873</v>
      </c>
      <c r="AC124" t="s">
        <v>1341</v>
      </c>
      <c r="AD124" t="s">
        <v>1342</v>
      </c>
      <c r="AE124" t="s">
        <v>903</v>
      </c>
      <c r="AF124" t="s">
        <v>1343</v>
      </c>
      <c r="AG124" t="s">
        <v>27</v>
      </c>
      <c r="AH124" t="s">
        <v>86</v>
      </c>
      <c r="AI124" t="b">
        <f>AH124='Test_Output V2'!O124</f>
        <v>1</v>
      </c>
      <c r="AJ124" t="s">
        <v>112</v>
      </c>
      <c r="AK124" t="b">
        <f>AJ124='Test_Output V2'!P124</f>
        <v>1</v>
      </c>
      <c r="AL124" t="s">
        <v>720</v>
      </c>
    </row>
    <row r="125" spans="1:38" x14ac:dyDescent="0.3">
      <c r="A125" t="s">
        <v>642</v>
      </c>
      <c r="B125" t="s">
        <v>643</v>
      </c>
      <c r="C125" t="s">
        <v>644</v>
      </c>
      <c r="D125" t="b">
        <f>A125=V_2[[#This Row],[Company Name]]</f>
        <v>1</v>
      </c>
      <c r="E125" t="b">
        <f>B125=V_2[[#This Row],[Website]]</f>
        <v>1</v>
      </c>
      <c r="F125" t="b">
        <f>C125=V_2[[#This Row],[Company Domain]]</f>
        <v>1</v>
      </c>
      <c r="G125" t="s">
        <v>1344</v>
      </c>
      <c r="H125">
        <v>1097989</v>
      </c>
      <c r="I125" t="s">
        <v>239</v>
      </c>
      <c r="J125" t="b">
        <f>H125=V_2[[#This Row],[Revenue (in 000s USD)]]</f>
        <v>1</v>
      </c>
      <c r="K125" t="b">
        <f>I125=V_2[[#This Row],[Revenue Range (in USD)]]</f>
        <v>1</v>
      </c>
      <c r="L125" t="s">
        <v>21</v>
      </c>
      <c r="M125" t="s">
        <v>634</v>
      </c>
      <c r="N125" t="s">
        <v>21</v>
      </c>
      <c r="O125" t="s">
        <v>634</v>
      </c>
      <c r="P125" t="s">
        <v>21</v>
      </c>
      <c r="Q125" t="s">
        <v>24</v>
      </c>
      <c r="R125" t="s">
        <v>25</v>
      </c>
      <c r="S125" t="b">
        <f>L125='Test_Output V2'!F125</f>
        <v>1</v>
      </c>
      <c r="T125" t="b">
        <f>M125='Test_Output V2'!G125</f>
        <v>1</v>
      </c>
      <c r="U125" t="b">
        <f>N125='Test_Output V2'!H125</f>
        <v>1</v>
      </c>
      <c r="V125" t="b">
        <f>O125='Test_Output V2'!I125</f>
        <v>1</v>
      </c>
      <c r="W125" t="b">
        <f>P125='Test_Output V2'!J125</f>
        <v>1</v>
      </c>
      <c r="X125" t="b">
        <f>Q125='Test_Output V2'!K125</f>
        <v>1</v>
      </c>
      <c r="Y125" t="b">
        <f>R125='Test_Output V2'!L125</f>
        <v>1</v>
      </c>
      <c r="Z125" t="s">
        <v>645</v>
      </c>
      <c r="AA125" t="s">
        <v>1345</v>
      </c>
      <c r="AB125" t="s">
        <v>1346</v>
      </c>
      <c r="AC125" t="s">
        <v>1347</v>
      </c>
      <c r="AD125" t="s">
        <v>817</v>
      </c>
      <c r="AE125" t="s">
        <v>812</v>
      </c>
      <c r="AF125">
        <v>64116</v>
      </c>
      <c r="AG125" t="s">
        <v>27</v>
      </c>
      <c r="AH125" t="s">
        <v>28</v>
      </c>
      <c r="AI125" t="b">
        <f>AH125='Test_Output V2'!O125</f>
        <v>1</v>
      </c>
      <c r="AK125" t="b">
        <f>AJ125='Test_Output V2'!P125</f>
        <v>1</v>
      </c>
      <c r="AL125" t="s">
        <v>720</v>
      </c>
    </row>
    <row r="126" spans="1:38" x14ac:dyDescent="0.3">
      <c r="A126" t="s">
        <v>646</v>
      </c>
      <c r="B126" t="s">
        <v>647</v>
      </c>
      <c r="C126" t="s">
        <v>648</v>
      </c>
      <c r="D126" t="b">
        <f>A126=V_2[[#This Row],[Company Name]]</f>
        <v>1</v>
      </c>
      <c r="E126" t="b">
        <f>B126=V_2[[#This Row],[Website]]</f>
        <v>1</v>
      </c>
      <c r="F126" t="b">
        <f>C126=V_2[[#This Row],[Company Domain]]</f>
        <v>1</v>
      </c>
      <c r="G126" t="s">
        <v>1348</v>
      </c>
      <c r="H126">
        <v>1052923</v>
      </c>
      <c r="I126" t="s">
        <v>239</v>
      </c>
      <c r="J126" t="b">
        <f>H126=V_2[[#This Row],[Revenue (in 000s USD)]]</f>
        <v>1</v>
      </c>
      <c r="K126" t="b">
        <f>I126=V_2[[#This Row],[Revenue Range (in USD)]]</f>
        <v>1</v>
      </c>
      <c r="L126" t="s">
        <v>102</v>
      </c>
      <c r="M126" t="s">
        <v>320</v>
      </c>
      <c r="N126" t="s">
        <v>102</v>
      </c>
      <c r="O126" t="s">
        <v>320</v>
      </c>
      <c r="P126" t="s">
        <v>591</v>
      </c>
      <c r="Q126" t="s">
        <v>105</v>
      </c>
      <c r="R126" t="s">
        <v>105</v>
      </c>
      <c r="S126" t="b">
        <f>L126='Test_Output V2'!F126</f>
        <v>1</v>
      </c>
      <c r="T126" t="b">
        <f>M126='Test_Output V2'!G126</f>
        <v>1</v>
      </c>
      <c r="U126" t="b">
        <f>N126='Test_Output V2'!H126</f>
        <v>1</v>
      </c>
      <c r="V126" t="b">
        <f>O126='Test_Output V2'!I126</f>
        <v>1</v>
      </c>
      <c r="W126" t="b">
        <f>P126='Test_Output V2'!J126</f>
        <v>1</v>
      </c>
      <c r="X126" t="b">
        <f>Q126='Test_Output V2'!K126</f>
        <v>1</v>
      </c>
      <c r="Y126" t="b">
        <f>R126='Test_Output V2'!L126</f>
        <v>1</v>
      </c>
      <c r="Z126" t="s">
        <v>649</v>
      </c>
      <c r="AA126" t="s">
        <v>1349</v>
      </c>
      <c r="AB126" t="s">
        <v>1350</v>
      </c>
      <c r="AC126" t="s">
        <v>1351</v>
      </c>
      <c r="AD126" t="s">
        <v>1199</v>
      </c>
      <c r="AE126" t="s">
        <v>916</v>
      </c>
      <c r="AF126">
        <v>77380</v>
      </c>
      <c r="AG126" t="s">
        <v>27</v>
      </c>
      <c r="AH126" t="s">
        <v>28</v>
      </c>
      <c r="AI126" t="b">
        <f>AH126='Test_Output V2'!O126</f>
        <v>1</v>
      </c>
      <c r="AK126" t="b">
        <f>AJ126='Test_Output V2'!P126</f>
        <v>1</v>
      </c>
      <c r="AL126" t="s">
        <v>720</v>
      </c>
    </row>
    <row r="127" spans="1:38" x14ac:dyDescent="0.3">
      <c r="A127" t="s">
        <v>650</v>
      </c>
      <c r="B127" t="s">
        <v>651</v>
      </c>
      <c r="C127" t="s">
        <v>652</v>
      </c>
      <c r="D127" t="b">
        <f>A127=V_2[[#This Row],[Company Name]]</f>
        <v>1</v>
      </c>
      <c r="E127" t="b">
        <f>B127=V_2[[#This Row],[Website]]</f>
        <v>1</v>
      </c>
      <c r="F127" t="b">
        <f>C127=V_2[[#This Row],[Company Domain]]</f>
        <v>1</v>
      </c>
      <c r="G127" t="s">
        <v>1352</v>
      </c>
      <c r="H127">
        <v>2254322</v>
      </c>
      <c r="I127" t="s">
        <v>239</v>
      </c>
      <c r="J127" t="b">
        <f>H127=V_2[[#This Row],[Revenue (in 000s USD)]]</f>
        <v>1</v>
      </c>
      <c r="K127" t="b">
        <f>I127=V_2[[#This Row],[Revenue Range (in USD)]]</f>
        <v>1</v>
      </c>
      <c r="L127" t="s">
        <v>165</v>
      </c>
      <c r="M127" t="s">
        <v>574</v>
      </c>
      <c r="N127" t="s">
        <v>653</v>
      </c>
      <c r="O127" t="s">
        <v>654</v>
      </c>
      <c r="P127" t="s">
        <v>46</v>
      </c>
      <c r="Q127" t="s">
        <v>24</v>
      </c>
      <c r="R127" t="s">
        <v>46</v>
      </c>
      <c r="S127" t="b">
        <f>L127='Test_Output V2'!F127</f>
        <v>1</v>
      </c>
      <c r="T127" t="b">
        <f>M127='Test_Output V2'!G127</f>
        <v>1</v>
      </c>
      <c r="U127" t="b">
        <f>N127='Test_Output V2'!H127</f>
        <v>1</v>
      </c>
      <c r="V127" t="b">
        <f>O127='Test_Output V2'!I127</f>
        <v>1</v>
      </c>
      <c r="W127" t="b">
        <f>P127='Test_Output V2'!J127</f>
        <v>1</v>
      </c>
      <c r="X127" t="b">
        <f>Q127='Test_Output V2'!K127</f>
        <v>1</v>
      </c>
      <c r="Y127" t="b">
        <f>R127='Test_Output V2'!L127</f>
        <v>1</v>
      </c>
      <c r="Z127" t="s">
        <v>655</v>
      </c>
      <c r="AA127" t="s">
        <v>1353</v>
      </c>
      <c r="AB127" t="s">
        <v>1354</v>
      </c>
      <c r="AC127" t="s">
        <v>1355</v>
      </c>
      <c r="AD127" t="s">
        <v>1103</v>
      </c>
      <c r="AE127" t="s">
        <v>850</v>
      </c>
      <c r="AF127">
        <v>28217</v>
      </c>
      <c r="AG127" t="s">
        <v>27</v>
      </c>
      <c r="AH127" t="s">
        <v>28</v>
      </c>
      <c r="AI127" t="b">
        <f>AH127='Test_Output V2'!O127</f>
        <v>1</v>
      </c>
      <c r="AK127" t="b">
        <f>AJ127='Test_Output V2'!P127</f>
        <v>1</v>
      </c>
      <c r="AL127" t="s">
        <v>720</v>
      </c>
    </row>
    <row r="128" spans="1:38" x14ac:dyDescent="0.3">
      <c r="A128" t="s">
        <v>656</v>
      </c>
      <c r="B128" t="s">
        <v>657</v>
      </c>
      <c r="C128" t="s">
        <v>658</v>
      </c>
      <c r="D128" t="b">
        <f>A128=V_2[[#This Row],[Company Name]]</f>
        <v>1</v>
      </c>
      <c r="E128" t="b">
        <f>B128=V_2[[#This Row],[Website]]</f>
        <v>1</v>
      </c>
      <c r="F128" t="b">
        <f>C128=V_2[[#This Row],[Company Domain]]</f>
        <v>1</v>
      </c>
      <c r="G128" t="s">
        <v>1356</v>
      </c>
      <c r="H128">
        <v>2535741</v>
      </c>
      <c r="I128" t="s">
        <v>239</v>
      </c>
      <c r="J128" t="b">
        <f>H128=V_2[[#This Row],[Revenue (in 000s USD)]]</f>
        <v>1</v>
      </c>
      <c r="K128" t="b">
        <f>I128=V_2[[#This Row],[Revenue Range (in USD)]]</f>
        <v>1</v>
      </c>
      <c r="L128" t="s">
        <v>209</v>
      </c>
      <c r="N128" t="s">
        <v>209</v>
      </c>
      <c r="P128" t="s">
        <v>84</v>
      </c>
      <c r="Q128" t="s">
        <v>84</v>
      </c>
      <c r="R128" t="s">
        <v>84</v>
      </c>
      <c r="S128" t="b">
        <f>L128='Test_Output V2'!F128</f>
        <v>1</v>
      </c>
      <c r="T128" t="b">
        <f>M128='Test_Output V2'!G128</f>
        <v>1</v>
      </c>
      <c r="U128" t="b">
        <f>N128='Test_Output V2'!H128</f>
        <v>1</v>
      </c>
      <c r="V128" t="b">
        <f>O128='Test_Output V2'!I128</f>
        <v>1</v>
      </c>
      <c r="W128" t="b">
        <f>P128='Test_Output V2'!J128</f>
        <v>1</v>
      </c>
      <c r="X128" t="b">
        <f>Q128='Test_Output V2'!K128</f>
        <v>1</v>
      </c>
      <c r="Y128" t="b">
        <f>R128='Test_Output V2'!L128</f>
        <v>1</v>
      </c>
      <c r="Z128" t="s">
        <v>659</v>
      </c>
      <c r="AA128" t="s">
        <v>1357</v>
      </c>
      <c r="AB128" t="s">
        <v>1358</v>
      </c>
      <c r="AC128" t="s">
        <v>1359</v>
      </c>
      <c r="AD128" t="s">
        <v>842</v>
      </c>
      <c r="AE128" t="s">
        <v>843</v>
      </c>
      <c r="AF128" t="s">
        <v>1360</v>
      </c>
      <c r="AG128" t="s">
        <v>161</v>
      </c>
      <c r="AH128" t="s">
        <v>86</v>
      </c>
      <c r="AI128" t="b">
        <f>AH128='Test_Output V2'!O128</f>
        <v>1</v>
      </c>
      <c r="AJ128" t="s">
        <v>112</v>
      </c>
      <c r="AK128" t="b">
        <f>AJ128='Test_Output V2'!P128</f>
        <v>1</v>
      </c>
      <c r="AL128" t="s">
        <v>720</v>
      </c>
    </row>
    <row r="129" spans="1:38" x14ac:dyDescent="0.3">
      <c r="A129" t="s">
        <v>660</v>
      </c>
      <c r="B129" t="s">
        <v>661</v>
      </c>
      <c r="C129" t="s">
        <v>662</v>
      </c>
      <c r="D129" t="b">
        <f>A129=V_2[[#This Row],[Company Name]]</f>
        <v>1</v>
      </c>
      <c r="E129" t="b">
        <f>B129=V_2[[#This Row],[Website]]</f>
        <v>1</v>
      </c>
      <c r="F129" t="b">
        <f>C129=V_2[[#This Row],[Company Domain]]</f>
        <v>1</v>
      </c>
      <c r="G129" t="s">
        <v>1361</v>
      </c>
      <c r="H129">
        <v>1214989</v>
      </c>
      <c r="I129" t="s">
        <v>239</v>
      </c>
      <c r="J129" t="b">
        <f>H129=V_2[[#This Row],[Revenue (in 000s USD)]]</f>
        <v>1</v>
      </c>
      <c r="K129" t="b">
        <f>I129=V_2[[#This Row],[Revenue Range (in USD)]]</f>
        <v>1</v>
      </c>
      <c r="L129" t="s">
        <v>157</v>
      </c>
      <c r="N129" t="s">
        <v>157</v>
      </c>
      <c r="P129" t="s">
        <v>157</v>
      </c>
      <c r="Q129" t="s">
        <v>24</v>
      </c>
      <c r="R129" t="s">
        <v>67</v>
      </c>
      <c r="S129" t="b">
        <f>L129='Test_Output V2'!F129</f>
        <v>1</v>
      </c>
      <c r="T129" t="b">
        <f>M129='Test_Output V2'!G129</f>
        <v>1</v>
      </c>
      <c r="U129" t="b">
        <f>N129='Test_Output V2'!H129</f>
        <v>1</v>
      </c>
      <c r="V129" t="b">
        <f>O129='Test_Output V2'!I129</f>
        <v>1</v>
      </c>
      <c r="W129" t="b">
        <f>P129='Test_Output V2'!J129</f>
        <v>1</v>
      </c>
      <c r="X129" t="b">
        <f>Q129='Test_Output V2'!K129</f>
        <v>1</v>
      </c>
      <c r="Y129" t="b">
        <f>R129='Test_Output V2'!L129</f>
        <v>1</v>
      </c>
      <c r="Z129" t="s">
        <v>663</v>
      </c>
      <c r="AA129" t="s">
        <v>1362</v>
      </c>
      <c r="AB129" t="s">
        <v>1363</v>
      </c>
      <c r="AC129" t="s">
        <v>1364</v>
      </c>
      <c r="AD129" t="s">
        <v>1365</v>
      </c>
      <c r="AE129" t="s">
        <v>773</v>
      </c>
      <c r="AF129">
        <v>92868</v>
      </c>
      <c r="AG129" t="s">
        <v>27</v>
      </c>
      <c r="AH129" t="s">
        <v>28</v>
      </c>
      <c r="AI129" t="b">
        <f>AH129='Test_Output V2'!O129</f>
        <v>1</v>
      </c>
      <c r="AK129" t="b">
        <f>AJ129='Test_Output V2'!P129</f>
        <v>1</v>
      </c>
      <c r="AL129" t="s">
        <v>720</v>
      </c>
    </row>
    <row r="130" spans="1:38" x14ac:dyDescent="0.3">
      <c r="A130" t="s">
        <v>664</v>
      </c>
      <c r="B130" t="s">
        <v>665</v>
      </c>
      <c r="C130" t="s">
        <v>666</v>
      </c>
      <c r="D130" t="b">
        <f>A130=V_2[[#This Row],[Company Name]]</f>
        <v>1</v>
      </c>
      <c r="E130" t="b">
        <f>B130=V_2[[#This Row],[Website]]</f>
        <v>1</v>
      </c>
      <c r="F130" t="b">
        <f>C130=V_2[[#This Row],[Company Domain]]</f>
        <v>1</v>
      </c>
      <c r="G130" t="s">
        <v>1366</v>
      </c>
      <c r="H130">
        <v>1099046</v>
      </c>
      <c r="I130" t="s">
        <v>239</v>
      </c>
      <c r="J130" t="b">
        <f>H130=V_2[[#This Row],[Revenue (in 000s USD)]]</f>
        <v>1</v>
      </c>
      <c r="K130" t="b">
        <f>I130=V_2[[#This Row],[Revenue Range (in USD)]]</f>
        <v>1</v>
      </c>
      <c r="L130" t="s">
        <v>310</v>
      </c>
      <c r="M130" t="s">
        <v>311</v>
      </c>
      <c r="N130" t="s">
        <v>310</v>
      </c>
      <c r="O130" t="s">
        <v>311</v>
      </c>
      <c r="P130" t="s">
        <v>92</v>
      </c>
      <c r="S130" t="b">
        <f>L130='Test_Output V2'!F130</f>
        <v>1</v>
      </c>
      <c r="T130" t="b">
        <f>M130='Test_Output V2'!G130</f>
        <v>1</v>
      </c>
      <c r="U130" t="b">
        <f>N130='Test_Output V2'!H130</f>
        <v>1</v>
      </c>
      <c r="V130" t="b">
        <f>O130='Test_Output V2'!I130</f>
        <v>1</v>
      </c>
      <c r="W130" t="b">
        <f>P130='Test_Output V2'!J130</f>
        <v>1</v>
      </c>
      <c r="X130" t="b">
        <f>Q130='Test_Output V2'!K130</f>
        <v>1</v>
      </c>
      <c r="Y130" t="b">
        <f>R130='Test_Output V2'!L130</f>
        <v>1</v>
      </c>
      <c r="Z130" t="s">
        <v>667</v>
      </c>
      <c r="AA130" t="s">
        <v>1367</v>
      </c>
      <c r="AB130" t="s">
        <v>1368</v>
      </c>
      <c r="AC130" t="s">
        <v>1369</v>
      </c>
      <c r="AD130" t="s">
        <v>1370</v>
      </c>
      <c r="AE130" t="s">
        <v>916</v>
      </c>
      <c r="AF130">
        <v>76107</v>
      </c>
      <c r="AG130" t="s">
        <v>27</v>
      </c>
      <c r="AI130" t="b">
        <f>AH130='Test_Output V2'!O130</f>
        <v>1</v>
      </c>
      <c r="AJ130" t="s">
        <v>92</v>
      </c>
      <c r="AK130" t="b">
        <f>AJ130='Test_Output V2'!P130</f>
        <v>1</v>
      </c>
      <c r="AL130" t="s">
        <v>720</v>
      </c>
    </row>
    <row r="131" spans="1:38" x14ac:dyDescent="0.3">
      <c r="A131" t="s">
        <v>668</v>
      </c>
      <c r="B131" t="s">
        <v>669</v>
      </c>
      <c r="C131" t="s">
        <v>670</v>
      </c>
      <c r="D131" t="b">
        <f>A131=V_2[[#This Row],[Company Name]]</f>
        <v>1</v>
      </c>
      <c r="E131" t="b">
        <f>B131=V_2[[#This Row],[Website]]</f>
        <v>1</v>
      </c>
      <c r="F131" t="b">
        <f>C131=V_2[[#This Row],[Company Domain]]</f>
        <v>1</v>
      </c>
      <c r="G131" t="s">
        <v>1371</v>
      </c>
      <c r="H131">
        <v>3522178</v>
      </c>
      <c r="I131" t="s">
        <v>239</v>
      </c>
      <c r="J131" t="b">
        <f>H131=V_2[[#This Row],[Revenue (in 000s USD)]]</f>
        <v>1</v>
      </c>
      <c r="K131" t="b">
        <f>I131=V_2[[#This Row],[Revenue Range (in USD)]]</f>
        <v>1</v>
      </c>
      <c r="L131" t="s">
        <v>21</v>
      </c>
      <c r="M131" t="s">
        <v>59</v>
      </c>
      <c r="N131" t="s">
        <v>21</v>
      </c>
      <c r="O131" t="s">
        <v>59</v>
      </c>
      <c r="P131" t="s">
        <v>21</v>
      </c>
      <c r="Q131" t="s">
        <v>24</v>
      </c>
      <c r="R131" t="s">
        <v>25</v>
      </c>
      <c r="S131" t="b">
        <f>L131='Test_Output V2'!F131</f>
        <v>1</v>
      </c>
      <c r="T131" t="b">
        <f>M131='Test_Output V2'!G131</f>
        <v>1</v>
      </c>
      <c r="U131" t="b">
        <f>N131='Test_Output V2'!H131</f>
        <v>1</v>
      </c>
      <c r="V131" t="b">
        <f>O131='Test_Output V2'!I131</f>
        <v>1</v>
      </c>
      <c r="W131" t="b">
        <f>P131='Test_Output V2'!J131</f>
        <v>1</v>
      </c>
      <c r="X131" t="b">
        <f>Q131='Test_Output V2'!K131</f>
        <v>1</v>
      </c>
      <c r="Y131" t="b">
        <f>R131='Test_Output V2'!L131</f>
        <v>1</v>
      </c>
      <c r="Z131" t="s">
        <v>671</v>
      </c>
      <c r="AA131" t="s">
        <v>1372</v>
      </c>
      <c r="AB131" t="s">
        <v>1373</v>
      </c>
      <c r="AC131" t="s">
        <v>1374</v>
      </c>
      <c r="AD131" t="s">
        <v>1375</v>
      </c>
      <c r="AE131" t="s">
        <v>940</v>
      </c>
      <c r="AF131">
        <v>85714</v>
      </c>
      <c r="AG131" t="s">
        <v>27</v>
      </c>
      <c r="AH131" t="s">
        <v>28</v>
      </c>
      <c r="AI131" t="b">
        <f>AH131='Test_Output V2'!O131</f>
        <v>1</v>
      </c>
      <c r="AK131" t="b">
        <f>AJ131='Test_Output V2'!P131</f>
        <v>1</v>
      </c>
      <c r="AL131" t="s">
        <v>720</v>
      </c>
    </row>
    <row r="132" spans="1:38" x14ac:dyDescent="0.3">
      <c r="A132" t="s">
        <v>672</v>
      </c>
      <c r="B132" t="s">
        <v>673</v>
      </c>
      <c r="C132" t="s">
        <v>674</v>
      </c>
      <c r="D132" t="b">
        <f>A132=V_2[[#This Row],[Company Name]]</f>
        <v>1</v>
      </c>
      <c r="E132" t="b">
        <f>B132=V_2[[#This Row],[Website]]</f>
        <v>1</v>
      </c>
      <c r="F132" t="b">
        <f>C132=V_2[[#This Row],[Company Domain]]</f>
        <v>1</v>
      </c>
      <c r="H132">
        <v>3872446</v>
      </c>
      <c r="I132" t="s">
        <v>239</v>
      </c>
      <c r="J132" t="b">
        <f>H132=V_2[[#This Row],[Revenue (in 000s USD)]]</f>
        <v>1</v>
      </c>
      <c r="K132" t="b">
        <f>I132=V_2[[#This Row],[Revenue Range (in USD)]]</f>
        <v>1</v>
      </c>
      <c r="L132" t="s">
        <v>76</v>
      </c>
      <c r="M132" t="s">
        <v>171</v>
      </c>
      <c r="N132" t="s">
        <v>76</v>
      </c>
      <c r="O132" t="s">
        <v>171</v>
      </c>
      <c r="P132" t="s">
        <v>76</v>
      </c>
      <c r="Q132" t="s">
        <v>24</v>
      </c>
      <c r="R132" t="s">
        <v>76</v>
      </c>
      <c r="S132" t="b">
        <f>L132='Test_Output V2'!F132</f>
        <v>1</v>
      </c>
      <c r="T132" t="b">
        <f>M132='Test_Output V2'!G132</f>
        <v>1</v>
      </c>
      <c r="U132" t="b">
        <f>N132='Test_Output V2'!H132</f>
        <v>1</v>
      </c>
      <c r="V132" t="b">
        <f>O132='Test_Output V2'!I132</f>
        <v>1</v>
      </c>
      <c r="W132" t="b">
        <f>P132='Test_Output V2'!J132</f>
        <v>1</v>
      </c>
      <c r="X132" t="b">
        <f>Q132='Test_Output V2'!K132</f>
        <v>1</v>
      </c>
      <c r="Y132" t="b">
        <f>R132='Test_Output V2'!L132</f>
        <v>1</v>
      </c>
      <c r="Z132" t="s">
        <v>675</v>
      </c>
      <c r="AC132" t="s">
        <v>1376</v>
      </c>
      <c r="AD132" t="s">
        <v>1277</v>
      </c>
      <c r="AE132" t="s">
        <v>789</v>
      </c>
      <c r="AF132">
        <v>60062</v>
      </c>
      <c r="AG132" t="s">
        <v>27</v>
      </c>
      <c r="AH132" t="s">
        <v>28</v>
      </c>
      <c r="AI132" t="b">
        <f>AH132='Test_Output V2'!O132</f>
        <v>1</v>
      </c>
      <c r="AK132" t="b">
        <f>AJ132='Test_Output V2'!P132</f>
        <v>1</v>
      </c>
      <c r="AL132" t="s">
        <v>720</v>
      </c>
    </row>
    <row r="133" spans="1:38" x14ac:dyDescent="0.3">
      <c r="A133" t="s">
        <v>676</v>
      </c>
      <c r="B133" t="s">
        <v>677</v>
      </c>
      <c r="C133" t="s">
        <v>678</v>
      </c>
      <c r="D133" t="b">
        <f>A133=V_2[[#This Row],[Company Name]]</f>
        <v>1</v>
      </c>
      <c r="E133" t="b">
        <f>B133=V_2[[#This Row],[Website]]</f>
        <v>1</v>
      </c>
      <c r="F133" t="b">
        <f>C133=V_2[[#This Row],[Company Domain]]</f>
        <v>1</v>
      </c>
      <c r="G133" t="s">
        <v>1377</v>
      </c>
      <c r="H133">
        <v>1015152</v>
      </c>
      <c r="I133" t="s">
        <v>239</v>
      </c>
      <c r="J133" t="b">
        <f>H133=V_2[[#This Row],[Revenue (in 000s USD)]]</f>
        <v>1</v>
      </c>
      <c r="K133" t="b">
        <f>I133=V_2[[#This Row],[Revenue Range (in USD)]]</f>
        <v>1</v>
      </c>
      <c r="L133" t="s">
        <v>157</v>
      </c>
      <c r="N133" t="s">
        <v>157</v>
      </c>
      <c r="P133" t="s">
        <v>157</v>
      </c>
      <c r="Q133" t="s">
        <v>24</v>
      </c>
      <c r="R133" t="s">
        <v>67</v>
      </c>
      <c r="S133" t="b">
        <f>L133='Test_Output V2'!F133</f>
        <v>1</v>
      </c>
      <c r="T133" t="b">
        <f>M133='Test_Output V2'!G133</f>
        <v>1</v>
      </c>
      <c r="U133" t="b">
        <f>N133='Test_Output V2'!H133</f>
        <v>1</v>
      </c>
      <c r="V133" t="b">
        <f>O133='Test_Output V2'!I133</f>
        <v>1</v>
      </c>
      <c r="W133" t="b">
        <f>P133='Test_Output V2'!J133</f>
        <v>1</v>
      </c>
      <c r="X133" t="b">
        <f>Q133='Test_Output V2'!K133</f>
        <v>1</v>
      </c>
      <c r="Y133" t="b">
        <f>R133='Test_Output V2'!L133</f>
        <v>1</v>
      </c>
      <c r="Z133" t="s">
        <v>679</v>
      </c>
      <c r="AA133" t="s">
        <v>1378</v>
      </c>
      <c r="AB133" t="s">
        <v>1379</v>
      </c>
      <c r="AC133" t="s">
        <v>1380</v>
      </c>
      <c r="AD133" t="s">
        <v>1381</v>
      </c>
      <c r="AE133" t="s">
        <v>1382</v>
      </c>
      <c r="AF133">
        <v>36695</v>
      </c>
      <c r="AG133" t="s">
        <v>27</v>
      </c>
      <c r="AH133" t="s">
        <v>28</v>
      </c>
      <c r="AI133" t="b">
        <f>AH133='Test_Output V2'!O133</f>
        <v>1</v>
      </c>
      <c r="AK133" t="b">
        <f>AJ133='Test_Output V2'!P133</f>
        <v>1</v>
      </c>
      <c r="AL133" t="s">
        <v>720</v>
      </c>
    </row>
    <row r="134" spans="1:38" x14ac:dyDescent="0.3">
      <c r="A134" t="s">
        <v>680</v>
      </c>
      <c r="B134" t="s">
        <v>681</v>
      </c>
      <c r="C134" t="s">
        <v>682</v>
      </c>
      <c r="D134" t="b">
        <f>A134=V_2[[#This Row],[Company Name]]</f>
        <v>1</v>
      </c>
      <c r="E134" t="b">
        <f>B134=V_2[[#This Row],[Website]]</f>
        <v>1</v>
      </c>
      <c r="F134" t="b">
        <f>C134=V_2[[#This Row],[Company Domain]]</f>
        <v>1</v>
      </c>
      <c r="G134" t="s">
        <v>1383</v>
      </c>
      <c r="H134">
        <v>2383239</v>
      </c>
      <c r="I134" t="s">
        <v>239</v>
      </c>
      <c r="J134" t="b">
        <f>H134=V_2[[#This Row],[Revenue (in 000s USD)]]</f>
        <v>1</v>
      </c>
      <c r="K134" t="b">
        <f>I134=V_2[[#This Row],[Revenue Range (in USD)]]</f>
        <v>1</v>
      </c>
      <c r="L134" t="s">
        <v>393</v>
      </c>
      <c r="M134" t="s">
        <v>547</v>
      </c>
      <c r="N134" t="s">
        <v>393</v>
      </c>
      <c r="O134" t="s">
        <v>547</v>
      </c>
      <c r="P134" t="s">
        <v>92</v>
      </c>
      <c r="S134" t="b">
        <f>L134='Test_Output V2'!F134</f>
        <v>1</v>
      </c>
      <c r="T134" t="b">
        <f>M134='Test_Output V2'!G134</f>
        <v>1</v>
      </c>
      <c r="U134" t="b">
        <f>N134='Test_Output V2'!H134</f>
        <v>1</v>
      </c>
      <c r="V134" t="b">
        <f>O134='Test_Output V2'!I134</f>
        <v>1</v>
      </c>
      <c r="W134" t="b">
        <f>P134='Test_Output V2'!J134</f>
        <v>1</v>
      </c>
      <c r="X134" t="b">
        <f>Q134='Test_Output V2'!K134</f>
        <v>1</v>
      </c>
      <c r="Y134" t="b">
        <f>R134='Test_Output V2'!L134</f>
        <v>1</v>
      </c>
      <c r="Z134" t="s">
        <v>683</v>
      </c>
      <c r="AA134" t="s">
        <v>1384</v>
      </c>
      <c r="AB134" t="s">
        <v>1385</v>
      </c>
      <c r="AC134" t="s">
        <v>1386</v>
      </c>
      <c r="AD134" t="s">
        <v>1387</v>
      </c>
      <c r="AE134" t="s">
        <v>743</v>
      </c>
      <c r="AF134">
        <v>20857</v>
      </c>
      <c r="AG134" t="s">
        <v>27</v>
      </c>
      <c r="AI134" t="b">
        <f>AH134='Test_Output V2'!O134</f>
        <v>1</v>
      </c>
      <c r="AJ134" t="s">
        <v>92</v>
      </c>
      <c r="AK134" t="b">
        <f>AJ134='Test_Output V2'!P134</f>
        <v>1</v>
      </c>
      <c r="AL134" t="s">
        <v>720</v>
      </c>
    </row>
    <row r="135" spans="1:38" x14ac:dyDescent="0.3">
      <c r="A135" t="s">
        <v>684</v>
      </c>
      <c r="B135" t="s">
        <v>685</v>
      </c>
      <c r="C135" t="s">
        <v>686</v>
      </c>
      <c r="D135" t="b">
        <f>A135=V_2[[#This Row],[Company Name]]</f>
        <v>1</v>
      </c>
      <c r="E135" t="b">
        <f>B135=V_2[[#This Row],[Website]]</f>
        <v>1</v>
      </c>
      <c r="F135" t="b">
        <f>C135=V_2[[#This Row],[Company Domain]]</f>
        <v>1</v>
      </c>
      <c r="H135">
        <v>1359014</v>
      </c>
      <c r="I135" t="s">
        <v>239</v>
      </c>
      <c r="J135" t="b">
        <f>H135=V_2[[#This Row],[Revenue (in 000s USD)]]</f>
        <v>1</v>
      </c>
      <c r="K135" t="b">
        <f>I135=V_2[[#This Row],[Revenue Range (in USD)]]</f>
        <v>1</v>
      </c>
      <c r="L135" t="s">
        <v>165</v>
      </c>
      <c r="M135" t="s">
        <v>687</v>
      </c>
      <c r="N135" t="s">
        <v>165</v>
      </c>
      <c r="O135" t="s">
        <v>687</v>
      </c>
      <c r="P135" t="s">
        <v>92</v>
      </c>
      <c r="S135" t="b">
        <f>L135='Test_Output V2'!F135</f>
        <v>1</v>
      </c>
      <c r="T135" t="b">
        <f>M135='Test_Output V2'!G135</f>
        <v>1</v>
      </c>
      <c r="U135" t="b">
        <f>N135='Test_Output V2'!H135</f>
        <v>1</v>
      </c>
      <c r="V135" t="b">
        <f>O135='Test_Output V2'!I135</f>
        <v>1</v>
      </c>
      <c r="W135" t="b">
        <f>P135='Test_Output V2'!J135</f>
        <v>1</v>
      </c>
      <c r="X135" t="b">
        <f>Q135='Test_Output V2'!K135</f>
        <v>1</v>
      </c>
      <c r="Y135" t="b">
        <f>R135='Test_Output V2'!L135</f>
        <v>1</v>
      </c>
      <c r="Z135" t="s">
        <v>688</v>
      </c>
      <c r="AA135" t="s">
        <v>1388</v>
      </c>
      <c r="AC135" t="s">
        <v>1389</v>
      </c>
      <c r="AD135" t="s">
        <v>1390</v>
      </c>
      <c r="AE135" t="s">
        <v>806</v>
      </c>
      <c r="AF135">
        <v>23059</v>
      </c>
      <c r="AG135" t="s">
        <v>27</v>
      </c>
      <c r="AI135" t="b">
        <f>AH135='Test_Output V2'!O135</f>
        <v>1</v>
      </c>
      <c r="AJ135" t="s">
        <v>92</v>
      </c>
      <c r="AK135" t="b">
        <f>AJ135='Test_Output V2'!P135</f>
        <v>1</v>
      </c>
      <c r="AL135" t="s">
        <v>720</v>
      </c>
    </row>
    <row r="136" spans="1:38" x14ac:dyDescent="0.3">
      <c r="A136" t="s">
        <v>689</v>
      </c>
      <c r="B136" t="s">
        <v>690</v>
      </c>
      <c r="C136" t="s">
        <v>691</v>
      </c>
      <c r="D136" t="b">
        <f>A136=V_2[[#This Row],[Company Name]]</f>
        <v>1</v>
      </c>
      <c r="E136" t="b">
        <f>B136=V_2[[#This Row],[Website]]</f>
        <v>1</v>
      </c>
      <c r="F136" t="b">
        <f>C136=V_2[[#This Row],[Company Domain]]</f>
        <v>1</v>
      </c>
      <c r="G136" t="s">
        <v>1391</v>
      </c>
      <c r="H136">
        <v>1238935</v>
      </c>
      <c r="I136" t="s">
        <v>239</v>
      </c>
      <c r="J136" t="b">
        <f>H136=V_2[[#This Row],[Revenue (in 000s USD)]]</f>
        <v>1</v>
      </c>
      <c r="K136" t="b">
        <f>I136=V_2[[#This Row],[Revenue Range (in USD)]]</f>
        <v>1</v>
      </c>
      <c r="L136" t="s">
        <v>157</v>
      </c>
      <c r="N136" t="s">
        <v>157</v>
      </c>
      <c r="P136" t="s">
        <v>157</v>
      </c>
      <c r="Q136" t="s">
        <v>24</v>
      </c>
      <c r="R136" t="s">
        <v>67</v>
      </c>
      <c r="S136" t="b">
        <f>L136='Test_Output V2'!F136</f>
        <v>1</v>
      </c>
      <c r="T136" t="b">
        <f>M136='Test_Output V2'!G136</f>
        <v>1</v>
      </c>
      <c r="U136" t="b">
        <f>N136='Test_Output V2'!H136</f>
        <v>1</v>
      </c>
      <c r="V136" t="b">
        <f>O136='Test_Output V2'!I136</f>
        <v>1</v>
      </c>
      <c r="W136" t="b">
        <f>P136='Test_Output V2'!J136</f>
        <v>1</v>
      </c>
      <c r="X136" t="b">
        <f>Q136='Test_Output V2'!K136</f>
        <v>1</v>
      </c>
      <c r="Y136" t="b">
        <f>R136='Test_Output V2'!L136</f>
        <v>1</v>
      </c>
      <c r="Z136" t="s">
        <v>692</v>
      </c>
      <c r="AC136" t="s">
        <v>1392</v>
      </c>
      <c r="AD136" t="s">
        <v>989</v>
      </c>
      <c r="AE136" t="s">
        <v>773</v>
      </c>
      <c r="AF136">
        <v>92612</v>
      </c>
      <c r="AG136" t="s">
        <v>27</v>
      </c>
      <c r="AH136" t="s">
        <v>28</v>
      </c>
      <c r="AI136" t="b">
        <f>AH136='Test_Output V2'!O136</f>
        <v>1</v>
      </c>
      <c r="AK136" t="b">
        <f>AJ136='Test_Output V2'!P136</f>
        <v>1</v>
      </c>
      <c r="AL136" t="s">
        <v>720</v>
      </c>
    </row>
    <row r="137" spans="1:38" x14ac:dyDescent="0.3">
      <c r="A137" t="s">
        <v>693</v>
      </c>
      <c r="B137" t="s">
        <v>694</v>
      </c>
      <c r="C137" t="s">
        <v>695</v>
      </c>
      <c r="D137" t="b">
        <f>A137=V_2[[#This Row],[Company Name]]</f>
        <v>1</v>
      </c>
      <c r="E137" t="b">
        <f>B137=V_2[[#This Row],[Website]]</f>
        <v>1</v>
      </c>
      <c r="F137" t="b">
        <f>C137=V_2[[#This Row],[Company Domain]]</f>
        <v>1</v>
      </c>
      <c r="G137" t="s">
        <v>1393</v>
      </c>
      <c r="H137">
        <v>2538969</v>
      </c>
      <c r="I137" t="s">
        <v>239</v>
      </c>
      <c r="J137" t="b">
        <f>H137=V_2[[#This Row],[Revenue (in 000s USD)]]</f>
        <v>1</v>
      </c>
      <c r="K137" t="b">
        <f>I137=V_2[[#This Row],[Revenue Range (in USD)]]</f>
        <v>1</v>
      </c>
      <c r="L137" t="s">
        <v>21</v>
      </c>
      <c r="M137" t="s">
        <v>214</v>
      </c>
      <c r="N137" t="s">
        <v>21</v>
      </c>
      <c r="O137" t="s">
        <v>696</v>
      </c>
      <c r="P137" t="s">
        <v>21</v>
      </c>
      <c r="Q137" t="s">
        <v>24</v>
      </c>
      <c r="R137" t="s">
        <v>25</v>
      </c>
      <c r="S137" t="b">
        <f>L137='Test_Output V2'!F137</f>
        <v>1</v>
      </c>
      <c r="T137" t="b">
        <f>M137='Test_Output V2'!G137</f>
        <v>1</v>
      </c>
      <c r="U137" t="b">
        <f>N137='Test_Output V2'!H137</f>
        <v>1</v>
      </c>
      <c r="V137" t="b">
        <f>O137='Test_Output V2'!I137</f>
        <v>1</v>
      </c>
      <c r="W137" t="b">
        <f>P137='Test_Output V2'!J137</f>
        <v>1</v>
      </c>
      <c r="X137" t="b">
        <f>Q137='Test_Output V2'!K137</f>
        <v>1</v>
      </c>
      <c r="Y137" t="b">
        <f>R137='Test_Output V2'!L137</f>
        <v>1</v>
      </c>
      <c r="Z137" t="s">
        <v>697</v>
      </c>
      <c r="AA137" t="s">
        <v>1394</v>
      </c>
      <c r="AB137" t="s">
        <v>1395</v>
      </c>
      <c r="AC137" t="s">
        <v>1396</v>
      </c>
      <c r="AD137" t="s">
        <v>949</v>
      </c>
      <c r="AE137" t="s">
        <v>761</v>
      </c>
      <c r="AF137">
        <v>10036</v>
      </c>
      <c r="AG137" t="s">
        <v>27</v>
      </c>
      <c r="AH137" t="s">
        <v>28</v>
      </c>
      <c r="AI137" t="b">
        <f>AH137='Test_Output V2'!O137</f>
        <v>1</v>
      </c>
      <c r="AK137" t="b">
        <f>AJ137='Test_Output V2'!P137</f>
        <v>1</v>
      </c>
      <c r="AL137" t="s">
        <v>720</v>
      </c>
    </row>
  </sheetData>
  <autoFilter ref="A1:AL1" xr:uid="{5FF03E7E-7380-45F4-B628-F42F776E1E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Test_Output V1</vt:lpstr>
      <vt:lpstr>Test_Output V2</vt:lpstr>
      <vt:lpstr>Test_Output 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Zhen Lim</dc:creator>
  <cp:lastModifiedBy>Wei Zhen Lim</cp:lastModifiedBy>
  <dcterms:created xsi:type="dcterms:W3CDTF">2024-02-06T09:38:18Z</dcterms:created>
  <dcterms:modified xsi:type="dcterms:W3CDTF">2024-02-07T02:59:58Z</dcterms:modified>
</cp:coreProperties>
</file>