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8417"/>
  <workbookPr defaultThemeVersion="153222"/>
  <bookViews>
    <workbookView xWindow="240" yWindow="105" windowWidth="14805" windowHeight="8010" activeTab="0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<sst xmlns="http://schemas.openxmlformats.org/spreadsheetml/2006/main" uniqueCount="49" count="49">
  <si>
    <t>Gross SQFT</t>
  </si>
  <si>
    <t>Cleanable SQFT</t>
  </si>
  <si>
    <t>Robot Cleanable SQFT</t>
  </si>
  <si>
    <t>Door</t>
  </si>
  <si>
    <t>Window</t>
  </si>
  <si>
    <t>Area 1</t>
  </si>
  <si>
    <t>Area 2</t>
  </si>
  <si>
    <t>Area 3</t>
  </si>
  <si>
    <t>Area 4</t>
  </si>
  <si>
    <t>Area 5</t>
  </si>
  <si>
    <t>Area 6</t>
  </si>
  <si>
    <t>Area 7</t>
  </si>
  <si>
    <t>Area 8</t>
  </si>
  <si>
    <t>Area 9</t>
  </si>
  <si>
    <t>Area 10</t>
  </si>
  <si>
    <t>Area 11</t>
  </si>
  <si>
    <t>Area 12</t>
  </si>
  <si>
    <t>Area 13</t>
  </si>
  <si>
    <t>In Total</t>
  </si>
  <si>
    <t>name</t>
  </si>
  <si>
    <t>val</t>
  </si>
  <si>
    <t>area-1</t>
  </si>
  <si>
    <t>area-2</t>
  </si>
  <si>
    <t>area-3</t>
  </si>
  <si>
    <t>area-4</t>
  </si>
  <si>
    <t>area-5</t>
  </si>
  <si>
    <t>area-6</t>
  </si>
  <si>
    <t>area-7</t>
  </si>
  <si>
    <t>area-8</t>
  </si>
  <si>
    <t>area-9</t>
  </si>
  <si>
    <t>area-10</t>
  </si>
  <si>
    <t>area-11</t>
  </si>
  <si>
    <t>area-12</t>
  </si>
  <si>
    <t>area-13</t>
  </si>
  <si>
    <t>GrossSQFT</t>
  </si>
  <si>
    <t>CleanableSQFT</t>
  </si>
  <si>
    <t>RobotCleanableSQFT</t>
  </si>
  <si>
    <t>Area1</t>
  </si>
  <si>
    <t>Area2</t>
  </si>
  <si>
    <t>Area3</t>
  </si>
  <si>
    <t>Area4</t>
  </si>
  <si>
    <t>Area5</t>
  </si>
  <si>
    <t>Area6</t>
  </si>
  <si>
    <t>Area7</t>
  </si>
  <si>
    <t>Area8</t>
  </si>
  <si>
    <t>Area10</t>
  </si>
  <si>
    <t>Area11</t>
  </si>
  <si>
    <t>Area12</t>
  </si>
  <si>
    <t>Area13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</si>
</sst>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Aptos Narrow"/>
      <sz val="11"/>
    </font>
    <font>
      <name val="Aptos Narrow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Alignment="1">
      <alignment horizontal="center" vertical="bottom"/>
    </xf>
  </cellXfs>
  <cellStyles count="1">
    <cellStyle name="常规" xfId="0" builtinId="0"/>
  </cellStyles>
  <dxfs count="0"/>
  <tableStyles defaultTableStyle="TableStyleMedium2" defaultPivotStyle="PivotStyleMedium9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J15"/>
  <sheetViews>
    <sheetView tabSelected="1" workbookViewId="0">
      <selection activeCell="A14" sqref="A14"/>
    </sheetView>
  </sheetViews>
  <sheetFormatPr defaultRowHeight="15.0" defaultColWidth="10"/>
  <cols>
    <col min="3" max="3" customWidth="1" width="14.425781" style="0"/>
    <col min="4" max="4" customWidth="1" width="22.285156" style="0"/>
    <col min="5" max="5" customWidth="1" bestFit="1" width="20.0" style="0"/>
    <col min="6" max="6" customWidth="1" bestFit="1" width="16.285156" style="0"/>
  </cols>
  <sheetData>
    <row r="1" spans="8:8">
      <c r="A1" t="s">
        <v>19</v>
      </c>
      <c r="B1" t="s">
        <v>20</v>
      </c>
      <c r="C1" s="1" t="s">
        <v>34</v>
      </c>
      <c r="D1" s="1" t="s">
        <v>35</v>
      </c>
      <c r="E1" s="1" t="s">
        <v>36</v>
      </c>
      <c r="F1" s="1" t="s">
        <v>3</v>
      </c>
      <c r="G1" s="1" t="s">
        <v>4</v>
      </c>
    </row>
    <row r="2" spans="8:8">
      <c r="A2" s="1" t="s">
        <v>37</v>
      </c>
      <c r="B2" s="1">
        <v>0.2</v>
      </c>
      <c r="C2">
        <f>B2/B15*C15</f>
        <v>814.4144144144143</v>
      </c>
      <c r="D2">
        <f>C2*0.7</f>
        <v>570.0900900900899</v>
      </c>
      <c r="E2">
        <f>C2*0.6</f>
        <v>488.64864864864853</v>
      </c>
      <c r="F2">
        <v>1.0</v>
      </c>
      <c r="G2">
        <v>0.0</v>
      </c>
    </row>
    <row r="3" spans="8:8">
      <c r="A3" s="1" t="s">
        <v>38</v>
      </c>
      <c r="B3" s="1">
        <v>0.07</v>
      </c>
      <c r="C3">
        <f>B3/B15*C15</f>
        <v>285.045045045045</v>
      </c>
      <c r="D3">
        <f t="shared" si="0" ref="D3:D15">C3*0.7</f>
        <v>199.5315315315315</v>
      </c>
      <c r="E3">
        <f t="shared" si="1" ref="E3:E15">C3*0.6</f>
        <v>171.027027027027</v>
      </c>
      <c r="F3">
        <v>1.0</v>
      </c>
      <c r="G3">
        <v>1.0</v>
      </c>
    </row>
    <row r="4" spans="8:8">
      <c r="A4" s="1" t="s">
        <v>39</v>
      </c>
      <c r="B4" s="1">
        <v>0.05</v>
      </c>
      <c r="C4">
        <f>B4/B15*C15</f>
        <v>203.60360360360357</v>
      </c>
      <c r="D4">
        <f t="shared" si="0"/>
        <v>142.52252252252248</v>
      </c>
      <c r="E4">
        <f t="shared" si="1"/>
        <v>122.16216216216213</v>
      </c>
      <c r="F4">
        <v>1.0</v>
      </c>
      <c r="G4">
        <v>1.0</v>
      </c>
    </row>
    <row r="5" spans="8:8">
      <c r="A5" s="1" t="s">
        <v>40</v>
      </c>
      <c r="B5" s="1">
        <v>0.045</v>
      </c>
      <c r="C5">
        <f>B5/B15*C15</f>
        <v>183.24324324324317</v>
      </c>
      <c r="D5">
        <f t="shared" si="0"/>
        <v>128.2702702702702</v>
      </c>
      <c r="E5">
        <f t="shared" si="1"/>
        <v>109.9459459459459</v>
      </c>
      <c r="F5">
        <v>1.0</v>
      </c>
      <c r="G5">
        <v>1.0</v>
      </c>
    </row>
    <row r="6" spans="8:8">
      <c r="A6" s="1" t="s">
        <v>41</v>
      </c>
      <c r="B6" s="1">
        <v>0.07</v>
      </c>
      <c r="C6">
        <f>B6/B15*C15</f>
        <v>285.045045045045</v>
      </c>
      <c r="D6">
        <f t="shared" si="0"/>
        <v>199.5315315315315</v>
      </c>
      <c r="E6">
        <f t="shared" si="1"/>
        <v>171.027027027027</v>
      </c>
      <c r="F6">
        <v>2.0</v>
      </c>
      <c r="G6">
        <v>1.0</v>
      </c>
    </row>
    <row r="7" spans="8:8">
      <c r="A7" s="1" t="s">
        <v>42</v>
      </c>
      <c r="B7" s="1">
        <v>0.25</v>
      </c>
      <c r="C7">
        <f>B7/B15*C15</f>
        <v>1018.0180180180178</v>
      </c>
      <c r="D7">
        <f t="shared" si="0"/>
        <v>712.6126126126123</v>
      </c>
      <c r="E7">
        <f t="shared" si="1"/>
        <v>610.8108108108106</v>
      </c>
      <c r="F7">
        <v>1.0</v>
      </c>
      <c r="G7">
        <v>0.0</v>
      </c>
    </row>
    <row r="8" spans="8:8">
      <c r="A8" s="1" t="s">
        <v>43</v>
      </c>
      <c r="B8" s="1">
        <v>0.02</v>
      </c>
      <c r="C8">
        <f>B8/B15*C15</f>
        <v>81.44144144144143</v>
      </c>
      <c r="D8">
        <f t="shared" si="0"/>
        <v>57.00900900900899</v>
      </c>
      <c r="E8">
        <f t="shared" si="1"/>
        <v>48.864864864864856</v>
      </c>
      <c r="F8">
        <v>1.0</v>
      </c>
      <c r="G8">
        <v>0.0</v>
      </c>
    </row>
    <row r="9" spans="8:8">
      <c r="A9" s="1" t="s">
        <v>44</v>
      </c>
      <c r="B9" s="1">
        <v>0.042</v>
      </c>
      <c r="C9">
        <f>B9/B15*C15</f>
        <v>171.027027027027</v>
      </c>
      <c r="D9">
        <f t="shared" si="0"/>
        <v>119.71891891891889</v>
      </c>
      <c r="E9">
        <f t="shared" si="1"/>
        <v>102.6162162162162</v>
      </c>
      <c r="F9">
        <v>1.0</v>
      </c>
      <c r="G9">
        <v>1.0</v>
      </c>
    </row>
    <row r="10" spans="8:8">
      <c r="A10" s="1" t="s">
        <v>29</v>
      </c>
      <c r="B10" s="1">
        <v>0.04</v>
      </c>
      <c r="C10">
        <f>B10/B15*C15</f>
        <v>162.88288288288285</v>
      </c>
      <c r="D10">
        <f t="shared" si="0"/>
        <v>114.01801801801798</v>
      </c>
      <c r="E10">
        <f t="shared" si="1"/>
        <v>97.72972972972971</v>
      </c>
      <c r="F10">
        <v>1.0</v>
      </c>
      <c r="G10">
        <v>1.0</v>
      </c>
    </row>
    <row r="11" spans="8:8">
      <c r="A11" s="1" t="s">
        <v>45</v>
      </c>
      <c r="B11" s="1">
        <v>0.041</v>
      </c>
      <c r="C11">
        <f>B11/B15*C15</f>
        <v>166.95495495495493</v>
      </c>
      <c r="D11">
        <f t="shared" si="0"/>
        <v>116.86846846846844</v>
      </c>
      <c r="E11">
        <f t="shared" si="1"/>
        <v>100.17297297297296</v>
      </c>
      <c r="F11">
        <v>1.0</v>
      </c>
      <c r="G11">
        <v>1.0</v>
      </c>
    </row>
    <row r="12" spans="8:8">
      <c r="A12" s="1" t="s">
        <v>46</v>
      </c>
      <c r="B12" s="1">
        <v>0.044</v>
      </c>
      <c r="C12">
        <f>B12/B15*C15</f>
        <v>179.17117117117112</v>
      </c>
      <c r="D12">
        <f t="shared" si="0"/>
        <v>125.41981981981978</v>
      </c>
      <c r="E12">
        <f t="shared" si="1"/>
        <v>107.50270270270268</v>
      </c>
      <c r="F12">
        <v>2.0</v>
      </c>
      <c r="G12">
        <v>0.0</v>
      </c>
    </row>
    <row r="13" spans="8:8">
      <c r="A13" s="1" t="s">
        <v>47</v>
      </c>
      <c r="B13" s="1">
        <v>0.06</v>
      </c>
      <c r="C13">
        <f>B13/B15*C15</f>
        <v>244.32432432432427</v>
      </c>
      <c r="D13">
        <f t="shared" si="0"/>
        <v>171.02702702702697</v>
      </c>
      <c r="E13">
        <f t="shared" si="1"/>
        <v>146.59459459459455</v>
      </c>
      <c r="F13">
        <v>3.0</v>
      </c>
      <c r="G13">
        <v>0.0</v>
      </c>
    </row>
    <row r="14" spans="8:8">
      <c r="A14" s="1" t="s">
        <v>48</v>
      </c>
      <c r="B14" s="1">
        <v>0.4</v>
      </c>
      <c r="C14">
        <f>B14/B15*C15</f>
        <v>1628.8288288288286</v>
      </c>
      <c r="D14">
        <f t="shared" si="0"/>
        <v>1140.1801801801798</v>
      </c>
      <c r="E14">
        <f t="shared" si="1"/>
        <v>977.2972972972971</v>
      </c>
      <c r="F14">
        <v>2.0</v>
      </c>
      <c r="G14">
        <v>0.0</v>
      </c>
    </row>
    <row r="15" spans="8:8">
      <c r="A15" s="1" t="s">
        <v>18</v>
      </c>
      <c r="B15" s="1">
        <f>SUM(B2:B14)</f>
        <v>1.3320000000000003</v>
      </c>
      <c r="C15">
        <v>5424.0</v>
      </c>
      <c r="D15">
        <f t="shared" si="0"/>
        <v>3796.7999999999997</v>
      </c>
      <c r="E15">
        <f t="shared" si="1"/>
        <v>3254.4</v>
      </c>
      <c r="F15">
        <f>SUM(F2:F14)</f>
        <v>18.0</v>
      </c>
      <c r="G15">
        <f>SUM(G2:G14)</f>
        <v>7.0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2410DPN6CC</dc:creator>
  <cp:lastModifiedBy>Yongming Qin</cp:lastModifiedBy>
  <dcterms:created xsi:type="dcterms:W3CDTF">2024-12-19T05:03:52Z</dcterms:created>
  <dcterms:modified xsi:type="dcterms:W3CDTF">2024-12-21T03:58:16Z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67b4891dac0e431e8bb033dd053d5a72</vt:lpwstr>
  </property>
</Properties>
</file>