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menus\"/>
    </mc:Choice>
  </mc:AlternateContent>
  <xr:revisionPtr revIDLastSave="0" documentId="13_ncr:1_{AE63BCE0-8520-497D-900C-695C9EAAF3A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transfor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1" i="1"/>
  <c r="A36" i="1"/>
  <c r="A37" i="1"/>
  <c r="A39" i="1"/>
  <c r="A42" i="1"/>
  <c r="A43" i="1"/>
  <c r="A45" i="1"/>
  <c r="A46" i="1"/>
  <c r="A47" i="1"/>
  <c r="A48" i="1"/>
  <c r="A49" i="1"/>
  <c r="A50" i="1"/>
  <c r="A51" i="1"/>
  <c r="A52" i="1"/>
  <c r="A54" i="1"/>
  <c r="A55" i="1"/>
  <c r="A56" i="1"/>
  <c r="A59" i="1"/>
  <c r="A71" i="1"/>
  <c r="A73" i="1"/>
  <c r="A74" i="1"/>
  <c r="A75" i="1"/>
  <c r="A76" i="1"/>
  <c r="A77" i="1"/>
  <c r="A78" i="1"/>
  <c r="A79" i="1"/>
  <c r="D30" i="1" a="1"/>
  <c r="D30" i="1" s="1"/>
  <c r="A30" i="1" s="1"/>
  <c r="D32" i="1" a="1"/>
  <c r="D32" i="1" s="1"/>
  <c r="A32" i="1" s="1"/>
  <c r="D33" i="1" a="1"/>
  <c r="D33" i="1" s="1"/>
  <c r="A33" i="1" s="1"/>
  <c r="D34" i="1" a="1"/>
  <c r="D34" i="1" s="1"/>
  <c r="A34" i="1" s="1"/>
  <c r="D35" i="1" a="1"/>
  <c r="D35" i="1" s="1"/>
  <c r="A35" i="1" s="1"/>
  <c r="D38" i="1" a="1"/>
  <c r="D38" i="1" s="1"/>
  <c r="A38" i="1" s="1"/>
  <c r="D40" i="1" a="1"/>
  <c r="D40" i="1" s="1"/>
  <c r="A40" i="1" s="1"/>
  <c r="D41" i="1" a="1"/>
  <c r="D41" i="1" s="1"/>
  <c r="A41" i="1" s="1"/>
  <c r="D44" i="1" a="1"/>
  <c r="D44" i="1" s="1"/>
  <c r="A44" i="1" s="1"/>
  <c r="D53" i="1" a="1"/>
  <c r="D53" i="1" s="1"/>
  <c r="A53" i="1" s="1"/>
  <c r="D57" i="1" a="1"/>
  <c r="D57" i="1" s="1"/>
  <c r="A57" i="1" s="1"/>
  <c r="D58" i="1" a="1"/>
  <c r="D58" i="1" s="1"/>
  <c r="A58" i="1" s="1"/>
  <c r="D60" i="1" a="1"/>
  <c r="D60" i="1" s="1"/>
  <c r="A60" i="1" s="1"/>
  <c r="D61" i="1" a="1"/>
  <c r="D61" i="1" s="1"/>
  <c r="A61" i="1" s="1"/>
  <c r="D62" i="1" a="1"/>
  <c r="D62" i="1" s="1"/>
  <c r="A62" i="1" s="1"/>
  <c r="D63" i="1" a="1"/>
  <c r="D63" i="1" s="1"/>
  <c r="A63" i="1" s="1"/>
  <c r="D64" i="1" a="1"/>
  <c r="D64" i="1" s="1"/>
  <c r="A64" i="1" s="1"/>
  <c r="D65" i="1" a="1"/>
  <c r="D65" i="1" s="1"/>
  <c r="A65" i="1" s="1"/>
  <c r="D66" i="1" a="1"/>
  <c r="D66" i="1" s="1"/>
  <c r="A66" i="1" s="1"/>
  <c r="D67" i="1" a="1"/>
  <c r="D67" i="1" s="1"/>
  <c r="A67" i="1" s="1"/>
  <c r="D68" i="1" a="1"/>
  <c r="D68" i="1" s="1"/>
  <c r="A68" i="1" s="1"/>
  <c r="D69" i="1" a="1"/>
  <c r="D69" i="1" s="1"/>
  <c r="A69" i="1" s="1"/>
  <c r="D70" i="1" a="1"/>
  <c r="D70" i="1" s="1"/>
  <c r="A70" i="1" s="1"/>
  <c r="D72" i="1" a="1"/>
  <c r="D72" i="1" s="1"/>
  <c r="A72" i="1" s="1"/>
  <c r="D2" i="1" a="1"/>
  <c r="D2" i="1" s="1"/>
  <c r="A2" i="1" s="1"/>
  <c r="D3" i="1" a="1"/>
  <c r="D3" i="1" s="1"/>
  <c r="A3" i="1" s="1"/>
  <c r="D4" i="1" a="1"/>
  <c r="D4" i="1" s="1"/>
  <c r="A4" i="1" s="1"/>
  <c r="I2" i="2"/>
  <c r="I8" i="2"/>
  <c r="I9" i="2"/>
  <c r="I10" i="2"/>
  <c r="I11" i="2"/>
  <c r="I12" i="2"/>
  <c r="I13" i="2"/>
  <c r="C75" i="2" a="1"/>
  <c r="C75" i="2" s="1"/>
  <c r="C73" i="2" a="1"/>
  <c r="C73" i="2" s="1"/>
  <c r="C72" i="2" a="1"/>
  <c r="C72" i="2" s="1"/>
  <c r="C71" i="2" a="1"/>
  <c r="C71" i="2" s="1"/>
  <c r="C70" i="2" a="1"/>
  <c r="C70" i="2" s="1"/>
  <c r="C69" i="2" a="1"/>
  <c r="C69" i="2" s="1"/>
  <c r="C68" i="2" a="1"/>
  <c r="C68" i="2" s="1"/>
  <c r="C67" i="2" a="1"/>
  <c r="C67" i="2" s="1"/>
  <c r="C66" i="2" a="1"/>
  <c r="C66" i="2" s="1"/>
  <c r="C65" i="2" a="1"/>
  <c r="C65" i="2" s="1"/>
  <c r="C64" i="2" a="1"/>
  <c r="C64" i="2" s="1"/>
  <c r="C63" i="2" a="1"/>
  <c r="C63" i="2" s="1"/>
  <c r="C61" i="2" a="1"/>
  <c r="C61" i="2" s="1"/>
  <c r="C60" i="2" a="1"/>
  <c r="C60" i="2" s="1"/>
  <c r="C56" i="2" a="1"/>
  <c r="C56" i="2" s="1"/>
  <c r="C47" i="2" a="1"/>
  <c r="C47" i="2" s="1"/>
  <c r="C44" i="2" a="1"/>
  <c r="C44" i="2" s="1"/>
  <c r="C43" i="2" a="1"/>
  <c r="C43" i="2" s="1"/>
  <c r="C41" i="2" a="1"/>
  <c r="C41" i="2" s="1"/>
  <c r="C38" i="2" a="1"/>
  <c r="C38" i="2" s="1"/>
  <c r="C37" i="2" a="1"/>
  <c r="C37" i="2" s="1"/>
  <c r="C36" i="2" a="1"/>
  <c r="C36" i="2" s="1"/>
  <c r="C35" i="2" a="1"/>
  <c r="C35" i="2" s="1"/>
  <c r="C33" i="2" a="1"/>
  <c r="C33" i="2" s="1"/>
  <c r="C7" i="2" a="1"/>
  <c r="C7" i="2" s="1"/>
  <c r="I7" i="2" s="1"/>
  <c r="C6" i="2" a="1"/>
  <c r="C6" i="2" s="1"/>
  <c r="I6" i="2" s="1"/>
  <c r="C5" i="2" a="1"/>
  <c r="C5" i="2" s="1"/>
  <c r="I5" i="2" s="1"/>
  <c r="C4" i="2" a="1"/>
  <c r="C4" i="2" s="1"/>
  <c r="I4" i="2" s="1"/>
  <c r="C3" i="2" a="1"/>
  <c r="C3" i="2" s="1"/>
  <c r="I3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<sst xmlns="http://schemas.openxmlformats.org/spreadsheetml/2006/main" count="294" uniqueCount="159">
  <si>
    <t>item_name</t>
  </si>
  <si>
    <t>price</t>
  </si>
  <si>
    <t>Family Bucket Feast(970-1480 Cals/Person)</t>
  </si>
  <si>
    <t>Family Bucket Meal(1210-1330 Cals/Person)</t>
  </si>
  <si>
    <t>Family Bucket(1250-1370 Cals/Person)</t>
  </si>
  <si>
    <t>Big Crunch Sandwich Box Meal(1180-1850 Cals/Person)</t>
  </si>
  <si>
    <t>Big Crunch Sandwich Combo(940-1230 Cals/Person)</t>
  </si>
  <si>
    <t>Big Crunch Sandwich(620-630 Cals/Person)</t>
  </si>
  <si>
    <t>Original Chicken Bucket (6 pcs) and Two Large Sides</t>
  </si>
  <si>
    <t>Original Chicken Bucket (10 pcs) and Three Large Sides</t>
  </si>
  <si>
    <t>Original Chicken Bucket (14 pcs) and Four Large Sides</t>
  </si>
  <si>
    <t>Original Chicken Bucket (18 pcs) and Five Large Sides</t>
  </si>
  <si>
    <t>6-Piece Crispy Strips Bucket and 2 Large Sides</t>
  </si>
  <si>
    <t>10-Piece Crispy Strips Bucket and 3 Large Sides</t>
  </si>
  <si>
    <t>14-Piece Crispy Strips Bucket and 4 Large Sides</t>
  </si>
  <si>
    <t>18-Piece Crispy Strips Bucket and 5 Large Sides</t>
  </si>
  <si>
    <t>Boneless Bucket</t>
  </si>
  <si>
    <t>Variety Bucket</t>
  </si>
  <si>
    <t>Original Chicken Bucket (6 pcs)</t>
  </si>
  <si>
    <t>Original Chicken Bucket (10 pcs)</t>
  </si>
  <si>
    <t>Original Chicken Bucket (14 pcs)</t>
  </si>
  <si>
    <t>Original Chicken Bucket (18 pcs)</t>
  </si>
  <si>
    <t>6-Piece Crispy Strips</t>
  </si>
  <si>
    <t>10-Piece Crispy Strips</t>
  </si>
  <si>
    <t>14-Piece Crispy Strips</t>
  </si>
  <si>
    <t>18-Piece Crispy Strips</t>
  </si>
  <si>
    <t>Small Popcorn Chicken</t>
  </si>
  <si>
    <t>Large Popcorn Chicken</t>
  </si>
  <si>
    <t>Hot Wings Bucket (10 pcs)</t>
  </si>
  <si>
    <t>25-Piece Party Pack</t>
  </si>
  <si>
    <t>4-Piece Chicken Box Meal</t>
  </si>
  <si>
    <t>2-Piece Chicken Box Meal</t>
  </si>
  <si>
    <t>3-Piece Crispy Strips Box Meal</t>
  </si>
  <si>
    <t>Deluxe Big Crunch Sandwich Box Meal(1240-1910 Cals/Person)</t>
  </si>
  <si>
    <t>Zinger Sandwich Box</t>
  </si>
  <si>
    <t>Double Sliders Box Meal(1050-1780 Cals/Person)</t>
  </si>
  <si>
    <t>Deluxe Big Crunch Sandwich Combo(1000-1290 Cals/Person)</t>
  </si>
  <si>
    <t>Plant-Based Sandwich Combo</t>
  </si>
  <si>
    <t>Zinger Sandwich Combo</t>
  </si>
  <si>
    <t>Double Sliders Combo(810-1160 Cals/Person)</t>
  </si>
  <si>
    <t>Twister Combo</t>
  </si>
  <si>
    <t>Deluxe Big Crunch Sandwich(690 Cals/Person)</t>
  </si>
  <si>
    <t>Plant-Based Sandwich</t>
  </si>
  <si>
    <t>Zinger Sandwich</t>
  </si>
  <si>
    <t>Double Slider Sandwich(500-560 Cals/Person)</t>
  </si>
  <si>
    <t>Twister</t>
  </si>
  <si>
    <t>Chicken Combo (2 pcs)</t>
  </si>
  <si>
    <t>Chicken Combo (3 pcs)</t>
  </si>
  <si>
    <t>Chicken Combo (4 pcs)</t>
  </si>
  <si>
    <t>2-Piece Crispy Strips Combo</t>
  </si>
  <si>
    <t>3-Piece Crispy Strips Combo</t>
  </si>
  <si>
    <t>4-Piece Crispy Strips Combo</t>
  </si>
  <si>
    <t>Popcorn Chicken Combo</t>
  </si>
  <si>
    <t>5 Hot Wings Combo(690-980 Cals/Person)</t>
  </si>
  <si>
    <t>Chicken (2 pcs)</t>
  </si>
  <si>
    <t>Chicken (3 pcs)</t>
  </si>
  <si>
    <t>3-Piece Crispy Strips</t>
  </si>
  <si>
    <t>5 Hot Wings(380 Cals/Person)</t>
  </si>
  <si>
    <t>Go Bucket - 1 Drumstick(450 Cals/Person)</t>
  </si>
  <si>
    <t>Go Bucket - Popcorn Chicken</t>
  </si>
  <si>
    <t>Go Bucket - 1 Crispy Strip(450 Cals/Person)</t>
  </si>
  <si>
    <t>Go Bucket - Snacker Wrap(540-560 Cals/Person)</t>
  </si>
  <si>
    <t>Snacker Wrap(230-260 Cals/Person)</t>
  </si>
  <si>
    <t>Crispy Strip Slider(250 Cals/Person)</t>
  </si>
  <si>
    <t>Individual Popcorn Chicken(200-310 Cals/Person)</t>
  </si>
  <si>
    <t>Snack Poutine(570 Cals/Person)</t>
  </si>
  <si>
    <t>Individual Fries(310 Cals/Person)</t>
  </si>
  <si>
    <t>Individual Onion Rings(360 Cals/Person)</t>
  </si>
  <si>
    <t>S'mores Brownie(430 Cals/Person)</t>
  </si>
  <si>
    <t>Large Poutine(740 Cals/Person)</t>
  </si>
  <si>
    <t>Large Popcorn Chicken Poutine(720 Cals/Person)</t>
  </si>
  <si>
    <t>Fries</t>
  </si>
  <si>
    <t>Onion Rings(360-1180 Cals/Person)</t>
  </si>
  <si>
    <t>Gravy</t>
  </si>
  <si>
    <t>Side Salad</t>
  </si>
  <si>
    <t>Dipping Sauce</t>
  </si>
  <si>
    <t>Soft Drink Bottle (2L)</t>
  </si>
  <si>
    <t>Soft Drink Bottle (591ml)</t>
  </si>
  <si>
    <t>Aquafina® Bottled Water</t>
  </si>
  <si>
    <t>Fountain Soft Drink</t>
  </si>
  <si>
    <t>Family Bucket Feast</t>
  </si>
  <si>
    <t>970-1480 Cals/Person)</t>
  </si>
  <si>
    <t>Family Bucket Meal</t>
  </si>
  <si>
    <t>1210-1330 Cals/Person)</t>
  </si>
  <si>
    <t>Family Bucket</t>
  </si>
  <si>
    <t>1250-1370 Cals/Person)</t>
  </si>
  <si>
    <t>Big Crunch Sandwich Box Meal</t>
  </si>
  <si>
    <t>1180-1850 Cals/Person)</t>
  </si>
  <si>
    <t>Big Crunch Sandwich Combo</t>
  </si>
  <si>
    <t>940-1230 Cals/Person)</t>
  </si>
  <si>
    <t>Big Crunch Sandwich</t>
  </si>
  <si>
    <t>620-630 Cals/Person)</t>
  </si>
  <si>
    <t xml:space="preserve">Original Chicken Bucket </t>
  </si>
  <si>
    <t>6 pcs) and Two Large Sides</t>
  </si>
  <si>
    <t>10 pcs) and Three Large Sides</t>
  </si>
  <si>
    <t>14 pcs) and Four Large Sides</t>
  </si>
  <si>
    <t>18 pcs) and Five Large Sides</t>
  </si>
  <si>
    <t>6 pcs)</t>
  </si>
  <si>
    <t>10 pcs)</t>
  </si>
  <si>
    <t>14 pcs)</t>
  </si>
  <si>
    <t>18 pcs)</t>
  </si>
  <si>
    <t xml:space="preserve">Hot Wings Bucket </t>
  </si>
  <si>
    <t>Deluxe Big Crunch Sandwich Box Meal</t>
  </si>
  <si>
    <t>1240-1910 Cals/Person)</t>
  </si>
  <si>
    <t>Double Sliders Box Meal</t>
  </si>
  <si>
    <t>1050-1780 Cals/Person)</t>
  </si>
  <si>
    <t>Deluxe Big Crunch Sandwich Combo</t>
  </si>
  <si>
    <t>1000-1290 Cals/Person)</t>
  </si>
  <si>
    <t>Double Sliders Combo</t>
  </si>
  <si>
    <t>810-1160 Cals/Person)</t>
  </si>
  <si>
    <t>Deluxe Big Crunch Sandwich</t>
  </si>
  <si>
    <t>690 Cals/Person)</t>
  </si>
  <si>
    <t>Double Slider Sandwich</t>
  </si>
  <si>
    <t>500-560 Cals/Person)</t>
  </si>
  <si>
    <t xml:space="preserve">Chicken Combo </t>
  </si>
  <si>
    <t>2 pcs)</t>
  </si>
  <si>
    <t>3 pcs)</t>
  </si>
  <si>
    <t>4 pcs)</t>
  </si>
  <si>
    <t>5 Hot Wings Combo</t>
  </si>
  <si>
    <t>690-980 Cals/Person)</t>
  </si>
  <si>
    <t xml:space="preserve">Chicken </t>
  </si>
  <si>
    <t>5 Hot Wings</t>
  </si>
  <si>
    <t>380 Cals/Person)</t>
  </si>
  <si>
    <t>Go Bucket - 1 Drumstick</t>
  </si>
  <si>
    <t>450 Cals/Person)</t>
  </si>
  <si>
    <t>Go Bucket - 1 Crispy Strip</t>
  </si>
  <si>
    <t>Go Bucket - Snacker Wrap</t>
  </si>
  <si>
    <t>540-560 Cals/Person)</t>
  </si>
  <si>
    <t>Snacker Wrap</t>
  </si>
  <si>
    <t>230-260 Cals/Person)</t>
  </si>
  <si>
    <t>Crispy Strip Slider</t>
  </si>
  <si>
    <t>250 Cals/Person)</t>
  </si>
  <si>
    <t>Individual Popcorn Chicken</t>
  </si>
  <si>
    <t>200-310 Cals/Person)</t>
  </si>
  <si>
    <t>Snack Poutine</t>
  </si>
  <si>
    <t>570 Cals/Person)</t>
  </si>
  <si>
    <t>Individual Fries</t>
  </si>
  <si>
    <t>310 Cals/Person)</t>
  </si>
  <si>
    <t>Individual Onion Rings</t>
  </si>
  <si>
    <t>360 Cals/Person)</t>
  </si>
  <si>
    <t>S'mores Brownie</t>
  </si>
  <si>
    <t>430 Cals/Person)</t>
  </si>
  <si>
    <t>Large Poutine</t>
  </si>
  <si>
    <t>740 Cals/Person)</t>
  </si>
  <si>
    <t>Large Popcorn Chicken Poutine</t>
  </si>
  <si>
    <t>720 Cals/Person)</t>
  </si>
  <si>
    <t>Onion Rings</t>
  </si>
  <si>
    <t>360-1180 Cals/Person)</t>
  </si>
  <si>
    <t xml:space="preserve">Soft Drink Bottle </t>
  </si>
  <si>
    <t>2L)</t>
  </si>
  <si>
    <t>591ml)</t>
  </si>
  <si>
    <t>calories</t>
  </si>
  <si>
    <t>category</t>
  </si>
  <si>
    <t>combo meals</t>
  </si>
  <si>
    <t>main</t>
  </si>
  <si>
    <t>beverages</t>
  </si>
  <si>
    <t>other</t>
  </si>
  <si>
    <t>sides</t>
  </si>
  <si>
    <t>baked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</si>
</sst>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H13" sqref="H13"/>
    </sheetView>
  </sheetViews>
  <sheetFormatPr defaultRowHeight="14.4" x14ac:dyDescent="0.3"/>
  <cols>
    <col min="1" max="1" width="52.77734375" bestFit="1" customWidth="1"/>
    <col min="2" max="2" width="13.109375" customWidth="1"/>
    <col min="3" max="3" width="6" bestFit="1" customWidth="1"/>
    <col min="4" max="4" width="25" bestFit="1" customWidth="1"/>
    <col min="8" max="8" width="39.33203125" bestFit="1" customWidth="1"/>
    <col min="9" max="9" width="25" bestFit="1" customWidth="1"/>
  </cols>
  <sheetData>
    <row r="1" spans="1:4" x14ac:dyDescent="0.3">
      <c r="A1" s="1" t="s">
        <v>0</v>
      </c>
      <c r="B1" s="1" t="s">
        <v>152</v>
      </c>
      <c r="C1" s="1" t="s">
        <v>1</v>
      </c>
      <c r="D1" s="1" t="s">
        <v>151</v>
      </c>
    </row>
    <row r="2" spans="1:4" x14ac:dyDescent="0.3">
      <c r="A2" t="str">
        <f>IF(D2="", transform!A5, transform!E5)</f>
        <v>Big Crunch Sandwich Box Meal</v>
      </c>
      <c r="B2" t="s">
        <v>153</v>
      </c>
      <c r="C2">
        <v>16.66</v>
      </c>
      <c r="D2" t="str" cm="1">
        <f t="array" ref="D2">_xlfn.REGEXEXTRACT(transform!F5, "[0-9]+-*[0-9]*")</f>
        <v>1180-1850</v>
      </c>
    </row>
    <row r="3" spans="1:4" x14ac:dyDescent="0.3">
      <c r="A3" t="str">
        <f>IF(D3="", transform!A6, transform!E6)</f>
        <v>Big Crunch Sandwich Combo</v>
      </c>
      <c r="B3" t="s">
        <v>153</v>
      </c>
      <c r="C3">
        <v>13.16</v>
      </c>
      <c r="D3" t="str" cm="1">
        <f t="array" ref="D3">_xlfn.REGEXEXTRACT(transform!F6, "[0-9]+-*[0-9]*")</f>
        <v>940-1230</v>
      </c>
    </row>
    <row r="4" spans="1:4" x14ac:dyDescent="0.3">
      <c r="A4" t="str">
        <f>IF(D4="", transform!A7, transform!E7)</f>
        <v>Big Crunch Sandwich</v>
      </c>
      <c r="B4" t="s">
        <v>154</v>
      </c>
      <c r="C4">
        <v>9.58</v>
      </c>
      <c r="D4" t="str" cm="1">
        <f t="array" ref="D4">_xlfn.REGEXEXTRACT(transform!F7, "[0-9]+-*[0-9]*")</f>
        <v>620-630</v>
      </c>
    </row>
    <row r="5" spans="1:4" x14ac:dyDescent="0.3">
      <c r="A5" t="str">
        <f>IF(D5="", transform!A8, transform!E8)</f>
        <v>Original Chicken Bucket (6 pcs) and Two Large Sides</v>
      </c>
      <c r="B5" t="s">
        <v>153</v>
      </c>
      <c r="C5">
        <v>31.24</v>
      </c>
    </row>
    <row r="6" spans="1:4" x14ac:dyDescent="0.3">
      <c r="A6" t="str">
        <f>IF(D6="", transform!A9, transform!E9)</f>
        <v>Original Chicken Bucket (10 pcs) and Three Large Sides</v>
      </c>
      <c r="B6" t="s">
        <v>153</v>
      </c>
      <c r="C6">
        <v>42.33</v>
      </c>
    </row>
    <row r="7" spans="1:4" x14ac:dyDescent="0.3">
      <c r="A7" t="str">
        <f>IF(D7="", transform!A10, transform!E10)</f>
        <v>Original Chicken Bucket (14 pcs) and Four Large Sides</v>
      </c>
      <c r="B7" t="s">
        <v>153</v>
      </c>
      <c r="C7">
        <v>52.41</v>
      </c>
    </row>
    <row r="8" spans="1:4" x14ac:dyDescent="0.3">
      <c r="A8" t="str">
        <f>IF(D8="", transform!A11, transform!E11)</f>
        <v>Original Chicken Bucket (18 pcs) and Five Large Sides</v>
      </c>
      <c r="B8" t="s">
        <v>153</v>
      </c>
      <c r="C8">
        <v>61.49</v>
      </c>
    </row>
    <row r="9" spans="1:4" x14ac:dyDescent="0.3">
      <c r="A9" t="str">
        <f>IF(D9="", transform!A12, transform!E12)</f>
        <v>6-Piece Crispy Strips Bucket and 2 Large Sides</v>
      </c>
      <c r="B9" t="s">
        <v>153</v>
      </c>
      <c r="C9">
        <v>29.99</v>
      </c>
    </row>
    <row r="10" spans="1:4" x14ac:dyDescent="0.3">
      <c r="A10" t="str">
        <f>IF(D10="", transform!A13, transform!E13)</f>
        <v>10-Piece Crispy Strips Bucket and 3 Large Sides</v>
      </c>
      <c r="B10" t="s">
        <v>153</v>
      </c>
      <c r="C10">
        <v>41.08</v>
      </c>
    </row>
    <row r="11" spans="1:4" x14ac:dyDescent="0.3">
      <c r="A11" t="str">
        <f>IF(D11="", transform!A14, transform!E14)</f>
        <v>14-Piece Crispy Strips Bucket and 4 Large Sides</v>
      </c>
      <c r="B11" t="s">
        <v>153</v>
      </c>
      <c r="C11">
        <v>51.16</v>
      </c>
    </row>
    <row r="12" spans="1:4" x14ac:dyDescent="0.3">
      <c r="A12" t="str">
        <f>IF(D12="", transform!A15, transform!E15)</f>
        <v>18-Piece Crispy Strips Bucket and 5 Large Sides</v>
      </c>
      <c r="B12" t="s">
        <v>153</v>
      </c>
      <c r="C12">
        <v>60.24</v>
      </c>
    </row>
    <row r="13" spans="1:4" x14ac:dyDescent="0.3">
      <c r="A13" t="str">
        <f>IF(D13="", transform!A16, transform!E16)</f>
        <v>Boneless Bucket</v>
      </c>
      <c r="B13" t="s">
        <v>154</v>
      </c>
      <c r="C13">
        <v>36.83</v>
      </c>
    </row>
    <row r="14" spans="1:4" x14ac:dyDescent="0.3">
      <c r="A14" t="str">
        <f>IF(D14="", transform!A17, transform!E17)</f>
        <v>Variety Bucket</v>
      </c>
      <c r="B14" t="s">
        <v>154</v>
      </c>
      <c r="C14">
        <v>45.41</v>
      </c>
    </row>
    <row r="15" spans="1:4" x14ac:dyDescent="0.3">
      <c r="A15" t="str">
        <f>IF(D15="", transform!A18, transform!E18)</f>
        <v>Original Chicken Bucket (6 pcs)</v>
      </c>
      <c r="B15" t="s">
        <v>154</v>
      </c>
      <c r="C15">
        <v>20.49</v>
      </c>
    </row>
    <row r="16" spans="1:4" x14ac:dyDescent="0.3">
      <c r="A16" t="str">
        <f>IF(D16="", transform!A19, transform!E19)</f>
        <v>Original Chicken Bucket (10 pcs)</v>
      </c>
      <c r="B16" t="s">
        <v>154</v>
      </c>
      <c r="C16">
        <v>30.57</v>
      </c>
    </row>
    <row r="17" spans="1:4" x14ac:dyDescent="0.3">
      <c r="A17" t="str">
        <f>IF(D17="", transform!A20, transform!E20)</f>
        <v>Original Chicken Bucket (14 pcs)</v>
      </c>
      <c r="B17" t="s">
        <v>154</v>
      </c>
      <c r="C17">
        <v>40.659999999999997</v>
      </c>
    </row>
    <row r="18" spans="1:4" x14ac:dyDescent="0.3">
      <c r="A18" t="str">
        <f>IF(D18="", transform!A21, transform!E21)</f>
        <v>Original Chicken Bucket (18 pcs)</v>
      </c>
      <c r="B18" t="s">
        <v>154</v>
      </c>
      <c r="C18">
        <v>50.74</v>
      </c>
    </row>
    <row r="19" spans="1:4" x14ac:dyDescent="0.3">
      <c r="A19" t="str">
        <f>IF(D19="", transform!A22, transform!E22)</f>
        <v>6-Piece Crispy Strips</v>
      </c>
      <c r="B19" t="s">
        <v>154</v>
      </c>
      <c r="C19">
        <v>19.16</v>
      </c>
    </row>
    <row r="20" spans="1:4" x14ac:dyDescent="0.3">
      <c r="A20" t="str">
        <f>IF(D20="", transform!A23, transform!E23)</f>
        <v>10-Piece Crispy Strips</v>
      </c>
      <c r="B20" t="s">
        <v>154</v>
      </c>
      <c r="C20">
        <v>29.24</v>
      </c>
    </row>
    <row r="21" spans="1:4" x14ac:dyDescent="0.3">
      <c r="A21" t="str">
        <f>IF(D21="", transform!A24, transform!E24)</f>
        <v>14-Piece Crispy Strips</v>
      </c>
      <c r="B21" t="s">
        <v>154</v>
      </c>
      <c r="C21">
        <v>39.33</v>
      </c>
    </row>
    <row r="22" spans="1:4" x14ac:dyDescent="0.3">
      <c r="A22" t="str">
        <f>IF(D22="", transform!A25, transform!E25)</f>
        <v>18-Piece Crispy Strips</v>
      </c>
      <c r="B22" t="s">
        <v>154</v>
      </c>
      <c r="C22">
        <v>49.41</v>
      </c>
    </row>
    <row r="23" spans="1:4" x14ac:dyDescent="0.3">
      <c r="A23" t="str">
        <f>IF(D23="", transform!A26, transform!E26)</f>
        <v>Small Popcorn Chicken</v>
      </c>
      <c r="B23" t="s">
        <v>154</v>
      </c>
      <c r="C23">
        <v>8.07</v>
      </c>
    </row>
    <row r="24" spans="1:4" x14ac:dyDescent="0.3">
      <c r="A24" t="str">
        <f>IF(D24="", transform!A27, transform!E27)</f>
        <v>Large Popcorn Chicken</v>
      </c>
      <c r="B24" t="s">
        <v>154</v>
      </c>
      <c r="C24">
        <v>15.66</v>
      </c>
    </row>
    <row r="25" spans="1:4" x14ac:dyDescent="0.3">
      <c r="A25" t="str">
        <f>IF(D25="", transform!A28, transform!E28)</f>
        <v>Hot Wings Bucket (10 pcs)</v>
      </c>
      <c r="B25" t="s">
        <v>154</v>
      </c>
      <c r="C25">
        <v>16.66</v>
      </c>
    </row>
    <row r="26" spans="1:4" x14ac:dyDescent="0.3">
      <c r="A26" t="str">
        <f>IF(D26="", transform!A29, transform!E29)</f>
        <v>25-Piece Party Pack</v>
      </c>
      <c r="B26" t="s">
        <v>153</v>
      </c>
      <c r="C26">
        <v>74.66</v>
      </c>
    </row>
    <row r="27" spans="1:4" x14ac:dyDescent="0.3">
      <c r="A27" t="str">
        <f>IF(D27="", transform!A30, transform!E30)</f>
        <v>4-Piece Chicken Box Meal</v>
      </c>
      <c r="B27" t="s">
        <v>153</v>
      </c>
      <c r="C27">
        <v>18.489999999999998</v>
      </c>
    </row>
    <row r="28" spans="1:4" x14ac:dyDescent="0.3">
      <c r="A28" t="str">
        <f>IF(D28="", transform!A31, transform!E31)</f>
        <v>2-Piece Chicken Box Meal</v>
      </c>
      <c r="B28" t="s">
        <v>153</v>
      </c>
      <c r="C28">
        <v>15.16</v>
      </c>
    </row>
    <row r="29" spans="1:4" x14ac:dyDescent="0.3">
      <c r="A29" t="str">
        <f>IF(D29="", transform!A32, transform!E32)</f>
        <v>3-Piece Crispy Strips Box Meal</v>
      </c>
      <c r="B29" t="s">
        <v>153</v>
      </c>
      <c r="C29">
        <v>16.66</v>
      </c>
    </row>
    <row r="30" spans="1:4" x14ac:dyDescent="0.3">
      <c r="A30" t="str">
        <f>IF(D30="", transform!A33, transform!E33)</f>
        <v>Deluxe Big Crunch Sandwich Box Meal</v>
      </c>
      <c r="B30" t="s">
        <v>153</v>
      </c>
      <c r="C30">
        <v>17.91</v>
      </c>
      <c r="D30" t="str" cm="1">
        <f t="array" ref="D30">_xlfn.REGEXEXTRACT(transform!F33, "[0-9]+-*[0-9]*")</f>
        <v>1240-1910</v>
      </c>
    </row>
    <row r="31" spans="1:4" x14ac:dyDescent="0.3">
      <c r="A31" t="str">
        <f>IF(D31="", transform!A34, transform!E34)</f>
        <v>Zinger Sandwich Box</v>
      </c>
      <c r="B31" t="s">
        <v>153</v>
      </c>
      <c r="C31">
        <v>16.66</v>
      </c>
    </row>
    <row r="32" spans="1:4" x14ac:dyDescent="0.3">
      <c r="A32" t="str">
        <f>IF(D32="", transform!A35, transform!E35)</f>
        <v>Big Crunch Sandwich Box Meal</v>
      </c>
      <c r="B32" t="s">
        <v>153</v>
      </c>
      <c r="C32">
        <v>16.66</v>
      </c>
      <c r="D32" t="str" cm="1">
        <f t="array" ref="D32">_xlfn.REGEXEXTRACT(transform!F35, "[0-9]+-*[0-9]*")</f>
        <v>1180-1850</v>
      </c>
    </row>
    <row r="33" spans="1:4" x14ac:dyDescent="0.3">
      <c r="A33" t="str">
        <f>IF(D33="", transform!A36, transform!E36)</f>
        <v>Double Sliders Box Meal</v>
      </c>
      <c r="B33" t="s">
        <v>153</v>
      </c>
      <c r="C33">
        <v>14.41</v>
      </c>
      <c r="D33" t="str" cm="1">
        <f t="array" ref="D33">_xlfn.REGEXEXTRACT(transform!F36, "[0-9]+-*[0-9]*")</f>
        <v>1050-1780</v>
      </c>
    </row>
    <row r="34" spans="1:4" x14ac:dyDescent="0.3">
      <c r="A34" t="str">
        <f>IF(D34="", transform!A37, transform!E37)</f>
        <v>Deluxe Big Crunch Sandwich Combo</v>
      </c>
      <c r="B34" t="s">
        <v>153</v>
      </c>
      <c r="C34">
        <v>14.41</v>
      </c>
      <c r="D34" t="str" cm="1">
        <f t="array" ref="D34">_xlfn.REGEXEXTRACT(transform!F37, "[0-9]+-*[0-9]*")</f>
        <v>1000-1290</v>
      </c>
    </row>
    <row r="35" spans="1:4" x14ac:dyDescent="0.3">
      <c r="A35" t="str">
        <f>IF(D35="", transform!A38, transform!E38)</f>
        <v>Big Crunch Sandwich Combo</v>
      </c>
      <c r="B35" t="s">
        <v>153</v>
      </c>
      <c r="C35">
        <v>13.16</v>
      </c>
      <c r="D35" t="str" cm="1">
        <f t="array" ref="D35">_xlfn.REGEXEXTRACT(transform!F38, "[0-9]+-*[0-9]*")</f>
        <v>940-1230</v>
      </c>
    </row>
    <row r="36" spans="1:4" x14ac:dyDescent="0.3">
      <c r="A36" t="str">
        <f>IF(D36="", transform!A39, transform!E39)</f>
        <v>Plant-Based Sandwich Combo</v>
      </c>
      <c r="B36" t="s">
        <v>153</v>
      </c>
      <c r="C36">
        <v>13.41</v>
      </c>
    </row>
    <row r="37" spans="1:4" x14ac:dyDescent="0.3">
      <c r="A37" t="str">
        <f>IF(D37="", transform!A40, transform!E40)</f>
        <v>Zinger Sandwich Combo</v>
      </c>
      <c r="B37" t="s">
        <v>153</v>
      </c>
      <c r="C37">
        <v>13.16</v>
      </c>
    </row>
    <row r="38" spans="1:4" x14ac:dyDescent="0.3">
      <c r="A38" t="str">
        <f>IF(D38="", transform!A41, transform!E41)</f>
        <v>Double Sliders Combo</v>
      </c>
      <c r="B38" t="s">
        <v>153</v>
      </c>
      <c r="C38">
        <v>10.41</v>
      </c>
      <c r="D38" t="str" cm="1">
        <f t="array" ref="D38">_xlfn.REGEXEXTRACT(transform!F41, "[0-9]+-*[0-9]*")</f>
        <v>810-1160</v>
      </c>
    </row>
    <row r="39" spans="1:4" x14ac:dyDescent="0.3">
      <c r="A39" t="str">
        <f>IF(D39="", transform!A42, transform!E42)</f>
        <v>Twister Combo</v>
      </c>
      <c r="B39" t="s">
        <v>153</v>
      </c>
      <c r="C39">
        <v>12.91</v>
      </c>
    </row>
    <row r="40" spans="1:4" x14ac:dyDescent="0.3">
      <c r="A40" t="str">
        <f>IF(D40="", transform!A43, transform!E43)</f>
        <v>Deluxe Big Crunch Sandwich</v>
      </c>
      <c r="B40" t="s">
        <v>154</v>
      </c>
      <c r="C40">
        <v>10.83</v>
      </c>
      <c r="D40" t="str" cm="1">
        <f t="array" ref="D40">_xlfn.REGEXEXTRACT(transform!F43, "[0-9]+-*[0-9]*")</f>
        <v>690</v>
      </c>
    </row>
    <row r="41" spans="1:4" x14ac:dyDescent="0.3">
      <c r="A41" t="str">
        <f>IF(D41="", transform!A44, transform!E44)</f>
        <v>Big Crunch Sandwich</v>
      </c>
      <c r="B41" t="s">
        <v>154</v>
      </c>
      <c r="C41">
        <v>9.58</v>
      </c>
      <c r="D41" t="str" cm="1">
        <f t="array" ref="D41">_xlfn.REGEXEXTRACT(transform!F44, "[0-9]+-*[0-9]*")</f>
        <v>620-630</v>
      </c>
    </row>
    <row r="42" spans="1:4" x14ac:dyDescent="0.3">
      <c r="A42" t="str">
        <f>IF(D42="", transform!A45, transform!E45)</f>
        <v>Plant-Based Sandwich</v>
      </c>
      <c r="B42" t="s">
        <v>154</v>
      </c>
      <c r="C42">
        <v>9.91</v>
      </c>
    </row>
    <row r="43" spans="1:4" x14ac:dyDescent="0.3">
      <c r="A43" t="str">
        <f>IF(D43="", transform!A46, transform!E46)</f>
        <v>Zinger Sandwich</v>
      </c>
      <c r="B43" t="s">
        <v>154</v>
      </c>
      <c r="C43">
        <v>9.58</v>
      </c>
    </row>
    <row r="44" spans="1:4" x14ac:dyDescent="0.3">
      <c r="A44" t="str">
        <f>IF(D44="", transform!A47, transform!E47)</f>
        <v>Double Slider Sandwich</v>
      </c>
      <c r="B44" t="s">
        <v>154</v>
      </c>
      <c r="C44">
        <v>8.07</v>
      </c>
      <c r="D44" t="str" cm="1">
        <f t="array" ref="D44">_xlfn.REGEXEXTRACT(transform!F47, "[0-9]+-*[0-9]*")</f>
        <v>500-560</v>
      </c>
    </row>
    <row r="45" spans="1:4" x14ac:dyDescent="0.3">
      <c r="A45" t="str">
        <f>IF(D45="", transform!A48, transform!E48)</f>
        <v>Twister</v>
      </c>
      <c r="B45" t="s">
        <v>154</v>
      </c>
      <c r="C45">
        <v>9.41</v>
      </c>
    </row>
    <row r="46" spans="1:4" x14ac:dyDescent="0.3">
      <c r="A46" t="str">
        <f>IF(D46="", transform!A49, transform!E49)</f>
        <v>Chicken Combo (2 pcs)</v>
      </c>
      <c r="B46" t="s">
        <v>153</v>
      </c>
      <c r="C46">
        <v>12.91</v>
      </c>
    </row>
    <row r="47" spans="1:4" x14ac:dyDescent="0.3">
      <c r="A47" t="str">
        <f>IF(D47="", transform!A50, transform!E50)</f>
        <v>Chicken Combo (3 pcs)</v>
      </c>
      <c r="B47" t="s">
        <v>153</v>
      </c>
      <c r="C47">
        <v>14.66</v>
      </c>
    </row>
    <row r="48" spans="1:4" x14ac:dyDescent="0.3">
      <c r="A48" t="str">
        <f>IF(D48="", transform!A51, transform!E51)</f>
        <v>Chicken Combo (4 pcs)</v>
      </c>
      <c r="B48" t="s">
        <v>153</v>
      </c>
      <c r="C48">
        <v>16.32</v>
      </c>
    </row>
    <row r="49" spans="1:4" x14ac:dyDescent="0.3">
      <c r="A49" t="str">
        <f>IF(D49="", transform!A52, transform!E52)</f>
        <v>2-Piece Crispy Strips Combo</v>
      </c>
      <c r="B49" t="s">
        <v>153</v>
      </c>
      <c r="C49">
        <v>12.66</v>
      </c>
    </row>
    <row r="50" spans="1:4" x14ac:dyDescent="0.3">
      <c r="A50" t="str">
        <f>IF(D50="", transform!A53, transform!E53)</f>
        <v>3-Piece Crispy Strips Combo</v>
      </c>
      <c r="B50" t="s">
        <v>153</v>
      </c>
      <c r="C50">
        <v>14.16</v>
      </c>
    </row>
    <row r="51" spans="1:4" x14ac:dyDescent="0.3">
      <c r="A51" t="str">
        <f>IF(D51="", transform!A54, transform!E54)</f>
        <v>4-Piece Crispy Strips Combo</v>
      </c>
      <c r="B51" t="s">
        <v>153</v>
      </c>
      <c r="C51">
        <v>15.66</v>
      </c>
    </row>
    <row r="52" spans="1:4" x14ac:dyDescent="0.3">
      <c r="A52" t="str">
        <f>IF(D52="", transform!A55, transform!E55)</f>
        <v>Popcorn Chicken Combo</v>
      </c>
      <c r="B52" t="s">
        <v>153</v>
      </c>
      <c r="C52">
        <v>11.41</v>
      </c>
    </row>
    <row r="53" spans="1:4" x14ac:dyDescent="0.3">
      <c r="A53" t="str">
        <f>IF(D53="", transform!A56, transform!E56)</f>
        <v>5 Hot Wings Combo</v>
      </c>
      <c r="B53" t="s">
        <v>153</v>
      </c>
      <c r="C53">
        <v>13.41</v>
      </c>
      <c r="D53" t="str" cm="1">
        <f t="array" ref="D53">_xlfn.REGEXEXTRACT(transform!F56, "[0-9]+-*[0-9]*")</f>
        <v>690-980</v>
      </c>
    </row>
    <row r="54" spans="1:4" x14ac:dyDescent="0.3">
      <c r="A54" t="str">
        <f>IF(D54="", transform!A57, transform!E57)</f>
        <v>Chicken (2 pcs)</v>
      </c>
      <c r="B54" t="s">
        <v>154</v>
      </c>
      <c r="C54">
        <v>8.57</v>
      </c>
    </row>
    <row r="55" spans="1:4" x14ac:dyDescent="0.3">
      <c r="A55" t="str">
        <f>IF(D55="", transform!A58, transform!E58)</f>
        <v>Chicken (3 pcs)</v>
      </c>
      <c r="B55" t="s">
        <v>154</v>
      </c>
      <c r="C55">
        <v>11.07</v>
      </c>
    </row>
    <row r="56" spans="1:4" x14ac:dyDescent="0.3">
      <c r="A56" t="str">
        <f>IF(D56="", transform!A59, transform!E59)</f>
        <v>3-Piece Crispy Strips</v>
      </c>
      <c r="B56" t="s">
        <v>154</v>
      </c>
      <c r="C56">
        <v>10.57</v>
      </c>
    </row>
    <row r="57" spans="1:4" x14ac:dyDescent="0.3">
      <c r="A57" t="str">
        <f>IF(D57="", transform!A60, transform!E60)</f>
        <v>5 Hot Wings</v>
      </c>
      <c r="B57" t="s">
        <v>154</v>
      </c>
      <c r="C57">
        <v>9.58</v>
      </c>
      <c r="D57" t="str" cm="1">
        <f t="array" ref="D57">_xlfn.REGEXEXTRACT(transform!F60, "[0-9]+-*[0-9]*")</f>
        <v>380</v>
      </c>
    </row>
    <row r="58" spans="1:4" x14ac:dyDescent="0.3">
      <c r="A58" t="str">
        <f>IF(D58="", transform!A61, transform!E61)</f>
        <v>Go Bucket - 1 Drumstick</v>
      </c>
      <c r="B58" t="s">
        <v>154</v>
      </c>
      <c r="C58">
        <v>5.08</v>
      </c>
      <c r="D58" t="str" cm="1">
        <f t="array" ref="D58">_xlfn.REGEXEXTRACT(transform!F61, "[0-9]+-*[0-9]*")</f>
        <v>450</v>
      </c>
    </row>
    <row r="59" spans="1:4" x14ac:dyDescent="0.3">
      <c r="A59" t="str">
        <f>IF(D59="", transform!A62, transform!E62)</f>
        <v>Go Bucket - Popcorn Chicken</v>
      </c>
      <c r="B59" t="s">
        <v>154</v>
      </c>
      <c r="C59">
        <v>5.08</v>
      </c>
    </row>
    <row r="60" spans="1:4" x14ac:dyDescent="0.3">
      <c r="A60" t="str">
        <f>IF(D60="", transform!A63, transform!E63)</f>
        <v>Go Bucket - 1 Crispy Strip</v>
      </c>
      <c r="B60" t="s">
        <v>154</v>
      </c>
      <c r="C60">
        <v>5.08</v>
      </c>
      <c r="D60" t="str" cm="1">
        <f t="array" ref="D60">_xlfn.REGEXEXTRACT(transform!F63, "[0-9]+-*[0-9]*")</f>
        <v>450</v>
      </c>
    </row>
    <row r="61" spans="1:4" x14ac:dyDescent="0.3">
      <c r="A61" t="str">
        <f>IF(D61="", transform!A64, transform!E64)</f>
        <v>Go Bucket - Snacker Wrap</v>
      </c>
      <c r="B61" t="s">
        <v>154</v>
      </c>
      <c r="C61">
        <v>5.08</v>
      </c>
      <c r="D61" t="str" cm="1">
        <f t="array" ref="D61">_xlfn.REGEXEXTRACT(transform!F64, "[0-9]+-*[0-9]*")</f>
        <v>540-560</v>
      </c>
    </row>
    <row r="62" spans="1:4" x14ac:dyDescent="0.3">
      <c r="A62" t="str">
        <f>IF(D62="", transform!A65, transform!E65)</f>
        <v>Snacker Wrap</v>
      </c>
      <c r="B62" t="s">
        <v>157</v>
      </c>
      <c r="C62">
        <v>2.99</v>
      </c>
      <c r="D62" t="str" cm="1">
        <f t="array" ref="D62">_xlfn.REGEXEXTRACT(transform!F65, "[0-9]+-*[0-9]*")</f>
        <v>230-260</v>
      </c>
    </row>
    <row r="63" spans="1:4" x14ac:dyDescent="0.3">
      <c r="A63" t="str">
        <f>IF(D63="", transform!A66, transform!E66)</f>
        <v>Crispy Strip Slider</v>
      </c>
      <c r="B63" t="s">
        <v>157</v>
      </c>
      <c r="C63">
        <v>4.08</v>
      </c>
      <c r="D63" t="str" cm="1">
        <f t="array" ref="D63">_xlfn.REGEXEXTRACT(transform!F66, "[0-9]+-*[0-9]*")</f>
        <v>250</v>
      </c>
    </row>
    <row r="64" spans="1:4" x14ac:dyDescent="0.3">
      <c r="A64" t="str">
        <f>IF(D64="", transform!A67, transform!E67)</f>
        <v>Individual Popcorn Chicken</v>
      </c>
      <c r="B64" t="s">
        <v>157</v>
      </c>
      <c r="C64">
        <v>2.99</v>
      </c>
      <c r="D64" t="str" cm="1">
        <f t="array" ref="D64">_xlfn.REGEXEXTRACT(transform!F67, "[0-9]+-*[0-9]*")</f>
        <v>200-310</v>
      </c>
    </row>
    <row r="65" spans="1:4" x14ac:dyDescent="0.3">
      <c r="A65" t="str">
        <f>IF(D65="", transform!A68, transform!E68)</f>
        <v>Snack Poutine</v>
      </c>
      <c r="B65" t="s">
        <v>157</v>
      </c>
      <c r="C65">
        <v>5.08</v>
      </c>
      <c r="D65" t="str" cm="1">
        <f t="array" ref="D65">_xlfn.REGEXEXTRACT(transform!F68, "[0-9]+-*[0-9]*")</f>
        <v>570</v>
      </c>
    </row>
    <row r="66" spans="1:4" x14ac:dyDescent="0.3">
      <c r="A66" t="str">
        <f>IF(D66="", transform!A69, transform!E69)</f>
        <v>Individual Fries</v>
      </c>
      <c r="B66" t="s">
        <v>157</v>
      </c>
      <c r="C66">
        <v>3.49</v>
      </c>
      <c r="D66" t="str" cm="1">
        <f t="array" ref="D66">_xlfn.REGEXEXTRACT(transform!F69, "[0-9]+-*[0-9]*")</f>
        <v>310</v>
      </c>
    </row>
    <row r="67" spans="1:4" x14ac:dyDescent="0.3">
      <c r="A67" t="str">
        <f>IF(D67="", transform!A70, transform!E70)</f>
        <v>Individual Onion Rings</v>
      </c>
      <c r="B67" t="s">
        <v>157</v>
      </c>
      <c r="C67">
        <v>4.74</v>
      </c>
      <c r="D67" t="str" cm="1">
        <f t="array" ref="D67">_xlfn.REGEXEXTRACT(transform!F70, "[0-9]+-*[0-9]*")</f>
        <v>360</v>
      </c>
    </row>
    <row r="68" spans="1:4" x14ac:dyDescent="0.3">
      <c r="A68" t="str">
        <f>IF(D68="", transform!A71, transform!E71)</f>
        <v>S'mores Brownie</v>
      </c>
      <c r="B68" t="s">
        <v>158</v>
      </c>
      <c r="C68">
        <v>3.33</v>
      </c>
      <c r="D68" t="str" cm="1">
        <f t="array" ref="D68">_xlfn.REGEXEXTRACT(transform!F71, "[0-9]+-*[0-9]*")</f>
        <v>430</v>
      </c>
    </row>
    <row r="69" spans="1:4" x14ac:dyDescent="0.3">
      <c r="A69" t="str">
        <f>IF(D69="", transform!A72, transform!E72)</f>
        <v>Large Poutine</v>
      </c>
      <c r="B69" t="s">
        <v>157</v>
      </c>
      <c r="C69">
        <v>7.74</v>
      </c>
      <c r="D69" t="str" cm="1">
        <f t="array" ref="D69">_xlfn.REGEXEXTRACT(transform!F72, "[0-9]+-*[0-9]*")</f>
        <v>740</v>
      </c>
    </row>
    <row r="70" spans="1:4" x14ac:dyDescent="0.3">
      <c r="A70" t="str">
        <f>IF(D70="", transform!A73, transform!E73)</f>
        <v>Large Popcorn Chicken Poutine</v>
      </c>
      <c r="B70" t="s">
        <v>157</v>
      </c>
      <c r="C70">
        <v>8.74</v>
      </c>
      <c r="D70" t="str" cm="1">
        <f t="array" ref="D70">_xlfn.REGEXEXTRACT(transform!F73, "[0-9]+-*[0-9]*")</f>
        <v>720</v>
      </c>
    </row>
    <row r="71" spans="1:4" x14ac:dyDescent="0.3">
      <c r="A71" t="str">
        <f>IF(D71="", transform!A74, transform!E74)</f>
        <v>Fries</v>
      </c>
      <c r="B71" t="s">
        <v>157</v>
      </c>
      <c r="C71">
        <v>3.49</v>
      </c>
    </row>
    <row r="72" spans="1:4" x14ac:dyDescent="0.3">
      <c r="A72" t="str">
        <f>IF(D72="", transform!A75, transform!E75)</f>
        <v>Onion Rings</v>
      </c>
      <c r="B72" t="s">
        <v>157</v>
      </c>
      <c r="C72">
        <v>4.74</v>
      </c>
      <c r="D72" t="str" cm="1">
        <f t="array" ref="D72">_xlfn.REGEXEXTRACT(transform!F75, "[0-9]+-*[0-9]*")</f>
        <v>360-1180</v>
      </c>
    </row>
    <row r="73" spans="1:4" x14ac:dyDescent="0.3">
      <c r="A73" t="str">
        <f>IF(D73="", transform!A76, transform!E76)</f>
        <v>Gravy</v>
      </c>
      <c r="B73" t="s">
        <v>156</v>
      </c>
      <c r="C73">
        <v>3.33</v>
      </c>
    </row>
    <row r="74" spans="1:4" x14ac:dyDescent="0.3">
      <c r="A74" t="str">
        <f>IF(D74="", transform!A77, transform!E77)</f>
        <v>Side Salad</v>
      </c>
      <c r="B74" t="s">
        <v>157</v>
      </c>
      <c r="C74">
        <v>3.49</v>
      </c>
    </row>
    <row r="75" spans="1:4" x14ac:dyDescent="0.3">
      <c r="A75" t="str">
        <f>IF(D75="", transform!A78, transform!E78)</f>
        <v>Dipping Sauce</v>
      </c>
      <c r="B75" t="s">
        <v>156</v>
      </c>
      <c r="C75">
        <v>0.49</v>
      </c>
    </row>
    <row r="76" spans="1:4" x14ac:dyDescent="0.3">
      <c r="A76" t="str">
        <f>IF(D76="", transform!A79, transform!E79)</f>
        <v>Soft Drink Bottle (2L)</v>
      </c>
      <c r="B76" t="s">
        <v>155</v>
      </c>
      <c r="C76">
        <v>4.74</v>
      </c>
    </row>
    <row r="77" spans="1:4" x14ac:dyDescent="0.3">
      <c r="A77" t="str">
        <f>IF(D77="", transform!A80, transform!E80)</f>
        <v>Soft Drink Bottle (591ml)</v>
      </c>
      <c r="B77" t="s">
        <v>155</v>
      </c>
      <c r="C77">
        <v>4.08</v>
      </c>
    </row>
    <row r="78" spans="1:4" x14ac:dyDescent="0.3">
      <c r="A78" t="str">
        <f>IF(D78="", transform!A81, transform!E81)</f>
        <v>Aquafina® Bottled Water</v>
      </c>
      <c r="B78" t="s">
        <v>155</v>
      </c>
      <c r="C78">
        <v>4.08</v>
      </c>
    </row>
    <row r="79" spans="1:4" x14ac:dyDescent="0.3">
      <c r="A79" t="str">
        <f>IF(D79="", transform!A82, transform!E82)</f>
        <v>Fountain Soft Drink</v>
      </c>
      <c r="B79" t="s">
        <v>155</v>
      </c>
      <c r="C79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090E-F4AA-4983-86E7-8BE17095D03A}">
  <dimension ref="A1:I82"/>
  <sheetViews>
    <sheetView workbookViewId="0">
      <selection activeCell="J29" sqref="J29"/>
    </sheetView>
  </sheetViews>
  <sheetFormatPr defaultRowHeight="14.4" x14ac:dyDescent="0.3"/>
  <cols>
    <col min="1" max="1" width="52.77734375" bestFit="1" customWidth="1"/>
    <col min="2" max="2" width="6" bestFit="1" customWidth="1"/>
    <col min="3" max="3" width="25" bestFit="1" customWidth="1"/>
    <col min="5" max="5" width="39.33203125" bestFit="1" customWidth="1"/>
    <col min="6" max="6" width="25" bestFit="1" customWidth="1"/>
  </cols>
  <sheetData>
    <row r="1" spans="1:9" x14ac:dyDescent="0.3">
      <c r="A1" s="1" t="s">
        <v>0</v>
      </c>
      <c r="B1" s="1" t="s">
        <v>1</v>
      </c>
      <c r="C1" s="1" t="s">
        <v>151</v>
      </c>
      <c r="E1" t="s">
        <v>0</v>
      </c>
    </row>
    <row r="2" spans="1:9" x14ac:dyDescent="0.3">
      <c r="A2" t="s">
        <v>2</v>
      </c>
      <c r="B2">
        <v>50.41</v>
      </c>
      <c r="C2" t="str" cm="1">
        <f t="array" ref="C2">_xlfn.REGEXEXTRACT(F2, "[0-9]+-*[0-9]*")</f>
        <v>970-1480</v>
      </c>
      <c r="E2" t="s">
        <v>80</v>
      </c>
      <c r="F2" t="s">
        <v>81</v>
      </c>
      <c r="I2" t="str">
        <f>IF(C2="",A2,E2)</f>
        <v>Family Bucket Feast</v>
      </c>
    </row>
    <row r="3" spans="1:9" x14ac:dyDescent="0.3">
      <c r="A3" t="s">
        <v>3</v>
      </c>
      <c r="B3">
        <v>42.91</v>
      </c>
      <c r="C3" t="str" cm="1">
        <f t="array" ref="C3">_xlfn.REGEXEXTRACT(F3, "[0-9]+-*[0-9]*")</f>
        <v>1210-1330</v>
      </c>
      <c r="E3" t="s">
        <v>82</v>
      </c>
      <c r="F3" t="s">
        <v>83</v>
      </c>
      <c r="I3" t="str">
        <f t="shared" ref="I3:I13" si="0">IF(C3="",A3,E3)</f>
        <v>Family Bucket Meal</v>
      </c>
    </row>
    <row r="4" spans="1:9" x14ac:dyDescent="0.3">
      <c r="A4" t="s">
        <v>4</v>
      </c>
      <c r="B4">
        <v>35.33</v>
      </c>
      <c r="C4" t="str" cm="1">
        <f t="array" ref="C4">_xlfn.REGEXEXTRACT(F4, "[0-9]+-*[0-9]*")</f>
        <v>1250-1370</v>
      </c>
      <c r="E4" t="s">
        <v>84</v>
      </c>
      <c r="F4" t="s">
        <v>85</v>
      </c>
      <c r="I4" t="str">
        <f t="shared" si="0"/>
        <v>Family Bucket</v>
      </c>
    </row>
    <row r="5" spans="1:9" x14ac:dyDescent="0.3">
      <c r="A5" t="s">
        <v>5</v>
      </c>
      <c r="B5">
        <v>16.66</v>
      </c>
      <c r="C5" t="str" cm="1">
        <f t="array" ref="C5">_xlfn.REGEXEXTRACT(F5, "[0-9]+-*[0-9]*")</f>
        <v>1180-1850</v>
      </c>
      <c r="E5" t="s">
        <v>86</v>
      </c>
      <c r="F5" t="s">
        <v>87</v>
      </c>
      <c r="I5" t="str">
        <f t="shared" si="0"/>
        <v>Big Crunch Sandwich Box Meal</v>
      </c>
    </row>
    <row r="6" spans="1:9" x14ac:dyDescent="0.3">
      <c r="A6" t="s">
        <v>6</v>
      </c>
      <c r="B6">
        <v>13.16</v>
      </c>
      <c r="C6" t="str" cm="1">
        <f t="array" ref="C6">_xlfn.REGEXEXTRACT(F6, "[0-9]+-*[0-9]*")</f>
        <v>940-1230</v>
      </c>
      <c r="E6" t="s">
        <v>88</v>
      </c>
      <c r="F6" t="s">
        <v>89</v>
      </c>
      <c r="I6" t="str">
        <f t="shared" si="0"/>
        <v>Big Crunch Sandwich Combo</v>
      </c>
    </row>
    <row r="7" spans="1:9" x14ac:dyDescent="0.3">
      <c r="A7" t="s">
        <v>7</v>
      </c>
      <c r="B7">
        <v>9.58</v>
      </c>
      <c r="C7" t="str" cm="1">
        <f t="array" ref="C7">_xlfn.REGEXEXTRACT(F7, "[0-9]+-*[0-9]*")</f>
        <v>620-630</v>
      </c>
      <c r="E7" t="s">
        <v>90</v>
      </c>
      <c r="F7" t="s">
        <v>91</v>
      </c>
      <c r="I7" t="str">
        <f t="shared" si="0"/>
        <v>Big Crunch Sandwich</v>
      </c>
    </row>
    <row r="8" spans="1:9" x14ac:dyDescent="0.3">
      <c r="A8" t="s">
        <v>8</v>
      </c>
      <c r="B8">
        <v>31.24</v>
      </c>
      <c r="E8" t="s">
        <v>92</v>
      </c>
      <c r="F8" t="s">
        <v>93</v>
      </c>
      <c r="I8" t="str">
        <f t="shared" si="0"/>
        <v>Original Chicken Bucket (6 pcs) and Two Large Sides</v>
      </c>
    </row>
    <row r="9" spans="1:9" x14ac:dyDescent="0.3">
      <c r="A9" t="s">
        <v>9</v>
      </c>
      <c r="B9">
        <v>42.33</v>
      </c>
      <c r="E9" t="s">
        <v>92</v>
      </c>
      <c r="F9" t="s">
        <v>94</v>
      </c>
      <c r="I9" t="str">
        <f t="shared" si="0"/>
        <v>Original Chicken Bucket (10 pcs) and Three Large Sides</v>
      </c>
    </row>
    <row r="10" spans="1:9" x14ac:dyDescent="0.3">
      <c r="A10" t="s">
        <v>10</v>
      </c>
      <c r="B10">
        <v>52.41</v>
      </c>
      <c r="E10" t="s">
        <v>92</v>
      </c>
      <c r="F10" t="s">
        <v>95</v>
      </c>
      <c r="I10" t="str">
        <f t="shared" si="0"/>
        <v>Original Chicken Bucket (14 pcs) and Four Large Sides</v>
      </c>
    </row>
    <row r="11" spans="1:9" x14ac:dyDescent="0.3">
      <c r="A11" t="s">
        <v>11</v>
      </c>
      <c r="B11">
        <v>61.49</v>
      </c>
      <c r="E11" t="s">
        <v>92</v>
      </c>
      <c r="F11" t="s">
        <v>96</v>
      </c>
      <c r="I11" t="str">
        <f t="shared" si="0"/>
        <v>Original Chicken Bucket (18 pcs) and Five Large Sides</v>
      </c>
    </row>
    <row r="12" spans="1:9" x14ac:dyDescent="0.3">
      <c r="A12" t="s">
        <v>12</v>
      </c>
      <c r="B12">
        <v>29.99</v>
      </c>
      <c r="E12" t="s">
        <v>12</v>
      </c>
      <c r="I12" t="str">
        <f t="shared" si="0"/>
        <v>6-Piece Crispy Strips Bucket and 2 Large Sides</v>
      </c>
    </row>
    <row r="13" spans="1:9" x14ac:dyDescent="0.3">
      <c r="A13" t="s">
        <v>13</v>
      </c>
      <c r="B13">
        <v>41.08</v>
      </c>
      <c r="E13" t="s">
        <v>13</v>
      </c>
      <c r="I13" t="str">
        <f t="shared" si="0"/>
        <v>10-Piece Crispy Strips Bucket and 3 Large Sides</v>
      </c>
    </row>
    <row r="14" spans="1:9" x14ac:dyDescent="0.3">
      <c r="A14" t="s">
        <v>14</v>
      </c>
      <c r="B14">
        <v>51.16</v>
      </c>
      <c r="E14" t="s">
        <v>14</v>
      </c>
    </row>
    <row r="15" spans="1:9" x14ac:dyDescent="0.3">
      <c r="A15" t="s">
        <v>15</v>
      </c>
      <c r="B15">
        <v>60.24</v>
      </c>
      <c r="E15" t="s">
        <v>15</v>
      </c>
    </row>
    <row r="16" spans="1:9" x14ac:dyDescent="0.3">
      <c r="A16" t="s">
        <v>16</v>
      </c>
      <c r="B16">
        <v>36.83</v>
      </c>
      <c r="E16" t="s">
        <v>16</v>
      </c>
    </row>
    <row r="17" spans="1:6" x14ac:dyDescent="0.3">
      <c r="A17" t="s">
        <v>17</v>
      </c>
      <c r="B17">
        <v>45.41</v>
      </c>
      <c r="E17" t="s">
        <v>17</v>
      </c>
    </row>
    <row r="18" spans="1:6" x14ac:dyDescent="0.3">
      <c r="A18" t="s">
        <v>18</v>
      </c>
      <c r="B18">
        <v>20.49</v>
      </c>
      <c r="E18" t="s">
        <v>92</v>
      </c>
      <c r="F18" t="s">
        <v>97</v>
      </c>
    </row>
    <row r="19" spans="1:6" x14ac:dyDescent="0.3">
      <c r="A19" t="s">
        <v>19</v>
      </c>
      <c r="B19">
        <v>30.57</v>
      </c>
      <c r="E19" t="s">
        <v>92</v>
      </c>
      <c r="F19" t="s">
        <v>98</v>
      </c>
    </row>
    <row r="20" spans="1:6" x14ac:dyDescent="0.3">
      <c r="A20" t="s">
        <v>20</v>
      </c>
      <c r="B20">
        <v>40.659999999999997</v>
      </c>
      <c r="E20" t="s">
        <v>92</v>
      </c>
      <c r="F20" t="s">
        <v>99</v>
      </c>
    </row>
    <row r="21" spans="1:6" x14ac:dyDescent="0.3">
      <c r="A21" t="s">
        <v>21</v>
      </c>
      <c r="B21">
        <v>50.74</v>
      </c>
      <c r="E21" t="s">
        <v>92</v>
      </c>
      <c r="F21" t="s">
        <v>100</v>
      </c>
    </row>
    <row r="22" spans="1:6" x14ac:dyDescent="0.3">
      <c r="A22" t="s">
        <v>22</v>
      </c>
      <c r="B22">
        <v>19.16</v>
      </c>
      <c r="E22" t="s">
        <v>22</v>
      </c>
    </row>
    <row r="23" spans="1:6" x14ac:dyDescent="0.3">
      <c r="A23" t="s">
        <v>23</v>
      </c>
      <c r="B23">
        <v>29.24</v>
      </c>
      <c r="E23" t="s">
        <v>23</v>
      </c>
    </row>
    <row r="24" spans="1:6" x14ac:dyDescent="0.3">
      <c r="A24" t="s">
        <v>24</v>
      </c>
      <c r="B24">
        <v>39.33</v>
      </c>
      <c r="E24" t="s">
        <v>24</v>
      </c>
    </row>
    <row r="25" spans="1:6" x14ac:dyDescent="0.3">
      <c r="A25" t="s">
        <v>25</v>
      </c>
      <c r="B25">
        <v>49.41</v>
      </c>
      <c r="E25" t="s">
        <v>25</v>
      </c>
    </row>
    <row r="26" spans="1:6" x14ac:dyDescent="0.3">
      <c r="A26" t="s">
        <v>26</v>
      </c>
      <c r="B26">
        <v>8.07</v>
      </c>
      <c r="E26" t="s">
        <v>26</v>
      </c>
    </row>
    <row r="27" spans="1:6" x14ac:dyDescent="0.3">
      <c r="A27" t="s">
        <v>27</v>
      </c>
      <c r="B27">
        <v>15.66</v>
      </c>
      <c r="E27" t="s">
        <v>27</v>
      </c>
    </row>
    <row r="28" spans="1:6" x14ac:dyDescent="0.3">
      <c r="A28" t="s">
        <v>28</v>
      </c>
      <c r="B28">
        <v>16.66</v>
      </c>
      <c r="E28" t="s">
        <v>101</v>
      </c>
      <c r="F28" t="s">
        <v>98</v>
      </c>
    </row>
    <row r="29" spans="1:6" x14ac:dyDescent="0.3">
      <c r="A29" t="s">
        <v>29</v>
      </c>
      <c r="B29">
        <v>74.66</v>
      </c>
      <c r="E29" t="s">
        <v>29</v>
      </c>
    </row>
    <row r="30" spans="1:6" x14ac:dyDescent="0.3">
      <c r="A30" t="s">
        <v>30</v>
      </c>
      <c r="B30">
        <v>18.489999999999998</v>
      </c>
      <c r="E30" t="s">
        <v>30</v>
      </c>
    </row>
    <row r="31" spans="1:6" x14ac:dyDescent="0.3">
      <c r="A31" t="s">
        <v>31</v>
      </c>
      <c r="B31">
        <v>15.16</v>
      </c>
      <c r="E31" t="s">
        <v>31</v>
      </c>
    </row>
    <row r="32" spans="1:6" x14ac:dyDescent="0.3">
      <c r="A32" t="s">
        <v>32</v>
      </c>
      <c r="B32">
        <v>16.66</v>
      </c>
      <c r="E32" t="s">
        <v>32</v>
      </c>
    </row>
    <row r="33" spans="1:6" x14ac:dyDescent="0.3">
      <c r="A33" t="s">
        <v>33</v>
      </c>
      <c r="B33">
        <v>17.91</v>
      </c>
      <c r="C33" t="str" cm="1">
        <f t="array" ref="C33">_xlfn.REGEXEXTRACT(F33, "[0-9]+-*[0-9]*")</f>
        <v>1240-1910</v>
      </c>
      <c r="E33" t="s">
        <v>102</v>
      </c>
      <c r="F33" t="s">
        <v>103</v>
      </c>
    </row>
    <row r="34" spans="1:6" x14ac:dyDescent="0.3">
      <c r="A34" t="s">
        <v>34</v>
      </c>
      <c r="B34">
        <v>16.66</v>
      </c>
      <c r="E34" t="s">
        <v>34</v>
      </c>
    </row>
    <row r="35" spans="1:6" x14ac:dyDescent="0.3">
      <c r="A35" t="s">
        <v>5</v>
      </c>
      <c r="B35">
        <v>16.66</v>
      </c>
      <c r="C35" t="str" cm="1">
        <f t="array" ref="C35">_xlfn.REGEXEXTRACT(F35, "[0-9]+-*[0-9]*")</f>
        <v>1180-1850</v>
      </c>
      <c r="E35" t="s">
        <v>86</v>
      </c>
      <c r="F35" t="s">
        <v>87</v>
      </c>
    </row>
    <row r="36" spans="1:6" x14ac:dyDescent="0.3">
      <c r="A36" t="s">
        <v>35</v>
      </c>
      <c r="B36">
        <v>14.41</v>
      </c>
      <c r="C36" t="str" cm="1">
        <f t="array" ref="C36">_xlfn.REGEXEXTRACT(F36, "[0-9]+-*[0-9]*")</f>
        <v>1050-1780</v>
      </c>
      <c r="E36" t="s">
        <v>104</v>
      </c>
      <c r="F36" t="s">
        <v>105</v>
      </c>
    </row>
    <row r="37" spans="1:6" x14ac:dyDescent="0.3">
      <c r="A37" t="s">
        <v>36</v>
      </c>
      <c r="B37">
        <v>14.41</v>
      </c>
      <c r="C37" t="str" cm="1">
        <f t="array" ref="C37">_xlfn.REGEXEXTRACT(F37, "[0-9]+-*[0-9]*")</f>
        <v>1000-1290</v>
      </c>
      <c r="E37" t="s">
        <v>106</v>
      </c>
      <c r="F37" t="s">
        <v>107</v>
      </c>
    </row>
    <row r="38" spans="1:6" x14ac:dyDescent="0.3">
      <c r="A38" t="s">
        <v>6</v>
      </c>
      <c r="B38">
        <v>13.16</v>
      </c>
      <c r="C38" t="str" cm="1">
        <f t="array" ref="C38">_xlfn.REGEXEXTRACT(F38, "[0-9]+-*[0-9]*")</f>
        <v>940-1230</v>
      </c>
      <c r="E38" t="s">
        <v>88</v>
      </c>
      <c r="F38" t="s">
        <v>89</v>
      </c>
    </row>
    <row r="39" spans="1:6" x14ac:dyDescent="0.3">
      <c r="A39" t="s">
        <v>37</v>
      </c>
      <c r="B39">
        <v>13.41</v>
      </c>
      <c r="E39" t="s">
        <v>37</v>
      </c>
    </row>
    <row r="40" spans="1:6" x14ac:dyDescent="0.3">
      <c r="A40" t="s">
        <v>38</v>
      </c>
      <c r="B40">
        <v>13.16</v>
      </c>
      <c r="E40" t="s">
        <v>38</v>
      </c>
    </row>
    <row r="41" spans="1:6" x14ac:dyDescent="0.3">
      <c r="A41" t="s">
        <v>39</v>
      </c>
      <c r="B41">
        <v>10.41</v>
      </c>
      <c r="C41" t="str" cm="1">
        <f t="array" ref="C41">_xlfn.REGEXEXTRACT(F41, "[0-9]+-*[0-9]*")</f>
        <v>810-1160</v>
      </c>
      <c r="E41" t="s">
        <v>108</v>
      </c>
      <c r="F41" t="s">
        <v>109</v>
      </c>
    </row>
    <row r="42" spans="1:6" x14ac:dyDescent="0.3">
      <c r="A42" t="s">
        <v>40</v>
      </c>
      <c r="B42">
        <v>12.91</v>
      </c>
      <c r="E42" t="s">
        <v>40</v>
      </c>
    </row>
    <row r="43" spans="1:6" x14ac:dyDescent="0.3">
      <c r="A43" t="s">
        <v>41</v>
      </c>
      <c r="B43">
        <v>10.83</v>
      </c>
      <c r="C43" t="str" cm="1">
        <f t="array" ref="C43">_xlfn.REGEXEXTRACT(F43, "[0-9]+-*[0-9]*")</f>
        <v>690</v>
      </c>
      <c r="E43" t="s">
        <v>110</v>
      </c>
      <c r="F43" t="s">
        <v>111</v>
      </c>
    </row>
    <row r="44" spans="1:6" x14ac:dyDescent="0.3">
      <c r="A44" t="s">
        <v>7</v>
      </c>
      <c r="B44">
        <v>9.58</v>
      </c>
      <c r="C44" t="str" cm="1">
        <f t="array" ref="C44">_xlfn.REGEXEXTRACT(F44, "[0-9]+-*[0-9]*")</f>
        <v>620-630</v>
      </c>
      <c r="E44" t="s">
        <v>90</v>
      </c>
      <c r="F44" t="s">
        <v>91</v>
      </c>
    </row>
    <row r="45" spans="1:6" x14ac:dyDescent="0.3">
      <c r="A45" t="s">
        <v>42</v>
      </c>
      <c r="B45">
        <v>9.91</v>
      </c>
      <c r="E45" t="s">
        <v>42</v>
      </c>
    </row>
    <row r="46" spans="1:6" x14ac:dyDescent="0.3">
      <c r="A46" t="s">
        <v>43</v>
      </c>
      <c r="B46">
        <v>9.58</v>
      </c>
      <c r="E46" t="s">
        <v>43</v>
      </c>
    </row>
    <row r="47" spans="1:6" x14ac:dyDescent="0.3">
      <c r="A47" t="s">
        <v>44</v>
      </c>
      <c r="B47">
        <v>8.07</v>
      </c>
      <c r="C47" t="str" cm="1">
        <f t="array" ref="C47">_xlfn.REGEXEXTRACT(F47, "[0-9]+-*[0-9]*")</f>
        <v>500-560</v>
      </c>
      <c r="E47" t="s">
        <v>112</v>
      </c>
      <c r="F47" t="s">
        <v>113</v>
      </c>
    </row>
    <row r="48" spans="1:6" x14ac:dyDescent="0.3">
      <c r="A48" t="s">
        <v>45</v>
      </c>
      <c r="B48">
        <v>9.41</v>
      </c>
      <c r="E48" t="s">
        <v>45</v>
      </c>
    </row>
    <row r="49" spans="1:6" x14ac:dyDescent="0.3">
      <c r="A49" t="s">
        <v>46</v>
      </c>
      <c r="B49">
        <v>12.91</v>
      </c>
      <c r="E49" t="s">
        <v>114</v>
      </c>
      <c r="F49" t="s">
        <v>115</v>
      </c>
    </row>
    <row r="50" spans="1:6" x14ac:dyDescent="0.3">
      <c r="A50" t="s">
        <v>47</v>
      </c>
      <c r="B50">
        <v>14.66</v>
      </c>
      <c r="E50" t="s">
        <v>114</v>
      </c>
      <c r="F50" t="s">
        <v>116</v>
      </c>
    </row>
    <row r="51" spans="1:6" x14ac:dyDescent="0.3">
      <c r="A51" t="s">
        <v>48</v>
      </c>
      <c r="B51">
        <v>16.32</v>
      </c>
      <c r="E51" t="s">
        <v>114</v>
      </c>
      <c r="F51" t="s">
        <v>117</v>
      </c>
    </row>
    <row r="52" spans="1:6" x14ac:dyDescent="0.3">
      <c r="A52" t="s">
        <v>49</v>
      </c>
      <c r="B52">
        <v>12.66</v>
      </c>
      <c r="E52" t="s">
        <v>49</v>
      </c>
    </row>
    <row r="53" spans="1:6" x14ac:dyDescent="0.3">
      <c r="A53" t="s">
        <v>50</v>
      </c>
      <c r="B53">
        <v>14.16</v>
      </c>
      <c r="E53" t="s">
        <v>50</v>
      </c>
    </row>
    <row r="54" spans="1:6" x14ac:dyDescent="0.3">
      <c r="A54" t="s">
        <v>51</v>
      </c>
      <c r="B54">
        <v>15.66</v>
      </c>
      <c r="E54" t="s">
        <v>51</v>
      </c>
    </row>
    <row r="55" spans="1:6" x14ac:dyDescent="0.3">
      <c r="A55" t="s">
        <v>52</v>
      </c>
      <c r="B55">
        <v>11.41</v>
      </c>
      <c r="E55" t="s">
        <v>52</v>
      </c>
    </row>
    <row r="56" spans="1:6" x14ac:dyDescent="0.3">
      <c r="A56" t="s">
        <v>53</v>
      </c>
      <c r="B56">
        <v>13.41</v>
      </c>
      <c r="C56" t="str" cm="1">
        <f t="array" ref="C56">_xlfn.REGEXEXTRACT(F56, "[0-9]+-*[0-9]*")</f>
        <v>690-980</v>
      </c>
      <c r="E56" t="s">
        <v>118</v>
      </c>
      <c r="F56" t="s">
        <v>119</v>
      </c>
    </row>
    <row r="57" spans="1:6" x14ac:dyDescent="0.3">
      <c r="A57" t="s">
        <v>54</v>
      </c>
      <c r="B57">
        <v>8.57</v>
      </c>
      <c r="E57" t="s">
        <v>120</v>
      </c>
      <c r="F57" t="s">
        <v>115</v>
      </c>
    </row>
    <row r="58" spans="1:6" x14ac:dyDescent="0.3">
      <c r="A58" t="s">
        <v>55</v>
      </c>
      <c r="B58">
        <v>11.07</v>
      </c>
      <c r="E58" t="s">
        <v>120</v>
      </c>
      <c r="F58" t="s">
        <v>116</v>
      </c>
    </row>
    <row r="59" spans="1:6" x14ac:dyDescent="0.3">
      <c r="A59" t="s">
        <v>56</v>
      </c>
      <c r="B59">
        <v>10.57</v>
      </c>
      <c r="E59" t="s">
        <v>56</v>
      </c>
    </row>
    <row r="60" spans="1:6" x14ac:dyDescent="0.3">
      <c r="A60" t="s">
        <v>57</v>
      </c>
      <c r="B60">
        <v>9.58</v>
      </c>
      <c r="C60" t="str" cm="1">
        <f t="array" ref="C60">_xlfn.REGEXEXTRACT(F60, "[0-9]+-*[0-9]*")</f>
        <v>380</v>
      </c>
      <c r="E60" t="s">
        <v>121</v>
      </c>
      <c r="F60" t="s">
        <v>122</v>
      </c>
    </row>
    <row r="61" spans="1:6" x14ac:dyDescent="0.3">
      <c r="A61" t="s">
        <v>58</v>
      </c>
      <c r="B61">
        <v>5.08</v>
      </c>
      <c r="C61" t="str" cm="1">
        <f t="array" ref="C61">_xlfn.REGEXEXTRACT(F61, "[0-9]+-*[0-9]*")</f>
        <v>450</v>
      </c>
      <c r="E61" t="s">
        <v>123</v>
      </c>
      <c r="F61" t="s">
        <v>124</v>
      </c>
    </row>
    <row r="62" spans="1:6" x14ac:dyDescent="0.3">
      <c r="A62" t="s">
        <v>59</v>
      </c>
      <c r="B62">
        <v>5.08</v>
      </c>
      <c r="E62" t="s">
        <v>59</v>
      </c>
    </row>
    <row r="63" spans="1:6" x14ac:dyDescent="0.3">
      <c r="A63" t="s">
        <v>60</v>
      </c>
      <c r="B63">
        <v>5.08</v>
      </c>
      <c r="C63" t="str" cm="1">
        <f t="array" ref="C63">_xlfn.REGEXEXTRACT(F63, "[0-9]+-*[0-9]*")</f>
        <v>450</v>
      </c>
      <c r="E63" t="s">
        <v>125</v>
      </c>
      <c r="F63" t="s">
        <v>124</v>
      </c>
    </row>
    <row r="64" spans="1:6" x14ac:dyDescent="0.3">
      <c r="A64" t="s">
        <v>61</v>
      </c>
      <c r="B64">
        <v>5.08</v>
      </c>
      <c r="C64" t="str" cm="1">
        <f t="array" ref="C64">_xlfn.REGEXEXTRACT(F64, "[0-9]+-*[0-9]*")</f>
        <v>540-560</v>
      </c>
      <c r="E64" t="s">
        <v>126</v>
      </c>
      <c r="F64" t="s">
        <v>127</v>
      </c>
    </row>
    <row r="65" spans="1:6" x14ac:dyDescent="0.3">
      <c r="A65" t="s">
        <v>62</v>
      </c>
      <c r="B65">
        <v>2.99</v>
      </c>
      <c r="C65" t="str" cm="1">
        <f t="array" ref="C65">_xlfn.REGEXEXTRACT(F65, "[0-9]+-*[0-9]*")</f>
        <v>230-260</v>
      </c>
      <c r="E65" t="s">
        <v>128</v>
      </c>
      <c r="F65" t="s">
        <v>129</v>
      </c>
    </row>
    <row r="66" spans="1:6" x14ac:dyDescent="0.3">
      <c r="A66" t="s">
        <v>63</v>
      </c>
      <c r="B66">
        <v>4.08</v>
      </c>
      <c r="C66" t="str" cm="1">
        <f t="array" ref="C66">_xlfn.REGEXEXTRACT(F66, "[0-9]+-*[0-9]*")</f>
        <v>250</v>
      </c>
      <c r="E66" t="s">
        <v>130</v>
      </c>
      <c r="F66" t="s">
        <v>131</v>
      </c>
    </row>
    <row r="67" spans="1:6" x14ac:dyDescent="0.3">
      <c r="A67" t="s">
        <v>64</v>
      </c>
      <c r="B67">
        <v>2.99</v>
      </c>
      <c r="C67" t="str" cm="1">
        <f t="array" ref="C67">_xlfn.REGEXEXTRACT(F67, "[0-9]+-*[0-9]*")</f>
        <v>200-310</v>
      </c>
      <c r="E67" t="s">
        <v>132</v>
      </c>
      <c r="F67" t="s">
        <v>133</v>
      </c>
    </row>
    <row r="68" spans="1:6" x14ac:dyDescent="0.3">
      <c r="A68" t="s">
        <v>65</v>
      </c>
      <c r="B68">
        <v>5.08</v>
      </c>
      <c r="C68" t="str" cm="1">
        <f t="array" ref="C68">_xlfn.REGEXEXTRACT(F68, "[0-9]+-*[0-9]*")</f>
        <v>570</v>
      </c>
      <c r="E68" t="s">
        <v>134</v>
      </c>
      <c r="F68" t="s">
        <v>135</v>
      </c>
    </row>
    <row r="69" spans="1:6" x14ac:dyDescent="0.3">
      <c r="A69" t="s">
        <v>66</v>
      </c>
      <c r="B69">
        <v>3.49</v>
      </c>
      <c r="C69" t="str" cm="1">
        <f t="array" ref="C69">_xlfn.REGEXEXTRACT(F69, "[0-9]+-*[0-9]*")</f>
        <v>310</v>
      </c>
      <c r="E69" t="s">
        <v>136</v>
      </c>
      <c r="F69" t="s">
        <v>137</v>
      </c>
    </row>
    <row r="70" spans="1:6" x14ac:dyDescent="0.3">
      <c r="A70" t="s">
        <v>67</v>
      </c>
      <c r="B70">
        <v>4.74</v>
      </c>
      <c r="C70" t="str" cm="1">
        <f t="array" ref="C70">_xlfn.REGEXEXTRACT(F70, "[0-9]+-*[0-9]*")</f>
        <v>360</v>
      </c>
      <c r="E70" t="s">
        <v>138</v>
      </c>
      <c r="F70" t="s">
        <v>139</v>
      </c>
    </row>
    <row r="71" spans="1:6" x14ac:dyDescent="0.3">
      <c r="A71" t="s">
        <v>68</v>
      </c>
      <c r="B71">
        <v>3.33</v>
      </c>
      <c r="C71" t="str" cm="1">
        <f t="array" ref="C71">_xlfn.REGEXEXTRACT(F71, "[0-9]+-*[0-9]*")</f>
        <v>430</v>
      </c>
      <c r="E71" t="s">
        <v>140</v>
      </c>
      <c r="F71" t="s">
        <v>141</v>
      </c>
    </row>
    <row r="72" spans="1:6" x14ac:dyDescent="0.3">
      <c r="A72" t="s">
        <v>69</v>
      </c>
      <c r="B72">
        <v>7.74</v>
      </c>
      <c r="C72" t="str" cm="1">
        <f t="array" ref="C72">_xlfn.REGEXEXTRACT(F72, "[0-9]+-*[0-9]*")</f>
        <v>740</v>
      </c>
      <c r="E72" t="s">
        <v>142</v>
      </c>
      <c r="F72" t="s">
        <v>143</v>
      </c>
    </row>
    <row r="73" spans="1:6" x14ac:dyDescent="0.3">
      <c r="A73" t="s">
        <v>70</v>
      </c>
      <c r="B73">
        <v>8.74</v>
      </c>
      <c r="C73" t="str" cm="1">
        <f t="array" ref="C73">_xlfn.REGEXEXTRACT(F73, "[0-9]+-*[0-9]*")</f>
        <v>720</v>
      </c>
      <c r="E73" t="s">
        <v>144</v>
      </c>
      <c r="F73" t="s">
        <v>145</v>
      </c>
    </row>
    <row r="74" spans="1:6" x14ac:dyDescent="0.3">
      <c r="A74" t="s">
        <v>71</v>
      </c>
      <c r="B74">
        <v>3.49</v>
      </c>
      <c r="E74" t="s">
        <v>71</v>
      </c>
    </row>
    <row r="75" spans="1:6" x14ac:dyDescent="0.3">
      <c r="A75" t="s">
        <v>72</v>
      </c>
      <c r="B75">
        <v>4.74</v>
      </c>
      <c r="C75" t="str" cm="1">
        <f t="array" ref="C75">_xlfn.REGEXEXTRACT(F75, "[0-9]+-*[0-9]*")</f>
        <v>360-1180</v>
      </c>
      <c r="E75" t="s">
        <v>146</v>
      </c>
      <c r="F75" t="s">
        <v>147</v>
      </c>
    </row>
    <row r="76" spans="1:6" x14ac:dyDescent="0.3">
      <c r="A76" t="s">
        <v>73</v>
      </c>
      <c r="B76">
        <v>3.33</v>
      </c>
      <c r="E76" t="s">
        <v>73</v>
      </c>
    </row>
    <row r="77" spans="1:6" x14ac:dyDescent="0.3">
      <c r="A77" t="s">
        <v>74</v>
      </c>
      <c r="B77">
        <v>3.49</v>
      </c>
      <c r="E77" t="s">
        <v>74</v>
      </c>
    </row>
    <row r="78" spans="1:6" x14ac:dyDescent="0.3">
      <c r="A78" t="s">
        <v>75</v>
      </c>
      <c r="B78">
        <v>0.49</v>
      </c>
      <c r="E78" t="s">
        <v>75</v>
      </c>
    </row>
    <row r="79" spans="1:6" x14ac:dyDescent="0.3">
      <c r="A79" t="s">
        <v>76</v>
      </c>
      <c r="B79">
        <v>4.74</v>
      </c>
      <c r="E79" t="s">
        <v>148</v>
      </c>
      <c r="F79" t="s">
        <v>149</v>
      </c>
    </row>
    <row r="80" spans="1:6" x14ac:dyDescent="0.3">
      <c r="A80" t="s">
        <v>77</v>
      </c>
      <c r="B80">
        <v>4.08</v>
      </c>
      <c r="E80" t="s">
        <v>148</v>
      </c>
      <c r="F80" t="s">
        <v>150</v>
      </c>
    </row>
    <row r="81" spans="1:5" x14ac:dyDescent="0.3">
      <c r="A81" t="s">
        <v>78</v>
      </c>
      <c r="B81">
        <v>4.08</v>
      </c>
      <c r="E81" t="s">
        <v>78</v>
      </c>
    </row>
    <row r="82" spans="1:5" x14ac:dyDescent="0.3">
      <c r="A82" t="s">
        <v>79</v>
      </c>
      <c r="B82">
        <v>3.33</v>
      </c>
      <c r="E8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2025-08-11T02:50:28Z</dcterms:created>
  <dcterms:modified xsi:type="dcterms:W3CDTF">2025-10-17T03:38:03Z</dcterms:modified>
</cp:coreProperties>
</file>