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5BDB29F0-256F-48F5-9705-6BB5C51F0CB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rans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A3" i="2" s="1"/>
  <c r="D4" i="2" a="1"/>
  <c r="D4" i="2" s="1"/>
  <c r="A4" i="2" s="1"/>
  <c r="D5" i="2" a="1"/>
  <c r="D5" i="2" s="1"/>
  <c r="A5" i="2" s="1"/>
  <c r="D6" i="2" a="1"/>
  <c r="D6" i="2" s="1"/>
  <c r="A6" i="2" s="1"/>
  <c r="D7" i="2" a="1"/>
  <c r="D7" i="2" s="1"/>
  <c r="A7" i="2" s="1"/>
  <c r="D8" i="2" a="1"/>
  <c r="D8" i="2" s="1"/>
  <c r="A8" i="2" s="1"/>
  <c r="D9" i="2" a="1"/>
  <c r="D9" i="2" s="1"/>
  <c r="A9" i="2" s="1"/>
  <c r="D10" i="2" a="1"/>
  <c r="D10" i="2" s="1"/>
  <c r="A10" i="2" s="1"/>
  <c r="D11" i="2" a="1"/>
  <c r="D11" i="2" s="1"/>
  <c r="A11" i="2" s="1"/>
  <c r="D12" i="2" a="1"/>
  <c r="D12" i="2" s="1"/>
  <c r="A12" i="2" s="1"/>
  <c r="D13" i="2" a="1"/>
  <c r="D13" i="2" s="1"/>
  <c r="A13" i="2" s="1"/>
  <c r="D14" i="2" a="1"/>
  <c r="D14" i="2" s="1"/>
  <c r="A14" i="2" s="1"/>
  <c r="D15" i="2" a="1"/>
  <c r="D15" i="2" s="1"/>
  <c r="A15" i="2" s="1"/>
  <c r="D16" i="2" a="1"/>
  <c r="D16" i="2" s="1"/>
  <c r="A16" i="2" s="1"/>
  <c r="D17" i="2" a="1"/>
  <c r="D17" i="2" s="1"/>
  <c r="A17" i="2" s="1"/>
  <c r="D18" i="2" a="1"/>
  <c r="D18" i="2" s="1"/>
  <c r="A18" i="2" s="1"/>
  <c r="D19" i="2" a="1"/>
  <c r="D19" i="2" s="1"/>
  <c r="A19" i="2" s="1"/>
  <c r="D20" i="2" a="1"/>
  <c r="D20" i="2" s="1"/>
  <c r="A20" i="2" s="1"/>
  <c r="D21" i="2" a="1"/>
  <c r="D21" i="2" s="1"/>
  <c r="A21" i="2" s="1"/>
  <c r="D22" i="2" a="1"/>
  <c r="D22" i="2" s="1"/>
  <c r="A22" i="2" s="1"/>
  <c r="D23" i="2" a="1"/>
  <c r="D23" i="2" s="1"/>
  <c r="A23" i="2" s="1"/>
  <c r="D24" i="2" a="1"/>
  <c r="D24" i="2" s="1"/>
  <c r="A24" i="2" s="1"/>
  <c r="D25" i="2" a="1"/>
  <c r="D25" i="2" s="1"/>
  <c r="A25" i="2" s="1"/>
  <c r="D26" i="2" a="1"/>
  <c r="D26" i="2" s="1"/>
  <c r="A26" i="2" s="1"/>
  <c r="D27" i="2" a="1"/>
  <c r="D27" i="2" s="1"/>
  <c r="A27" i="2" s="1"/>
  <c r="D28" i="2" a="1"/>
  <c r="D28" i="2" s="1"/>
  <c r="A28" i="2" s="1"/>
  <c r="D29" i="2" a="1"/>
  <c r="D29" i="2" s="1"/>
  <c r="A29" i="2" s="1"/>
  <c r="D30" i="2" a="1"/>
  <c r="D30" i="2" s="1"/>
  <c r="A30" i="2" s="1"/>
  <c r="D31" i="2" a="1"/>
  <c r="D31" i="2" s="1"/>
  <c r="A31" i="2" s="1"/>
  <c r="D32" i="2" a="1"/>
  <c r="D32" i="2" s="1"/>
  <c r="A32" i="2" s="1"/>
  <c r="D33" i="2" a="1"/>
  <c r="D33" i="2" s="1"/>
  <c r="A33" i="2" s="1"/>
  <c r="D34" i="2" a="1"/>
  <c r="D34" i="2" s="1"/>
  <c r="A34" i="2" s="1"/>
  <c r="D35" i="2" a="1"/>
  <c r="D35" i="2" s="1"/>
  <c r="A35" i="2" s="1"/>
  <c r="D36" i="2" a="1"/>
  <c r="D36" i="2" s="1"/>
  <c r="A36" i="2" s="1"/>
  <c r="D37" i="2" a="1"/>
  <c r="D37" i="2" s="1"/>
  <c r="A37" i="2" s="1"/>
  <c r="D38" i="2" a="1"/>
  <c r="D38" i="2" s="1"/>
  <c r="A38" i="2" s="1"/>
  <c r="D39" i="2" a="1"/>
  <c r="D39" i="2" s="1"/>
  <c r="A39" i="2" s="1"/>
  <c r="D40" i="2" a="1"/>
  <c r="D40" i="2" s="1"/>
  <c r="A40" i="2" s="1"/>
  <c r="D41" i="2" a="1"/>
  <c r="D41" i="2" s="1"/>
  <c r="A41" i="2" s="1"/>
  <c r="D42" i="2" a="1"/>
  <c r="D42" i="2" s="1"/>
  <c r="A42" i="2" s="1"/>
  <c r="D43" i="2" a="1"/>
  <c r="D43" i="2" s="1"/>
  <c r="A43" i="2" s="1"/>
  <c r="D44" i="2" a="1"/>
  <c r="D44" i="2" s="1"/>
  <c r="A44" i="2" s="1"/>
  <c r="D45" i="2" a="1"/>
  <c r="D45" i="2" s="1"/>
  <c r="A45" i="2" s="1"/>
  <c r="D46" i="2" a="1"/>
  <c r="D46" i="2" s="1"/>
  <c r="A46" i="2" s="1"/>
  <c r="D47" i="2" a="1"/>
  <c r="D47" i="2" s="1"/>
  <c r="A47" i="2" s="1"/>
  <c r="D48" i="2" a="1"/>
  <c r="D48" i="2" s="1"/>
  <c r="A48" i="2" s="1"/>
  <c r="D49" i="2" a="1"/>
  <c r="D49" i="2" s="1"/>
  <c r="A49" i="2" s="1"/>
  <c r="D50" i="2" a="1"/>
  <c r="D50" i="2" s="1"/>
  <c r="A50" i="2" s="1"/>
  <c r="D51" i="2" a="1"/>
  <c r="D51" i="2" s="1"/>
  <c r="A51" i="2" s="1"/>
  <c r="D52" i="2" a="1"/>
  <c r="D52" i="2" s="1"/>
  <c r="A52" i="2" s="1"/>
  <c r="D53" i="2" a="1"/>
  <c r="D53" i="2" s="1"/>
  <c r="A53" i="2" s="1"/>
  <c r="D54" i="2" a="1"/>
  <c r="D54" i="2" s="1"/>
  <c r="A54" i="2" s="1"/>
  <c r="D55" i="2" a="1"/>
  <c r="D55" i="2" s="1"/>
  <c r="A55" i="2" s="1"/>
  <c r="D56" i="2" a="1"/>
  <c r="D56" i="2" s="1"/>
  <c r="A56" i="2" s="1"/>
  <c r="D57" i="2" a="1"/>
  <c r="D57" i="2" s="1"/>
  <c r="A57" i="2" s="1"/>
  <c r="D58" i="2" a="1"/>
  <c r="D58" i="2" s="1"/>
  <c r="A58" i="2" s="1"/>
  <c r="D59" i="2" a="1"/>
  <c r="D59" i="2" s="1"/>
  <c r="A59" i="2" s="1"/>
  <c r="D60" i="2" a="1"/>
  <c r="D60" i="2" s="1"/>
  <c r="A60" i="2" s="1"/>
  <c r="D61" i="2" a="1"/>
  <c r="D61" i="2" s="1"/>
  <c r="A61" i="2" s="1"/>
  <c r="D62" i="2" a="1"/>
  <c r="D62" i="2" s="1"/>
  <c r="A62" i="2" s="1"/>
  <c r="D63" i="2" a="1"/>
  <c r="D63" i="2" s="1"/>
  <c r="A63" i="2" s="1"/>
  <c r="D64" i="2" a="1"/>
  <c r="D64" i="2" s="1"/>
  <c r="A64" i="2" s="1"/>
  <c r="D65" i="2" a="1"/>
  <c r="D65" i="2" s="1"/>
  <c r="A65" i="2" s="1"/>
  <c r="D66" i="2" a="1"/>
  <c r="D66" i="2" s="1"/>
  <c r="A66" i="2" s="1"/>
  <c r="D67" i="2" a="1"/>
  <c r="D67" i="2" s="1"/>
  <c r="A67" i="2" s="1"/>
  <c r="D68" i="2" a="1"/>
  <c r="D68" i="2" s="1"/>
  <c r="A68" i="2" s="1"/>
  <c r="D69" i="2" a="1"/>
  <c r="D69" i="2" s="1"/>
  <c r="A69" i="2" s="1"/>
  <c r="D70" i="2" a="1"/>
  <c r="D70" i="2" s="1"/>
  <c r="A70" i="2" s="1"/>
  <c r="D71" i="2" a="1"/>
  <c r="D71" i="2" s="1"/>
  <c r="A71" i="2" s="1"/>
  <c r="D72" i="2" a="1"/>
  <c r="D72" i="2" s="1"/>
  <c r="A72" i="2" s="1"/>
  <c r="D73" i="2" a="1"/>
  <c r="D73" i="2" s="1"/>
  <c r="A73" i="2" s="1"/>
  <c r="D74" i="2" a="1"/>
  <c r="D74" i="2" s="1"/>
  <c r="A74" i="2" s="1"/>
  <c r="D75" i="2" a="1"/>
  <c r="D75" i="2" s="1"/>
  <c r="A75" i="2" s="1"/>
  <c r="D76" i="2" a="1"/>
  <c r="D76" i="2" s="1"/>
  <c r="A76" i="2" s="1"/>
  <c r="D77" i="2" a="1"/>
  <c r="D77" i="2" s="1"/>
  <c r="A77" i="2" s="1"/>
  <c r="D78" i="2" a="1"/>
  <c r="D78" i="2" s="1"/>
  <c r="A78" i="2" s="1"/>
  <c r="D79" i="2" a="1"/>
  <c r="D79" i="2" s="1"/>
  <c r="A79" i="2" s="1"/>
  <c r="D80" i="2" a="1"/>
  <c r="D80" i="2" s="1"/>
  <c r="A80" i="2" s="1"/>
  <c r="D81" i="2" a="1"/>
  <c r="D81" i="2" s="1"/>
  <c r="A81" i="2" s="1"/>
  <c r="D82" i="2" a="1"/>
  <c r="D82" i="2" s="1"/>
  <c r="A82" i="2" s="1"/>
  <c r="D83" i="2" a="1"/>
  <c r="D83" i="2" s="1"/>
  <c r="A83" i="2" s="1"/>
  <c r="D84" i="2" a="1"/>
  <c r="D84" i="2" s="1"/>
  <c r="A84" i="2" s="1"/>
  <c r="D85" i="2" a="1"/>
  <c r="D85" i="2" s="1"/>
  <c r="A85" i="2" s="1"/>
  <c r="D86" i="2" a="1"/>
  <c r="D86" i="2" s="1"/>
  <c r="A86" i="2" s="1"/>
  <c r="D87" i="2" a="1"/>
  <c r="D87" i="2" s="1"/>
  <c r="A87" i="2" s="1"/>
  <c r="D88" i="2" a="1"/>
  <c r="D88" i="2" s="1"/>
  <c r="A88" i="2" s="1"/>
  <c r="D89" i="2" a="1"/>
  <c r="D89" i="2" s="1"/>
  <c r="A89" i="2" s="1"/>
  <c r="D90" i="2" a="1"/>
  <c r="D90" i="2" s="1"/>
  <c r="A90" i="2" s="1"/>
  <c r="D91" i="2" a="1"/>
  <c r="D91" i="2" s="1"/>
  <c r="A91" i="2" s="1"/>
  <c r="D92" i="2" a="1"/>
  <c r="D92" i="2" s="1"/>
  <c r="A92" i="2" s="1"/>
  <c r="D93" i="2" a="1"/>
  <c r="D93" i="2" s="1"/>
  <c r="A93" i="2" s="1"/>
  <c r="D94" i="2" a="1"/>
  <c r="D94" i="2" s="1"/>
  <c r="A94" i="2" s="1"/>
  <c r="D95" i="2" a="1"/>
  <c r="D95" i="2" s="1"/>
  <c r="A95" i="2" s="1"/>
  <c r="D96" i="2" a="1"/>
  <c r="D96" i="2" s="1"/>
  <c r="A96" i="2" s="1"/>
  <c r="D97" i="2" a="1"/>
  <c r="D97" i="2" s="1"/>
  <c r="A97" i="2" s="1"/>
  <c r="D98" i="2" a="1"/>
  <c r="D98" i="2" s="1"/>
  <c r="A98" i="2" s="1"/>
  <c r="D99" i="2" a="1"/>
  <c r="D99" i="2" s="1"/>
  <c r="A99" i="2" s="1"/>
  <c r="D100" i="2" a="1"/>
  <c r="D100" i="2" s="1"/>
  <c r="A100" i="2" s="1"/>
  <c r="D101" i="2" a="1"/>
  <c r="D101" i="2" s="1"/>
  <c r="A101" i="2" s="1"/>
  <c r="D102" i="2" a="1"/>
  <c r="D102" i="2" s="1"/>
  <c r="A102" i="2" s="1"/>
  <c r="D103" i="2" a="1"/>
  <c r="D103" i="2" s="1"/>
  <c r="A103" i="2" s="1"/>
  <c r="D104" i="2" a="1"/>
  <c r="D104" i="2" s="1"/>
  <c r="A104" i="2" s="1"/>
  <c r="D105" i="2" a="1"/>
  <c r="D105" i="2" s="1"/>
  <c r="A105" i="2" s="1"/>
  <c r="D106" i="2" a="1"/>
  <c r="D106" i="2" s="1"/>
  <c r="A106" i="2" s="1"/>
  <c r="D107" i="2" a="1"/>
  <c r="D107" i="2" s="1"/>
  <c r="A107" i="2" s="1"/>
  <c r="D108" i="2" a="1"/>
  <c r="D108" i="2" s="1"/>
  <c r="A108" i="2" s="1"/>
  <c r="D109" i="2" a="1"/>
  <c r="D109" i="2" s="1"/>
  <c r="A109" i="2" s="1"/>
  <c r="D110" i="2" a="1"/>
  <c r="D110" i="2" s="1"/>
  <c r="A110" i="2" s="1"/>
  <c r="D111" i="2" a="1"/>
  <c r="D111" i="2" s="1"/>
  <c r="A111" i="2" s="1"/>
  <c r="D112" i="2" a="1"/>
  <c r="D112" i="2" s="1"/>
  <c r="A112" i="2" s="1"/>
  <c r="D113" i="2" a="1"/>
  <c r="D113" i="2" s="1"/>
  <c r="A113" i="2" s="1"/>
  <c r="D114" i="2" a="1"/>
  <c r="D114" i="2" s="1"/>
  <c r="A114" i="2" s="1"/>
  <c r="D115" i="2" a="1"/>
  <c r="D115" i="2" s="1"/>
  <c r="A115" i="2" s="1"/>
  <c r="D116" i="2" a="1"/>
  <c r="D116" i="2" s="1"/>
  <c r="A116" i="2" s="1"/>
  <c r="D117" i="2" a="1"/>
  <c r="D117" i="2" s="1"/>
  <c r="A117" i="2" s="1"/>
  <c r="D118" i="2" a="1"/>
  <c r="D118" i="2" s="1"/>
  <c r="A118" i="2" s="1"/>
  <c r="D119" i="2" a="1"/>
  <c r="D119" i="2" s="1"/>
  <c r="A119" i="2" s="1"/>
  <c r="D120" i="2" a="1"/>
  <c r="D120" i="2" s="1"/>
  <c r="A120" i="2" s="1"/>
  <c r="D121" i="2" a="1"/>
  <c r="D121" i="2" s="1"/>
  <c r="A121" i="2" s="1"/>
  <c r="D122" i="2" a="1"/>
  <c r="D122" i="2" s="1"/>
  <c r="A122" i="2" s="1"/>
  <c r="D123" i="2" a="1"/>
  <c r="D123" i="2" s="1"/>
  <c r="A123" i="2" s="1"/>
  <c r="D124" i="2" a="1"/>
  <c r="D124" i="2" s="1"/>
  <c r="A124" i="2" s="1"/>
  <c r="D125" i="2" a="1"/>
  <c r="D125" i="2" s="1"/>
  <c r="A125" i="2" s="1"/>
  <c r="D126" i="2" a="1"/>
  <c r="D126" i="2" s="1"/>
  <c r="A126" i="2" s="1"/>
  <c r="D127" i="2" a="1"/>
  <c r="D127" i="2" s="1"/>
  <c r="A127" i="2" s="1"/>
  <c r="D128" i="2" a="1"/>
  <c r="D128" i="2" s="1"/>
  <c r="A128" i="2" s="1"/>
  <c r="D129" i="2" a="1"/>
  <c r="D129" i="2" s="1"/>
  <c r="A129" i="2" s="1"/>
  <c r="D130" i="2" a="1"/>
  <c r="D130" i="2" s="1"/>
  <c r="A130" i="2" s="1"/>
  <c r="D131" i="2" a="1"/>
  <c r="D131" i="2" s="1"/>
  <c r="A131" i="2" s="1"/>
  <c r="D132" i="2" a="1"/>
  <c r="D132" i="2" s="1"/>
  <c r="A132" i="2" s="1"/>
  <c r="D133" i="2" a="1"/>
  <c r="D133" i="2" s="1"/>
  <c r="A133" i="2" s="1"/>
  <c r="D134" i="2" a="1"/>
  <c r="D134" i="2" s="1"/>
  <c r="A134" i="2" s="1"/>
  <c r="D135" i="2" a="1"/>
  <c r="D135" i="2" s="1"/>
  <c r="A135" i="2" s="1"/>
  <c r="D136" i="2" a="1"/>
  <c r="D136" i="2" s="1"/>
  <c r="A136" i="2" s="1"/>
  <c r="D137" i="2" a="1"/>
  <c r="D137" i="2" s="1"/>
  <c r="A137" i="2" s="1"/>
  <c r="D138" i="2" a="1"/>
  <c r="D138" i="2" s="1"/>
  <c r="A138" i="2" s="1"/>
  <c r="D139" i="2" a="1"/>
  <c r="D139" i="2" s="1"/>
  <c r="A139" i="2" s="1"/>
  <c r="D140" i="2" a="1"/>
  <c r="D140" i="2" s="1"/>
  <c r="A140" i="2" s="1"/>
  <c r="D141" i="2" a="1"/>
  <c r="D141" i="2" s="1"/>
  <c r="A141" i="2" s="1"/>
  <c r="D142" i="2" a="1"/>
  <c r="D142" i="2" s="1"/>
  <c r="A142" i="2" s="1"/>
  <c r="D143" i="2" a="1"/>
  <c r="D143" i="2" s="1"/>
  <c r="A143" i="2" s="1"/>
  <c r="D144" i="2" a="1"/>
  <c r="D144" i="2" s="1"/>
  <c r="A144" i="2" s="1"/>
  <c r="D145" i="2" a="1"/>
  <c r="D145" i="2" s="1"/>
  <c r="A145" i="2" s="1"/>
  <c r="D146" i="2" a="1"/>
  <c r="D146" i="2" s="1"/>
  <c r="A146" i="2" s="1"/>
  <c r="D147" i="2" a="1"/>
  <c r="D147" i="2" s="1"/>
  <c r="A147" i="2" s="1"/>
  <c r="D148" i="2" a="1"/>
  <c r="D148" i="2" s="1"/>
  <c r="A148" i="2" s="1"/>
  <c r="D149" i="2" a="1"/>
  <c r="D149" i="2" s="1"/>
  <c r="A149" i="2" s="1"/>
  <c r="D150" i="2" a="1"/>
  <c r="D150" i="2" s="1"/>
  <c r="A150" i="2" s="1"/>
  <c r="D151" i="2" a="1"/>
  <c r="D151" i="2" s="1"/>
  <c r="A151" i="2" s="1"/>
  <c r="D152" i="2" a="1"/>
  <c r="D152" i="2" s="1"/>
  <c r="A152" i="2" s="1"/>
  <c r="D153" i="2" a="1"/>
  <c r="D153" i="2" s="1"/>
  <c r="A153" i="2" s="1"/>
  <c r="D154" i="2" a="1"/>
  <c r="D154" i="2" s="1"/>
  <c r="A154" i="2" s="1"/>
  <c r="D155" i="2" a="1"/>
  <c r="D155" i="2" s="1"/>
  <c r="A155" i="2" s="1"/>
  <c r="D156" i="2" a="1"/>
  <c r="D156" i="2" s="1"/>
  <c r="A156" i="2" s="1"/>
  <c r="D157" i="2" a="1"/>
  <c r="D157" i="2" s="1"/>
  <c r="A157" i="2" s="1"/>
  <c r="D158" i="2" a="1"/>
  <c r="D158" i="2" s="1"/>
  <c r="A158" i="2" s="1"/>
  <c r="D159" i="2" a="1"/>
  <c r="D159" i="2" s="1"/>
  <c r="A159" i="2" s="1"/>
  <c r="D160" i="2" a="1"/>
  <c r="D160" i="2" s="1"/>
  <c r="A160" i="2" s="1"/>
  <c r="D161" i="2" a="1"/>
  <c r="D161" i="2" s="1"/>
  <c r="A161" i="2" s="1"/>
  <c r="D162" i="2" a="1"/>
  <c r="D162" i="2" s="1"/>
  <c r="A162" i="2" s="1"/>
  <c r="D163" i="2" a="1"/>
  <c r="D163" i="2" s="1"/>
  <c r="A163" i="2" s="1"/>
  <c r="D164" i="2" a="1"/>
  <c r="D164" i="2" s="1"/>
  <c r="A164" i="2" s="1"/>
  <c r="D165" i="2" a="1"/>
  <c r="D165" i="2" s="1"/>
  <c r="A165" i="2" s="1"/>
  <c r="D166" i="2" a="1"/>
  <c r="D166" i="2" s="1"/>
  <c r="A166" i="2" s="1"/>
  <c r="D167" i="2" a="1"/>
  <c r="D167" i="2" s="1"/>
  <c r="A167" i="2" s="1"/>
  <c r="D168" i="2" a="1"/>
  <c r="D168" i="2" s="1"/>
  <c r="A168" i="2" s="1"/>
  <c r="D169" i="2" a="1"/>
  <c r="D169" i="2" s="1"/>
  <c r="A169" i="2" s="1"/>
  <c r="D170" i="2" a="1"/>
  <c r="D170" i="2" s="1"/>
  <c r="A170" i="2" s="1"/>
  <c r="D171" i="2" a="1"/>
  <c r="D171" i="2" s="1"/>
  <c r="A171" i="2" s="1"/>
  <c r="D172" i="2" a="1"/>
  <c r="D172" i="2" s="1"/>
  <c r="A172" i="2" s="1"/>
  <c r="D173" i="2" a="1"/>
  <c r="D173" i="2" s="1"/>
  <c r="A173" i="2" s="1"/>
  <c r="D174" i="2" a="1"/>
  <c r="D174" i="2" s="1"/>
  <c r="A174" i="2" s="1"/>
  <c r="D175" i="2" a="1"/>
  <c r="D175" i="2" s="1"/>
  <c r="A175" i="2" s="1"/>
  <c r="D176" i="2" a="1"/>
  <c r="D176" i="2" s="1"/>
  <c r="A176" i="2" s="1"/>
  <c r="D177" i="2" a="1"/>
  <c r="D177" i="2" s="1"/>
  <c r="A177" i="2" s="1"/>
  <c r="D178" i="2" a="1"/>
  <c r="D178" i="2" s="1"/>
  <c r="A178" i="2" s="1"/>
  <c r="D179" i="2" a="1"/>
  <c r="D179" i="2" s="1"/>
  <c r="A179" i="2" s="1"/>
  <c r="D180" i="2" a="1"/>
  <c r="D180" i="2" s="1"/>
  <c r="A180" i="2" s="1"/>
  <c r="D181" i="2" a="1"/>
  <c r="D181" i="2" s="1"/>
  <c r="A181" i="2" s="1"/>
  <c r="D182" i="2" a="1"/>
  <c r="D182" i="2" s="1"/>
  <c r="A182" i="2" s="1"/>
  <c r="D183" i="2" a="1"/>
  <c r="D183" i="2" s="1"/>
  <c r="A183" i="2" s="1"/>
  <c r="D184" i="2" a="1"/>
  <c r="D184" i="2" s="1"/>
  <c r="A184" i="2" s="1"/>
  <c r="D185" i="2" a="1"/>
  <c r="D185" i="2" s="1"/>
  <c r="A185" i="2" s="1"/>
  <c r="D186" i="2" a="1"/>
  <c r="D186" i="2" s="1"/>
  <c r="A186" i="2" s="1"/>
  <c r="D2" i="2" a="1"/>
  <c r="D2" i="2" s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<sst xmlns="http://schemas.openxmlformats.org/spreadsheetml/2006/main" count="763" uniqueCount="274">
  <si>
    <t>item_name</t>
  </si>
  <si>
    <t>price</t>
  </si>
  <si>
    <t>Piri-Piri Chicken (Footlong)[1020 Cals]</t>
  </si>
  <si>
    <t>Piri-Piri Chicken (6'')[510 Cals]</t>
  </si>
  <si>
    <t>Italian B.M.T.® (Footlong)[830 Cals]</t>
  </si>
  <si>
    <t>Italian B.M.T.® (6'')[410 Cals]</t>
  </si>
  <si>
    <t>Steak &amp; Cheese (Footlong)[730 Cals]</t>
  </si>
  <si>
    <t>Steak &amp; Cheese (6'')[370 Cals]</t>
  </si>
  <si>
    <t>Tuna (6'')[450 Cals]</t>
  </si>
  <si>
    <t>Tuna (Footlong)[900 Cals]</t>
  </si>
  <si>
    <t>Veggie Delite® (Footlong)[440 Cals]</t>
  </si>
  <si>
    <t>Veggie Delite® (6'')[220 Cals]</t>
  </si>
  <si>
    <t>Cold Cut Combo (Footlong)[820 Cals]</t>
  </si>
  <si>
    <t>Cold Cut Combo (6'')[410 Cals]</t>
  </si>
  <si>
    <t>Pizza Sub Melt (Footlong)[850 Cals]</t>
  </si>
  <si>
    <t>Pizza Sub Melt (6'')[430 Cals]</t>
  </si>
  <si>
    <t>Veggie Patty (Footlong)[780 Cals]</t>
  </si>
  <si>
    <t>SOLD OUT</t>
  </si>
  <si>
    <t>Veggie Patty (6'')[390 Cals]</t>
  </si>
  <si>
    <t>Rotisserie-Style Chicken (Footlong)[640 Cals]</t>
  </si>
  <si>
    <t>Rotisserie-Style Chicken (6'')[320 Cals]</t>
  </si>
  <si>
    <t>Meatball Marinara (Footlong)[910 Cals]</t>
  </si>
  <si>
    <t>Meatball Marinara (6'')[460 Cals]</t>
  </si>
  <si>
    <t>Great Canadian Club Sandwich (Footlong)[940 Cals]</t>
  </si>
  <si>
    <t>Great Canadian Club Sandwich (6'')[470 Cals]</t>
  </si>
  <si>
    <t>Smashed Avocado &amp; Turkey (Footlong)[1090 Cals]</t>
  </si>
  <si>
    <t>Smashed Avocado &amp; Turkey (6'')[550 Cals]</t>
  </si>
  <si>
    <t>Chicken Rancher (Footlong)[1120 Cals]</t>
  </si>
  <si>
    <t>Chicken Rancher (6'')[560 Cals]</t>
  </si>
  <si>
    <t>Steak'n Bacon (Footlong)[1200 Cals]</t>
  </si>
  <si>
    <t>Steak'n Bacon (6'')[600 Cals]</t>
  </si>
  <si>
    <t>Teriyaki Crunch (Footlong)[1070 Cals]</t>
  </si>
  <si>
    <t>Teriyaki Crunch (6'')[540 Cals]</t>
  </si>
  <si>
    <t>Bourbon Brisket (Footlong)[1490 Cals]</t>
  </si>
  <si>
    <t>Bourbon Brisket (6'')[740 Cals]</t>
  </si>
  <si>
    <t>Bourbon BBQ Steak &amp; Cheddar (Footlong)[1040 Cals]</t>
  </si>
  <si>
    <t>Bourbon BBQ Steak &amp; Cheddar (6'')[520 Cals]</t>
  </si>
  <si>
    <t>Nashville-Style Hot Chicken (Footlong)[1180 Cals]</t>
  </si>
  <si>
    <t>Nashville-Style Hot Chicken (6'')[590 Cals]</t>
  </si>
  <si>
    <t>The Big Veggie (Footlong)[1080 Cals]</t>
  </si>
  <si>
    <t>The Big Veggie (6'')[540 Cals]</t>
  </si>
  <si>
    <t>Turkey Breast (Footlong)[560 Cals]</t>
  </si>
  <si>
    <t>Turkey Breast (6'')[280 Cals]</t>
  </si>
  <si>
    <t>Sweet Onion Chicken Teriyaki (Footlong)[730 Cals]</t>
  </si>
  <si>
    <t>Sweet Onion Chicken Teriyaki (6'')[370 Cals]</t>
  </si>
  <si>
    <t>Black Forest Ham (Footlong)[570 Cals]</t>
  </si>
  <si>
    <t>Black Forest Ham (6'')[280 Cals]</t>
  </si>
  <si>
    <t>Sweet Onion Chicken Teriyaki (Rice Bowl)[490 Cals]</t>
  </si>
  <si>
    <t>Southwest Steak &amp; Avocado (Rice Bowl)[610 Cals]</t>
  </si>
  <si>
    <t>Cold Cut Combo (Salad)[240 Cals]</t>
  </si>
  <si>
    <t>Steak &amp; Cheese (Salad)[210 Cals]</t>
  </si>
  <si>
    <t>Sweet Onion Chicken Teriyaki (Salad)[240 Cals]</t>
  </si>
  <si>
    <t>Tuna (Salad)[280 Cals]</t>
  </si>
  <si>
    <t>Veggie Delite® (Salad)[50 Cals]</t>
  </si>
  <si>
    <t>Lay's® Oven Baked Original (Side)[150 Cals]</t>
  </si>
  <si>
    <t>SunChips® Harvest Cheddar (Side)[190 Cals]</t>
  </si>
  <si>
    <t>Lay's Classic® (Side)[220 Cals]</t>
  </si>
  <si>
    <t>Doritos® Nacho Cheese (Side)[230 Cals]</t>
  </si>
  <si>
    <t>Miss Vickie's® Sea Salt &amp; Malt Vinegar (Side)[210 Cals]</t>
  </si>
  <si>
    <t>Miss Vickie's® Sweet Chili &amp; Sour Cream (Side)[210 Cals]</t>
  </si>
  <si>
    <t>Chocolate Chip with M&amp;M's® Candies (Side)[210 Cals]</t>
  </si>
  <si>
    <t>Chocolate Chunk (Side)[220 Cals]</t>
  </si>
  <si>
    <t>White Chip Macadamia Nut (Side)[210 Cals]</t>
  </si>
  <si>
    <t>Pepsi® (Side)[260 Cals]</t>
  </si>
  <si>
    <t>Diet Pepsi® (Side)[0 Cals]</t>
  </si>
  <si>
    <t>Aquafina® Water (Side)[0 Cals]</t>
  </si>
  <si>
    <t>Tropicana® Orange Juice (Side)[170 Cals]</t>
  </si>
  <si>
    <t>G2® Fruit Punch (Side)[50 Cals]</t>
  </si>
  <si>
    <t>Brisk® Lemon Iced Tea (Side)[150 Cals]</t>
  </si>
  <si>
    <t>Pure Leaf Lemon Iced Tea (Side)[160 Cals]</t>
  </si>
  <si>
    <t>blackberrybubly™ (Side)[0 Cals]</t>
  </si>
  <si>
    <t>Pepsi® Zero Sugar (Side)[0 Cals]</t>
  </si>
  <si>
    <t>Pure Leaf Peach Iced Tea (Side)[100 Cals]</t>
  </si>
  <si>
    <t>6-Pack Chocolate Chunk Cookies (Side)[1310 Cals]</t>
  </si>
  <si>
    <t>12-Pack Chocolate Chunk Cookies (Side)[2610 Cals]</t>
  </si>
  <si>
    <t>Pure Leaf Lemon Less Sugar (Side)[100 Cals]</t>
  </si>
  <si>
    <t>Potato Rings[190 Cals]</t>
  </si>
  <si>
    <t>BLT Snackwich (Ciabatta)[400 Cals]</t>
  </si>
  <si>
    <t>Three Cheese Snackwich (Ciabatta)[350 Cals]</t>
  </si>
  <si>
    <t>Honey Mustard Ham Snackwich (Ciabatta)[320 Cals]</t>
  </si>
  <si>
    <t>Turkey Ranch Snackwich (Ciabatta)[350 Cals]</t>
  </si>
  <si>
    <t>Red Velvet Cookie (Side)[210 Cals]</t>
  </si>
  <si>
    <t>Dr Pepper® (Side)[240 Cals]</t>
  </si>
  <si>
    <t>Brisk® Lemonade (Side)[180 Cals]</t>
  </si>
  <si>
    <t>Ruffles® Spicy All Dressed Flavoured Potato Chips (Side)[210 Cals]</t>
  </si>
  <si>
    <t>Brisk® Zero Sugar Iced Tea (Side)[0 Cals]</t>
  </si>
  <si>
    <t>Pure Leaf ® Zero Sugar Lemon Iced Tea (Side)[10 Cals]</t>
  </si>
  <si>
    <t>Miss Vickies® Harvest Cheddar Jalapeño Chips (Side)[210 Cals]</t>
  </si>
  <si>
    <t>Sausage &amp; Egg (Ciabatta)[550 Cals]</t>
  </si>
  <si>
    <t>Sausage &amp; Egg (6'')[650 Cals]</t>
  </si>
  <si>
    <t>Sausage &amp; Egg (Footlong)[1300 Cals]</t>
  </si>
  <si>
    <t>Bacon &amp; Egg (Ciabatta)[450 Cals]</t>
  </si>
  <si>
    <t>Cheese &amp; Egg (Ciabatta)[400 Cals]</t>
  </si>
  <si>
    <t>Sausage &amp; Cheese (Ciabatta)[470 Cals]</t>
  </si>
  <si>
    <t>Ham &amp; Egg (Ciabatta)[420 Cals]</t>
  </si>
  <si>
    <t>Sausage &amp; Cheese (Footlong)[1000 Cals]</t>
  </si>
  <si>
    <t>Sausage &amp; Cheese (6'')[500 Cals]</t>
  </si>
  <si>
    <t>Ham &amp; Egg (6'')[530 Cals]</t>
  </si>
  <si>
    <t>Ham &amp; Egg (Footlong)[1070 Cals]</t>
  </si>
  <si>
    <t>Cheese &amp; Egg (6'')[500 Cals]</t>
  </si>
  <si>
    <t>Cheese &amp; Egg (Footlong)[1000 Cals]</t>
  </si>
  <si>
    <t>Bacon &amp; Egg (6'')[550 Cals]</t>
  </si>
  <si>
    <t>Bacon &amp; Egg (Footlong)[1100 Cals]</t>
  </si>
  <si>
    <t>Piri-Piri Chicken (Footlong)</t>
  </si>
  <si>
    <t>1020 Cals]</t>
  </si>
  <si>
    <t>Piri-Piri Chicken (6'')</t>
  </si>
  <si>
    <t>510 Cals]</t>
  </si>
  <si>
    <t>Italian B.M.T.® (Footlong)</t>
  </si>
  <si>
    <t>830 Cals]</t>
  </si>
  <si>
    <t>Italian B.M.T.® (6'')</t>
  </si>
  <si>
    <t>410 Cals]</t>
  </si>
  <si>
    <t>Steak &amp; Cheese (Footlong)</t>
  </si>
  <si>
    <t>730 Cals]</t>
  </si>
  <si>
    <t>Steak &amp; Cheese (6'')</t>
  </si>
  <si>
    <t>370 Cals]</t>
  </si>
  <si>
    <t>Tuna (6'')</t>
  </si>
  <si>
    <t>450 Cals]</t>
  </si>
  <si>
    <t>Tuna (Footlong)</t>
  </si>
  <si>
    <t>900 Cals]</t>
  </si>
  <si>
    <t>Veggie Delite® (Footlong)</t>
  </si>
  <si>
    <t>440 Cals]</t>
  </si>
  <si>
    <t>Veggie Delite® (6'')</t>
  </si>
  <si>
    <t>220 Cals]</t>
  </si>
  <si>
    <t>Cold Cut Combo (Footlong)</t>
  </si>
  <si>
    <t>820 Cals]</t>
  </si>
  <si>
    <t>Cold Cut Combo (6'')</t>
  </si>
  <si>
    <t>Pizza Sub Melt (Footlong)</t>
  </si>
  <si>
    <t>850 Cals]</t>
  </si>
  <si>
    <t>Pizza Sub Melt (6'')</t>
  </si>
  <si>
    <t>430 Cals]</t>
  </si>
  <si>
    <t>Veggie Patty (Footlong)</t>
  </si>
  <si>
    <t>780 Cals]</t>
  </si>
  <si>
    <t>Veggie Patty (6'')</t>
  </si>
  <si>
    <t>390 Cals]</t>
  </si>
  <si>
    <t>Rotisserie-Style Chicken (Footlong)</t>
  </si>
  <si>
    <t>640 Cals]</t>
  </si>
  <si>
    <t>Rotisserie-Style Chicken (6'')</t>
  </si>
  <si>
    <t>320 Cals]</t>
  </si>
  <si>
    <t>Meatball Marinara (Footlong)</t>
  </si>
  <si>
    <t>910 Cals]</t>
  </si>
  <si>
    <t>Meatball Marinara (6'')</t>
  </si>
  <si>
    <t>460 Cals]</t>
  </si>
  <si>
    <t>Great Canadian Club Sandwich (Footlong)</t>
  </si>
  <si>
    <t>940 Cals]</t>
  </si>
  <si>
    <t>Great Canadian Club Sandwich (6'')</t>
  </si>
  <si>
    <t>470 Cals]</t>
  </si>
  <si>
    <t>Smashed Avocado &amp; Turkey (Footlong)</t>
  </si>
  <si>
    <t>1090 Cals]</t>
  </si>
  <si>
    <t>Smashed Avocado &amp; Turkey (6'')</t>
  </si>
  <si>
    <t>550 Cals]</t>
  </si>
  <si>
    <t>Chicken Rancher (Footlong)</t>
  </si>
  <si>
    <t>1120 Cals]</t>
  </si>
  <si>
    <t>Chicken Rancher (6'')</t>
  </si>
  <si>
    <t>560 Cals]</t>
  </si>
  <si>
    <t>Steak'n Bacon (Footlong)</t>
  </si>
  <si>
    <t>1200 Cals]</t>
  </si>
  <si>
    <t>Steak'n Bacon (6'')</t>
  </si>
  <si>
    <t>600 Cals]</t>
  </si>
  <si>
    <t>Teriyaki Crunch (Footlong)</t>
  </si>
  <si>
    <t>1070 Cals]</t>
  </si>
  <si>
    <t>Teriyaki Crunch (6'')</t>
  </si>
  <si>
    <t>540 Cals]</t>
  </si>
  <si>
    <t>Bourbon Brisket (Footlong)</t>
  </si>
  <si>
    <t>1490 Cals]</t>
  </si>
  <si>
    <t>Bourbon Brisket (6'')</t>
  </si>
  <si>
    <t>740 Cals]</t>
  </si>
  <si>
    <t>Bourbon BBQ Steak &amp; Cheddar (Footlong)</t>
  </si>
  <si>
    <t>1040 Cals]</t>
  </si>
  <si>
    <t>Bourbon BBQ Steak &amp; Cheddar (6'')</t>
  </si>
  <si>
    <t>520 Cals]</t>
  </si>
  <si>
    <t>Nashville-Style Hot Chicken (Footlong)</t>
  </si>
  <si>
    <t>1180 Cals]</t>
  </si>
  <si>
    <t>Nashville-Style Hot Chicken (6'')</t>
  </si>
  <si>
    <t>590 Cals]</t>
  </si>
  <si>
    <t>The Big Veggie (Footlong)</t>
  </si>
  <si>
    <t>1080 Cals]</t>
  </si>
  <si>
    <t>The Big Veggie (6'')</t>
  </si>
  <si>
    <t>Turkey Breast (Footlong)</t>
  </si>
  <si>
    <t>Turkey Breast (6'')</t>
  </si>
  <si>
    <t>280 Cals]</t>
  </si>
  <si>
    <t>Sweet Onion Chicken Teriyaki (Footlong)</t>
  </si>
  <si>
    <t>Sweet Onion Chicken Teriyaki (6'')</t>
  </si>
  <si>
    <t>Black Forest Ham (Footlong)</t>
  </si>
  <si>
    <t>570 Cals]</t>
  </si>
  <si>
    <t>Black Forest Ham (6'')</t>
  </si>
  <si>
    <t>Sweet Onion Chicken Teriyaki (Rice Bowl)</t>
  </si>
  <si>
    <t>490 Cals]</t>
  </si>
  <si>
    <t>Southwest Steak &amp; Avocado (Rice Bowl)</t>
  </si>
  <si>
    <t>610 Cals]</t>
  </si>
  <si>
    <t>Cold Cut Combo (Salad)</t>
  </si>
  <si>
    <t>240 Cals]</t>
  </si>
  <si>
    <t>Steak &amp; Cheese (Salad)</t>
  </si>
  <si>
    <t>210 Cals]</t>
  </si>
  <si>
    <t>Sweet Onion Chicken Teriyaki (Salad)</t>
  </si>
  <si>
    <t>Tuna (Salad)</t>
  </si>
  <si>
    <t>Veggie Delite® (Salad)</t>
  </si>
  <si>
    <t>50 Cals]</t>
  </si>
  <si>
    <t>Lay's® Oven Baked Original (Side)</t>
  </si>
  <si>
    <t>150 Cals]</t>
  </si>
  <si>
    <t>SunChips® Harvest Cheddar (Side)</t>
  </si>
  <si>
    <t>190 Cals]</t>
  </si>
  <si>
    <t>Lay's Classic® (Side)</t>
  </si>
  <si>
    <t>Doritos® Nacho Cheese (Side)</t>
  </si>
  <si>
    <t>230 Cals]</t>
  </si>
  <si>
    <t>Miss Vickie's® Sea Salt &amp; Malt Vinegar (Side)</t>
  </si>
  <si>
    <t>Miss Vickie's® Sweet Chili &amp; Sour Cream (Side)</t>
  </si>
  <si>
    <t>Chocolate Chip with M&amp;M's® Candies (Side)</t>
  </si>
  <si>
    <t>Chocolate Chunk (Side)</t>
  </si>
  <si>
    <t>White Chip Macadamia Nut (Side)</t>
  </si>
  <si>
    <t>Pepsi® (Side)</t>
  </si>
  <si>
    <t>260 Cals]</t>
  </si>
  <si>
    <t>Diet Pepsi® (Side)</t>
  </si>
  <si>
    <t>0 Cals]</t>
  </si>
  <si>
    <t>Aquafina® Water (Side)</t>
  </si>
  <si>
    <t>Tropicana® Orange Juice (Side)</t>
  </si>
  <si>
    <t>170 Cals]</t>
  </si>
  <si>
    <t>G2® Fruit Punch (Side)</t>
  </si>
  <si>
    <t>Brisk® Lemon Iced Tea (Side)</t>
  </si>
  <si>
    <t>Pure Leaf Lemon Iced Tea (Side)</t>
  </si>
  <si>
    <t>160 Cals]</t>
  </si>
  <si>
    <t>blackberrybubly™ (Side)</t>
  </si>
  <si>
    <t>Pepsi® Zero Sugar (Side)</t>
  </si>
  <si>
    <t>Pure Leaf Peach Iced Tea (Side)</t>
  </si>
  <si>
    <t>100 Cals]</t>
  </si>
  <si>
    <t>6-Pack Chocolate Chunk Cookies (Side)</t>
  </si>
  <si>
    <t>1310 Cals]</t>
  </si>
  <si>
    <t>12-Pack Chocolate Chunk Cookies (Side)</t>
  </si>
  <si>
    <t>2610 Cals]</t>
  </si>
  <si>
    <t>Pure Leaf Lemon Less Sugar (Side)</t>
  </si>
  <si>
    <t>Potato Rings</t>
  </si>
  <si>
    <t>BLT Snackwich (Ciabatta)</t>
  </si>
  <si>
    <t>400 Cals]</t>
  </si>
  <si>
    <t>Three Cheese Snackwich (Ciabatta)</t>
  </si>
  <si>
    <t>350 Cals]</t>
  </si>
  <si>
    <t>Honey Mustard Ham Snackwich (Ciabatta)</t>
  </si>
  <si>
    <t>Turkey Ranch Snackwich (Ciabatta)</t>
  </si>
  <si>
    <t>Red Velvet Cookie (Side)</t>
  </si>
  <si>
    <t>Dr Pepper® (Side)</t>
  </si>
  <si>
    <t>Brisk® Lemonade (Side)</t>
  </si>
  <si>
    <t>180 Cals]</t>
  </si>
  <si>
    <t>Ruffles® Spicy All Dressed Flavoured Potato Chips (Side)</t>
  </si>
  <si>
    <t>Brisk® Zero Sugar Iced Tea (Side)</t>
  </si>
  <si>
    <t>Pure Leaf ® Zero Sugar Lemon Iced Tea (Side)</t>
  </si>
  <si>
    <t>10 Cals]</t>
  </si>
  <si>
    <t>Miss Vickies® Harvest Cheddar Jalapeño Chips (Side)</t>
  </si>
  <si>
    <t>Sausage &amp; Egg (Ciabatta)</t>
  </si>
  <si>
    <t>Sausage &amp; Egg (6'')</t>
  </si>
  <si>
    <t>650 Cals]</t>
  </si>
  <si>
    <t>Sausage &amp; Egg (Footlong)</t>
  </si>
  <si>
    <t>1300 Cals]</t>
  </si>
  <si>
    <t>Bacon &amp; Egg (Ciabatta)</t>
  </si>
  <si>
    <t>Cheese &amp; Egg (Ciabatta)</t>
  </si>
  <si>
    <t>Sausage &amp; Cheese (Ciabatta)</t>
  </si>
  <si>
    <t>Ham &amp; Egg (Ciabatta)</t>
  </si>
  <si>
    <t>420 Cals]</t>
  </si>
  <si>
    <t>Sausage &amp; Cheese (Footlong)</t>
  </si>
  <si>
    <t>1000 Cals]</t>
  </si>
  <si>
    <t>Sausage &amp; Cheese (6'')</t>
  </si>
  <si>
    <t>500 Cals]</t>
  </si>
  <si>
    <t>Ham &amp; Egg (6'')</t>
  </si>
  <si>
    <t>530 Cals]</t>
  </si>
  <si>
    <t>Ham &amp; Egg (Footlong)</t>
  </si>
  <si>
    <t>Cheese &amp; Egg (6'')</t>
  </si>
  <si>
    <t>Cheese &amp; Egg (Footlong)</t>
  </si>
  <si>
    <t>Bacon &amp; Egg (6'')</t>
  </si>
  <si>
    <t>Bacon &amp; Egg (Footlong)</t>
  </si>
  <si>
    <t>1100 Cals]</t>
  </si>
  <si>
    <t>calories</t>
  </si>
  <si>
    <t>category</t>
  </si>
  <si>
    <t>main</t>
  </si>
  <si>
    <t>sides</t>
  </si>
  <si>
    <t>beverages</t>
  </si>
  <si>
    <t>baked goods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</si>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</sst>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F0D5-5345-4AB5-BCB0-BA7932EA1287}">
  <dimension ref="A1:D186"/>
  <sheetViews>
    <sheetView tabSelected="1" topLeftCell="A103" workbookViewId="0">
      <selection activeCell="B110" sqref="B110"/>
    </sheetView>
  </sheetViews>
  <sheetFormatPr defaultRowHeight="14.4" x14ac:dyDescent="0.3"/>
  <cols>
    <col min="1" max="1" width="46.6640625" bestFit="1" customWidth="1"/>
    <col min="2" max="2" width="11.21875" bestFit="1" customWidth="1"/>
    <col min="3" max="3" width="9.44140625" bestFit="1" customWidth="1"/>
    <col min="4" max="4" width="7.33203125" bestFit="1" customWidth="1"/>
  </cols>
  <sheetData>
    <row r="1" spans="1:4" x14ac:dyDescent="0.3">
      <c r="A1" s="1" t="s">
        <v>0</v>
      </c>
      <c r="B1" s="1" t="s">
        <v>268</v>
      </c>
      <c r="C1" s="1" t="s">
        <v>1</v>
      </c>
      <c r="D1" s="1" t="s">
        <v>267</v>
      </c>
    </row>
    <row r="2" spans="1:4" x14ac:dyDescent="0.3">
      <c r="A2" t="str">
        <f>IF(D2="", transform!A2, transform!E2)</f>
        <v>Piri-Piri Chicken (Footlong)</v>
      </c>
      <c r="B2" t="s">
        <v>269</v>
      </c>
      <c r="C2">
        <v>13.16</v>
      </c>
      <c r="D2" t="str" cm="1">
        <f t="array" ref="D2">_xlfn.REGEXEXTRACT(transform!F2, "[0-9]+-*[0-9]*")</f>
        <v>1020</v>
      </c>
    </row>
    <row r="3" spans="1:4" x14ac:dyDescent="0.3">
      <c r="A3" t="str">
        <f>IF(D3="", transform!A3, transform!E3)</f>
        <v>Piri-Piri Chicken (6'')</v>
      </c>
      <c r="B3" t="s">
        <v>269</v>
      </c>
      <c r="C3">
        <v>7.83</v>
      </c>
      <c r="D3" t="str" cm="1">
        <f t="array" ref="D3">_xlfn.REGEXEXTRACT(transform!F3, "[0-9]+-*[0-9]*")</f>
        <v>510</v>
      </c>
    </row>
    <row r="4" spans="1:4" x14ac:dyDescent="0.3">
      <c r="A4" t="str">
        <f>IF(D4="", transform!A4, transform!E4)</f>
        <v>Italian B.M.T.® (Footlong)</v>
      </c>
      <c r="B4" t="s">
        <v>269</v>
      </c>
      <c r="C4">
        <v>11.16</v>
      </c>
      <c r="D4" t="str" cm="1">
        <f t="array" ref="D4">_xlfn.REGEXEXTRACT(transform!F4, "[0-9]+-*[0-9]*")</f>
        <v>830</v>
      </c>
    </row>
    <row r="5" spans="1:4" x14ac:dyDescent="0.3">
      <c r="A5" t="str">
        <f>IF(D5="", transform!A5, transform!E5)</f>
        <v>Italian B.M.T.® (6'')</v>
      </c>
      <c r="B5" t="s">
        <v>269</v>
      </c>
      <c r="C5">
        <v>6.83</v>
      </c>
      <c r="D5" t="str" cm="1">
        <f t="array" ref="D5">_xlfn.REGEXEXTRACT(transform!F5, "[0-9]+-*[0-9]*")</f>
        <v>410</v>
      </c>
    </row>
    <row r="6" spans="1:4" x14ac:dyDescent="0.3">
      <c r="A6" t="str">
        <f>IF(D6="", transform!A6, transform!E6)</f>
        <v>Steak &amp; Cheese (Footlong)</v>
      </c>
      <c r="B6" t="s">
        <v>269</v>
      </c>
      <c r="C6">
        <v>13.16</v>
      </c>
      <c r="D6" t="str" cm="1">
        <f t="array" ref="D6">_xlfn.REGEXEXTRACT(transform!F6, "[0-9]+-*[0-9]*")</f>
        <v>730</v>
      </c>
    </row>
    <row r="7" spans="1:4" x14ac:dyDescent="0.3">
      <c r="A7" t="str">
        <f>IF(D7="", transform!A7, transform!E7)</f>
        <v>Steak &amp; Cheese (6'')</v>
      </c>
      <c r="B7" t="s">
        <v>269</v>
      </c>
      <c r="C7">
        <v>8.33</v>
      </c>
      <c r="D7" t="str" cm="1">
        <f t="array" ref="D7">_xlfn.REGEXEXTRACT(transform!F7, "[0-9]+-*[0-9]*")</f>
        <v>370</v>
      </c>
    </row>
    <row r="8" spans="1:4" x14ac:dyDescent="0.3">
      <c r="A8" t="str">
        <f>IF(D8="", transform!A8, transform!E8)</f>
        <v>Tuna (6'')</v>
      </c>
      <c r="B8" t="s">
        <v>269</v>
      </c>
      <c r="C8">
        <v>6.83</v>
      </c>
      <c r="D8" t="str" cm="1">
        <f t="array" ref="D8">_xlfn.REGEXEXTRACT(transform!F8, "[0-9]+-*[0-9]*")</f>
        <v>450</v>
      </c>
    </row>
    <row r="9" spans="1:4" x14ac:dyDescent="0.3">
      <c r="A9" t="str">
        <f>IF(D9="", transform!A9, transform!E9)</f>
        <v>Tuna (Footlong)</v>
      </c>
      <c r="B9" t="s">
        <v>269</v>
      </c>
      <c r="C9">
        <v>10.99</v>
      </c>
      <c r="D9" t="str" cm="1">
        <f t="array" ref="D9">_xlfn.REGEXEXTRACT(transform!F9, "[0-9]+-*[0-9]*")</f>
        <v>900</v>
      </c>
    </row>
    <row r="10" spans="1:4" x14ac:dyDescent="0.3">
      <c r="A10" t="str">
        <f>IF(D10="", transform!A10, transform!E10)</f>
        <v>Veggie Delite® (Footlong)</v>
      </c>
      <c r="B10" t="s">
        <v>269</v>
      </c>
      <c r="C10">
        <v>8.83</v>
      </c>
      <c r="D10" t="str" cm="1">
        <f t="array" ref="D10">_xlfn.REGEXEXTRACT(transform!F10, "[0-9]+-*[0-9]*")</f>
        <v>440</v>
      </c>
    </row>
    <row r="11" spans="1:4" x14ac:dyDescent="0.3">
      <c r="A11" t="str">
        <f>IF(D11="", transform!A11, transform!E11)</f>
        <v>Veggie Delite® (6'')</v>
      </c>
      <c r="B11" t="s">
        <v>269</v>
      </c>
      <c r="C11">
        <v>5.49</v>
      </c>
      <c r="D11" t="str" cm="1">
        <f t="array" ref="D11">_xlfn.REGEXEXTRACT(transform!F11, "[0-9]+-*[0-9]*")</f>
        <v>220</v>
      </c>
    </row>
    <row r="12" spans="1:4" x14ac:dyDescent="0.3">
      <c r="A12" t="str">
        <f>IF(D12="", transform!A12, transform!E12)</f>
        <v>Cold Cut Combo (Footlong)</v>
      </c>
      <c r="B12" t="s">
        <v>269</v>
      </c>
      <c r="C12">
        <v>9.82</v>
      </c>
      <c r="D12" t="str" cm="1">
        <f t="array" ref="D12">_xlfn.REGEXEXTRACT(transform!F12, "[0-9]+-*[0-9]*")</f>
        <v>820</v>
      </c>
    </row>
    <row r="13" spans="1:4" x14ac:dyDescent="0.3">
      <c r="A13" t="str">
        <f>IF(D13="", transform!A13, transform!E13)</f>
        <v>Cold Cut Combo (6'')</v>
      </c>
      <c r="B13" t="s">
        <v>269</v>
      </c>
      <c r="C13">
        <v>5.91</v>
      </c>
      <c r="D13" t="str" cm="1">
        <f t="array" ref="D13">_xlfn.REGEXEXTRACT(transform!F13, "[0-9]+-*[0-9]*")</f>
        <v>410</v>
      </c>
    </row>
    <row r="14" spans="1:4" x14ac:dyDescent="0.3">
      <c r="A14" t="str">
        <f>IF(D14="", transform!A14, transform!E14)</f>
        <v>Pizza Sub Melt (Footlong)</v>
      </c>
      <c r="B14" t="s">
        <v>269</v>
      </c>
      <c r="C14">
        <v>9.82</v>
      </c>
      <c r="D14" t="str" cm="1">
        <f t="array" ref="D14">_xlfn.REGEXEXTRACT(transform!F14, "[0-9]+-*[0-9]*")</f>
        <v>850</v>
      </c>
    </row>
    <row r="15" spans="1:4" x14ac:dyDescent="0.3">
      <c r="A15" t="str">
        <f>IF(D15="", transform!A15, transform!E15)</f>
        <v>Pizza Sub Melt (6'')</v>
      </c>
      <c r="B15" t="s">
        <v>269</v>
      </c>
      <c r="C15">
        <v>6.08</v>
      </c>
      <c r="D15" t="str" cm="1">
        <f t="array" ref="D15">_xlfn.REGEXEXTRACT(transform!F15, "[0-9]+-*[0-9]*")</f>
        <v>430</v>
      </c>
    </row>
    <row r="16" spans="1:4" x14ac:dyDescent="0.3">
      <c r="A16" t="str">
        <f>IF(D16="", transform!A16, transform!E16)</f>
        <v>Veggie Patty (Footlong)</v>
      </c>
      <c r="B16" t="s">
        <v>269</v>
      </c>
      <c r="C16" t="s">
        <v>17</v>
      </c>
      <c r="D16" t="str" cm="1">
        <f t="array" ref="D16">_xlfn.REGEXEXTRACT(transform!F16, "[0-9]+-*[0-9]*")</f>
        <v>780</v>
      </c>
    </row>
    <row r="17" spans="1:4" x14ac:dyDescent="0.3">
      <c r="A17" t="str">
        <f>IF(D17="", transform!A17, transform!E17)</f>
        <v>Veggie Patty (6'')</v>
      </c>
      <c r="B17" t="s">
        <v>269</v>
      </c>
      <c r="C17" t="s">
        <v>17</v>
      </c>
      <c r="D17" t="str" cm="1">
        <f t="array" ref="D17">_xlfn.REGEXEXTRACT(transform!F17, "[0-9]+-*[0-9]*")</f>
        <v>390</v>
      </c>
    </row>
    <row r="18" spans="1:4" x14ac:dyDescent="0.3">
      <c r="A18" t="str">
        <f>IF(D18="", transform!A18, transform!E18)</f>
        <v>Rotisserie-Style Chicken (Footlong)</v>
      </c>
      <c r="B18" t="s">
        <v>269</v>
      </c>
      <c r="C18">
        <v>12.49</v>
      </c>
      <c r="D18" t="str" cm="1">
        <f t="array" ref="D18">_xlfn.REGEXEXTRACT(transform!F18, "[0-9]+-*[0-9]*")</f>
        <v>640</v>
      </c>
    </row>
    <row r="19" spans="1:4" x14ac:dyDescent="0.3">
      <c r="A19" t="str">
        <f>IF(D19="", transform!A19, transform!E19)</f>
        <v>Rotisserie-Style Chicken (6'')</v>
      </c>
      <c r="B19" t="s">
        <v>269</v>
      </c>
      <c r="C19">
        <v>7.83</v>
      </c>
      <c r="D19" t="str" cm="1">
        <f t="array" ref="D19">_xlfn.REGEXEXTRACT(transform!F19, "[0-9]+-*[0-9]*")</f>
        <v>320</v>
      </c>
    </row>
    <row r="20" spans="1:4" x14ac:dyDescent="0.3">
      <c r="A20" t="str">
        <f>IF(D20="", transform!A20, transform!E20)</f>
        <v>Meatball Marinara (Footlong)</v>
      </c>
      <c r="B20" t="s">
        <v>269</v>
      </c>
      <c r="C20">
        <v>9.82</v>
      </c>
      <c r="D20" t="str" cm="1">
        <f t="array" ref="D20">_xlfn.REGEXEXTRACT(transform!F20, "[0-9]+-*[0-9]*")</f>
        <v>910</v>
      </c>
    </row>
    <row r="21" spans="1:4" x14ac:dyDescent="0.3">
      <c r="A21" t="str">
        <f>IF(D21="", transform!A21, transform!E21)</f>
        <v>Meatball Marinara (6'')</v>
      </c>
      <c r="B21" t="s">
        <v>269</v>
      </c>
      <c r="C21">
        <v>6.08</v>
      </c>
      <c r="D21" t="str" cm="1">
        <f t="array" ref="D21">_xlfn.REGEXEXTRACT(transform!F21, "[0-9]+-*[0-9]*")</f>
        <v>460</v>
      </c>
    </row>
    <row r="22" spans="1:4" x14ac:dyDescent="0.3">
      <c r="A22" t="str">
        <f>IF(D22="", transform!A22, transform!E22)</f>
        <v>Great Canadian Club Sandwich (Footlong)</v>
      </c>
      <c r="B22" t="s">
        <v>269</v>
      </c>
      <c r="C22">
        <v>13.66</v>
      </c>
      <c r="D22" t="str" cm="1">
        <f t="array" ref="D22">_xlfn.REGEXEXTRACT(transform!F22, "[0-9]+-*[0-9]*")</f>
        <v>940</v>
      </c>
    </row>
    <row r="23" spans="1:4" x14ac:dyDescent="0.3">
      <c r="A23" t="str">
        <f>IF(D23="", transform!A23, transform!E23)</f>
        <v>Great Canadian Club Sandwich (6'')</v>
      </c>
      <c r="B23" t="s">
        <v>269</v>
      </c>
      <c r="C23">
        <v>8.33</v>
      </c>
      <c r="D23" t="str" cm="1">
        <f t="array" ref="D23">_xlfn.REGEXEXTRACT(transform!F23, "[0-9]+-*[0-9]*")</f>
        <v>470</v>
      </c>
    </row>
    <row r="24" spans="1:4" x14ac:dyDescent="0.3">
      <c r="A24" t="str">
        <f>IF(D24="", transform!A24, transform!E24)</f>
        <v>Smashed Avocado &amp; Turkey (Footlong)</v>
      </c>
      <c r="B24" t="s">
        <v>269</v>
      </c>
      <c r="C24">
        <v>13.91</v>
      </c>
      <c r="D24" t="str" cm="1">
        <f t="array" ref="D24">_xlfn.REGEXEXTRACT(transform!F24, "[0-9]+-*[0-9]*")</f>
        <v>1090</v>
      </c>
    </row>
    <row r="25" spans="1:4" x14ac:dyDescent="0.3">
      <c r="A25" t="str">
        <f>IF(D25="", transform!A25, transform!E25)</f>
        <v>Smashed Avocado &amp; Turkey (6'')</v>
      </c>
      <c r="B25" t="s">
        <v>269</v>
      </c>
      <c r="C25">
        <v>8.24</v>
      </c>
      <c r="D25" t="str" cm="1">
        <f t="array" ref="D25">_xlfn.REGEXEXTRACT(transform!F25, "[0-9]+-*[0-9]*")</f>
        <v>550</v>
      </c>
    </row>
    <row r="26" spans="1:4" x14ac:dyDescent="0.3">
      <c r="A26" t="str">
        <f>IF(D26="", transform!A26, transform!E26)</f>
        <v>Chicken Rancher (Footlong)</v>
      </c>
      <c r="B26" t="s">
        <v>269</v>
      </c>
      <c r="C26">
        <v>15.33</v>
      </c>
      <c r="D26" t="str" cm="1">
        <f t="array" ref="D26">_xlfn.REGEXEXTRACT(transform!F26, "[0-9]+-*[0-9]*")</f>
        <v>1120</v>
      </c>
    </row>
    <row r="27" spans="1:4" x14ac:dyDescent="0.3">
      <c r="A27" t="str">
        <f>IF(D27="", transform!A27, transform!E27)</f>
        <v>Chicken Rancher (6'')</v>
      </c>
      <c r="B27" t="s">
        <v>269</v>
      </c>
      <c r="C27">
        <v>9.32</v>
      </c>
      <c r="D27" t="str" cm="1">
        <f t="array" ref="D27">_xlfn.REGEXEXTRACT(transform!F27, "[0-9]+-*[0-9]*")</f>
        <v>560</v>
      </c>
    </row>
    <row r="28" spans="1:4" x14ac:dyDescent="0.3">
      <c r="A28" t="str">
        <f>IF(D28="", transform!A28, transform!E28)</f>
        <v>Steak'n Bacon (Footlong)</v>
      </c>
      <c r="B28" t="s">
        <v>269</v>
      </c>
      <c r="C28">
        <v>15.99</v>
      </c>
      <c r="D28" t="str" cm="1">
        <f t="array" ref="D28">_xlfn.REGEXEXTRACT(transform!F28, "[0-9]+-*[0-9]*")</f>
        <v>1200</v>
      </c>
    </row>
    <row r="29" spans="1:4" x14ac:dyDescent="0.3">
      <c r="A29" t="str">
        <f>IF(D29="", transform!A29, transform!E29)</f>
        <v>Steak'n Bacon (6'')</v>
      </c>
      <c r="B29" t="s">
        <v>269</v>
      </c>
      <c r="C29">
        <v>9.82</v>
      </c>
      <c r="D29" t="str" cm="1">
        <f t="array" ref="D29">_xlfn.REGEXEXTRACT(transform!F29, "[0-9]+-*[0-9]*")</f>
        <v>600</v>
      </c>
    </row>
    <row r="30" spans="1:4" x14ac:dyDescent="0.3">
      <c r="A30" t="str">
        <f>IF(D30="", transform!A30, transform!E30)</f>
        <v>Teriyaki Crunch (Footlong)</v>
      </c>
      <c r="B30" t="s">
        <v>269</v>
      </c>
      <c r="C30">
        <v>13.24</v>
      </c>
      <c r="D30" t="str" cm="1">
        <f t="array" ref="D30">_xlfn.REGEXEXTRACT(transform!F30, "[0-9]+-*[0-9]*")</f>
        <v>1070</v>
      </c>
    </row>
    <row r="31" spans="1:4" x14ac:dyDescent="0.3">
      <c r="A31" t="str">
        <f>IF(D31="", transform!A31, transform!E31)</f>
        <v>Teriyaki Crunch (6'')</v>
      </c>
      <c r="B31" t="s">
        <v>269</v>
      </c>
      <c r="C31">
        <v>8.33</v>
      </c>
      <c r="D31" t="str" cm="1">
        <f t="array" ref="D31">_xlfn.REGEXEXTRACT(transform!F31, "[0-9]+-*[0-9]*")</f>
        <v>540</v>
      </c>
    </row>
    <row r="32" spans="1:4" x14ac:dyDescent="0.3">
      <c r="A32" t="str">
        <f>IF(D32="", transform!A32, transform!E32)</f>
        <v>Bourbon Brisket (Footlong)</v>
      </c>
      <c r="B32" t="s">
        <v>269</v>
      </c>
      <c r="C32">
        <v>16.989999999999998</v>
      </c>
      <c r="D32" t="str" cm="1">
        <f t="array" ref="D32">_xlfn.REGEXEXTRACT(transform!F32, "[0-9]+-*[0-9]*")</f>
        <v>1490</v>
      </c>
    </row>
    <row r="33" spans="1:4" x14ac:dyDescent="0.3">
      <c r="A33" t="str">
        <f>IF(D33="", transform!A33, transform!E33)</f>
        <v>Bourbon Brisket (6'')</v>
      </c>
      <c r="B33" t="s">
        <v>269</v>
      </c>
      <c r="C33">
        <v>10.33</v>
      </c>
      <c r="D33" t="str" cm="1">
        <f t="array" ref="D33">_xlfn.REGEXEXTRACT(transform!F33, "[0-9]+-*[0-9]*")</f>
        <v>740</v>
      </c>
    </row>
    <row r="34" spans="1:4" x14ac:dyDescent="0.3">
      <c r="A34" t="str">
        <f>IF(D34="", transform!A34, transform!E34)</f>
        <v>Bourbon BBQ Steak &amp; Cheddar (Footlong)</v>
      </c>
      <c r="B34" t="s">
        <v>269</v>
      </c>
      <c r="C34">
        <v>14.33</v>
      </c>
      <c r="D34" t="str" cm="1">
        <f t="array" ref="D34">_xlfn.REGEXEXTRACT(transform!F34, "[0-9]+-*[0-9]*")</f>
        <v>1040</v>
      </c>
    </row>
    <row r="35" spans="1:4" x14ac:dyDescent="0.3">
      <c r="A35" t="str">
        <f>IF(D35="", transform!A35, transform!E35)</f>
        <v>Bourbon BBQ Steak &amp; Cheddar (6'')</v>
      </c>
      <c r="B35" t="s">
        <v>269</v>
      </c>
      <c r="C35">
        <v>8.91</v>
      </c>
      <c r="D35" t="str" cm="1">
        <f t="array" ref="D35">_xlfn.REGEXEXTRACT(transform!F35, "[0-9]+-*[0-9]*")</f>
        <v>520</v>
      </c>
    </row>
    <row r="36" spans="1:4" x14ac:dyDescent="0.3">
      <c r="A36" t="str">
        <f>IF(D36="", transform!A36, transform!E36)</f>
        <v>Nashville-Style Hot Chicken (Footlong)</v>
      </c>
      <c r="B36" t="s">
        <v>269</v>
      </c>
      <c r="C36">
        <v>13.74</v>
      </c>
      <c r="D36" t="str" cm="1">
        <f t="array" ref="D36">_xlfn.REGEXEXTRACT(transform!F36, "[0-9]+-*[0-9]*")</f>
        <v>1180</v>
      </c>
    </row>
    <row r="37" spans="1:4" x14ac:dyDescent="0.3">
      <c r="A37" t="str">
        <f>IF(D37="", transform!A37, transform!E37)</f>
        <v>Nashville-Style Hot Chicken (6'')</v>
      </c>
      <c r="B37" t="s">
        <v>269</v>
      </c>
      <c r="C37">
        <v>8.57</v>
      </c>
      <c r="D37" t="str" cm="1">
        <f t="array" ref="D37">_xlfn.REGEXEXTRACT(transform!F37, "[0-9]+-*[0-9]*")</f>
        <v>590</v>
      </c>
    </row>
    <row r="38" spans="1:4" x14ac:dyDescent="0.3">
      <c r="A38" t="str">
        <f>IF(D38="", transform!A38, transform!E38)</f>
        <v>The Big Veggie (Footlong)</v>
      </c>
      <c r="B38" t="s">
        <v>269</v>
      </c>
      <c r="C38" t="s">
        <v>17</v>
      </c>
      <c r="D38" t="str" cm="1">
        <f t="array" ref="D38">_xlfn.REGEXEXTRACT(transform!F38, "[0-9]+-*[0-9]*")</f>
        <v>1080</v>
      </c>
    </row>
    <row r="39" spans="1:4" x14ac:dyDescent="0.3">
      <c r="A39" t="str">
        <f>IF(D39="", transform!A39, transform!E39)</f>
        <v>The Big Veggie (6'')</v>
      </c>
      <c r="B39" t="s">
        <v>269</v>
      </c>
      <c r="C39" t="s">
        <v>17</v>
      </c>
      <c r="D39" t="str" cm="1">
        <f t="array" ref="D39">_xlfn.REGEXEXTRACT(transform!F39, "[0-9]+-*[0-9]*")</f>
        <v>540</v>
      </c>
    </row>
    <row r="40" spans="1:4" x14ac:dyDescent="0.3">
      <c r="A40" t="str">
        <f>IF(D40="", transform!A40, transform!E40)</f>
        <v>Turkey Breast (Footlong)</v>
      </c>
      <c r="B40" t="s">
        <v>269</v>
      </c>
      <c r="C40">
        <v>11.33</v>
      </c>
      <c r="D40" t="str" cm="1">
        <f t="array" ref="D40">_xlfn.REGEXEXTRACT(transform!F40, "[0-9]+-*[0-9]*")</f>
        <v>560</v>
      </c>
    </row>
    <row r="41" spans="1:4" x14ac:dyDescent="0.3">
      <c r="A41" t="str">
        <f>IF(D41="", transform!A41, transform!E41)</f>
        <v>Turkey Breast (6'')</v>
      </c>
      <c r="B41" t="s">
        <v>269</v>
      </c>
      <c r="C41">
        <v>6.83</v>
      </c>
      <c r="D41" t="str" cm="1">
        <f t="array" ref="D41">_xlfn.REGEXEXTRACT(transform!F41, "[0-9]+-*[0-9]*")</f>
        <v>280</v>
      </c>
    </row>
    <row r="42" spans="1:4" x14ac:dyDescent="0.3">
      <c r="A42" t="str">
        <f>IF(D42="", transform!A42, transform!E42)</f>
        <v>Sweet Onion Chicken Teriyaki (Footlong)</v>
      </c>
      <c r="B42" t="s">
        <v>269</v>
      </c>
      <c r="C42">
        <v>12.24</v>
      </c>
      <c r="D42" t="str" cm="1">
        <f t="array" ref="D42">_xlfn.REGEXEXTRACT(transform!F42, "[0-9]+-*[0-9]*")</f>
        <v>730</v>
      </c>
    </row>
    <row r="43" spans="1:4" x14ac:dyDescent="0.3">
      <c r="A43" t="str">
        <f>IF(D43="", transform!A43, transform!E43)</f>
        <v>Sweet Onion Chicken Teriyaki (6'')</v>
      </c>
      <c r="B43" t="s">
        <v>269</v>
      </c>
      <c r="C43">
        <v>7.74</v>
      </c>
      <c r="D43" t="str" cm="1">
        <f t="array" ref="D43">_xlfn.REGEXEXTRACT(transform!F43, "[0-9]+-*[0-9]*")</f>
        <v>370</v>
      </c>
    </row>
    <row r="44" spans="1:4" x14ac:dyDescent="0.3">
      <c r="A44" t="str">
        <f>IF(D44="", transform!A44, transform!E44)</f>
        <v>Black Forest Ham (Footlong)</v>
      </c>
      <c r="B44" t="s">
        <v>269</v>
      </c>
      <c r="C44">
        <v>9.82</v>
      </c>
      <c r="D44" t="str" cm="1">
        <f t="array" ref="D44">_xlfn.REGEXEXTRACT(transform!F44, "[0-9]+-*[0-9]*")</f>
        <v>570</v>
      </c>
    </row>
    <row r="45" spans="1:4" x14ac:dyDescent="0.3">
      <c r="A45" t="str">
        <f>IF(D45="", transform!A45, transform!E45)</f>
        <v>Black Forest Ham (6'')</v>
      </c>
      <c r="B45" t="s">
        <v>269</v>
      </c>
      <c r="C45">
        <v>6.08</v>
      </c>
      <c r="D45" t="str" cm="1">
        <f t="array" ref="D45">_xlfn.REGEXEXTRACT(transform!F45, "[0-9]+-*[0-9]*")</f>
        <v>280</v>
      </c>
    </row>
    <row r="46" spans="1:4" x14ac:dyDescent="0.3">
      <c r="A46" t="str">
        <f>IF(D46="", transform!A46, transform!E46)</f>
        <v>Sweet Onion Chicken Teriyaki (Rice Bowl)</v>
      </c>
      <c r="B46" t="s">
        <v>269</v>
      </c>
      <c r="C46">
        <v>10.91</v>
      </c>
      <c r="D46" t="str" cm="1">
        <f t="array" ref="D46">_xlfn.REGEXEXTRACT(transform!F46, "[0-9]+-*[0-9]*")</f>
        <v>490</v>
      </c>
    </row>
    <row r="47" spans="1:4" x14ac:dyDescent="0.3">
      <c r="A47" t="str">
        <f>IF(D47="", transform!A47, transform!E47)</f>
        <v>Southwest Steak &amp; Avocado (Rice Bowl)</v>
      </c>
      <c r="B47" t="s">
        <v>269</v>
      </c>
      <c r="C47">
        <v>12.66</v>
      </c>
      <c r="D47" t="str" cm="1">
        <f t="array" ref="D47">_xlfn.REGEXEXTRACT(transform!F47, "[0-9]+-*[0-9]*")</f>
        <v>610</v>
      </c>
    </row>
    <row r="48" spans="1:4" x14ac:dyDescent="0.3">
      <c r="A48" t="str">
        <f>IF(D48="", transform!A48, transform!E48)</f>
        <v>Cold Cut Combo (Salad)</v>
      </c>
      <c r="B48" t="s">
        <v>269</v>
      </c>
      <c r="C48">
        <v>7.83</v>
      </c>
      <c r="D48" t="str" cm="1">
        <f t="array" ref="D48">_xlfn.REGEXEXTRACT(transform!F48, "[0-9]+-*[0-9]*")</f>
        <v>240</v>
      </c>
    </row>
    <row r="49" spans="1:4" x14ac:dyDescent="0.3">
      <c r="A49" t="str">
        <f>IF(D49="", transform!A49, transform!E49)</f>
        <v>Steak &amp; Cheese (Salad)</v>
      </c>
      <c r="B49" t="s">
        <v>269</v>
      </c>
      <c r="C49">
        <v>10.33</v>
      </c>
      <c r="D49" t="str" cm="1">
        <f t="array" ref="D49">_xlfn.REGEXEXTRACT(transform!F49, "[0-9]+-*[0-9]*")</f>
        <v>210</v>
      </c>
    </row>
    <row r="50" spans="1:4" x14ac:dyDescent="0.3">
      <c r="A50" t="str">
        <f>IF(D50="", transform!A50, transform!E50)</f>
        <v>Sweet Onion Chicken Teriyaki (Salad)</v>
      </c>
      <c r="B50" t="s">
        <v>269</v>
      </c>
      <c r="C50">
        <v>9.74</v>
      </c>
      <c r="D50" t="str" cm="1">
        <f t="array" ref="D50">_xlfn.REGEXEXTRACT(transform!F50, "[0-9]+-*[0-9]*")</f>
        <v>240</v>
      </c>
    </row>
    <row r="51" spans="1:4" x14ac:dyDescent="0.3">
      <c r="A51" t="str">
        <f>IF(D51="", transform!A51, transform!E51)</f>
        <v>Tuna (Salad)</v>
      </c>
      <c r="B51" t="s">
        <v>269</v>
      </c>
      <c r="C51">
        <v>8.83</v>
      </c>
      <c r="D51" t="str" cm="1">
        <f t="array" ref="D51">_xlfn.REGEXEXTRACT(transform!F51, "[0-9]+-*[0-9]*")</f>
        <v>280</v>
      </c>
    </row>
    <row r="52" spans="1:4" x14ac:dyDescent="0.3">
      <c r="A52" t="str">
        <f>IF(D52="", transform!A52, transform!E52)</f>
        <v>Veggie Delite® (Salad)</v>
      </c>
      <c r="B52" t="s">
        <v>269</v>
      </c>
      <c r="C52">
        <v>7.49</v>
      </c>
      <c r="D52" t="str" cm="1">
        <f t="array" ref="D52">_xlfn.REGEXEXTRACT(transform!F52, "[0-9]+-*[0-9]*")</f>
        <v>50</v>
      </c>
    </row>
    <row r="53" spans="1:4" x14ac:dyDescent="0.3">
      <c r="A53" t="str">
        <f>IF(D53="", transform!A53, transform!E53)</f>
        <v>Lay's® Oven Baked Original (Side)</v>
      </c>
      <c r="B53" t="s">
        <v>270</v>
      </c>
      <c r="C53">
        <v>2.2400000000000002</v>
      </c>
      <c r="D53" t="str" cm="1">
        <f t="array" ref="D53">_xlfn.REGEXEXTRACT(transform!F53, "[0-9]+-*[0-9]*")</f>
        <v>150</v>
      </c>
    </row>
    <row r="54" spans="1:4" x14ac:dyDescent="0.3">
      <c r="A54" t="str">
        <f>IF(D54="", transform!A54, transform!E54)</f>
        <v>SunChips® Harvest Cheddar (Side)</v>
      </c>
      <c r="B54" t="s">
        <v>270</v>
      </c>
      <c r="C54">
        <v>2.2400000000000002</v>
      </c>
      <c r="D54" t="str" cm="1">
        <f t="array" ref="D54">_xlfn.REGEXEXTRACT(transform!F54, "[0-9]+-*[0-9]*")</f>
        <v>190</v>
      </c>
    </row>
    <row r="55" spans="1:4" x14ac:dyDescent="0.3">
      <c r="A55" t="str">
        <f>IF(D55="", transform!A55, transform!E55)</f>
        <v>Lay's Classic® (Side)</v>
      </c>
      <c r="B55" t="s">
        <v>270</v>
      </c>
      <c r="C55">
        <v>2.2400000000000002</v>
      </c>
      <c r="D55" t="str" cm="1">
        <f t="array" ref="D55">_xlfn.REGEXEXTRACT(transform!F55, "[0-9]+-*[0-9]*")</f>
        <v>220</v>
      </c>
    </row>
    <row r="56" spans="1:4" x14ac:dyDescent="0.3">
      <c r="A56" t="str">
        <f>IF(D56="", transform!A56, transform!E56)</f>
        <v>Doritos® Nacho Cheese (Side)</v>
      </c>
      <c r="B56" t="s">
        <v>270</v>
      </c>
      <c r="C56">
        <v>2.2400000000000002</v>
      </c>
      <c r="D56" t="str" cm="1">
        <f t="array" ref="D56">_xlfn.REGEXEXTRACT(transform!F56, "[0-9]+-*[0-9]*")</f>
        <v>230</v>
      </c>
    </row>
    <row r="57" spans="1:4" x14ac:dyDescent="0.3">
      <c r="A57" t="str">
        <f>IF(D57="", transform!A57, transform!E57)</f>
        <v>Miss Vickie's® Sea Salt &amp; Malt Vinegar (Side)</v>
      </c>
      <c r="B57" t="s">
        <v>270</v>
      </c>
      <c r="C57">
        <v>2.2400000000000002</v>
      </c>
      <c r="D57" t="str" cm="1">
        <f t="array" ref="D57">_xlfn.REGEXEXTRACT(transform!F57, "[0-9]+-*[0-9]*")</f>
        <v>210</v>
      </c>
    </row>
    <row r="58" spans="1:4" x14ac:dyDescent="0.3">
      <c r="A58" t="str">
        <f>IF(D58="", transform!A58, transform!E58)</f>
        <v>Miss Vickie's® Sweet Chili &amp; Sour Cream (Side)</v>
      </c>
      <c r="B58" t="s">
        <v>270</v>
      </c>
      <c r="C58">
        <v>2.2400000000000002</v>
      </c>
      <c r="D58" t="str" cm="1">
        <f t="array" ref="D58">_xlfn.REGEXEXTRACT(transform!F58, "[0-9]+-*[0-9]*")</f>
        <v>210</v>
      </c>
    </row>
    <row r="59" spans="1:4" x14ac:dyDescent="0.3">
      <c r="A59" t="str">
        <f>IF(D59="", transform!A59, transform!E59)</f>
        <v>Chocolate Chip with M&amp;M's® Candies (Side)</v>
      </c>
      <c r="B59" t="s">
        <v>272</v>
      </c>
      <c r="C59">
        <v>0.99</v>
      </c>
      <c r="D59" t="str" cm="1">
        <f t="array" ref="D59">_xlfn.REGEXEXTRACT(transform!F59, "[0-9]+-*[0-9]*")</f>
        <v>210</v>
      </c>
    </row>
    <row r="60" spans="1:4" x14ac:dyDescent="0.3">
      <c r="A60" t="str">
        <f>IF(D60="", transform!A60, transform!E60)</f>
        <v>Chocolate Chunk (Side)</v>
      </c>
      <c r="B60" t="s">
        <v>272</v>
      </c>
      <c r="C60">
        <v>0.99</v>
      </c>
      <c r="D60" t="str" cm="1">
        <f t="array" ref="D60">_xlfn.REGEXEXTRACT(transform!F60, "[0-9]+-*[0-9]*")</f>
        <v>220</v>
      </c>
    </row>
    <row r="61" spans="1:4" x14ac:dyDescent="0.3">
      <c r="A61" t="str">
        <f>IF(D61="", transform!A61, transform!E61)</f>
        <v>White Chip Macadamia Nut (Side)</v>
      </c>
      <c r="B61" t="s">
        <v>272</v>
      </c>
      <c r="C61">
        <v>0.99</v>
      </c>
      <c r="D61" t="str" cm="1">
        <f t="array" ref="D61">_xlfn.REGEXEXTRACT(transform!F61, "[0-9]+-*[0-9]*")</f>
        <v>210</v>
      </c>
    </row>
    <row r="62" spans="1:4" x14ac:dyDescent="0.3">
      <c r="A62" t="str">
        <f>IF(D62="", transform!A62, transform!E62)</f>
        <v>Pepsi® (Side)</v>
      </c>
      <c r="B62" t="s">
        <v>271</v>
      </c>
      <c r="C62">
        <v>3.66</v>
      </c>
      <c r="D62" t="str" cm="1">
        <f t="array" ref="D62">_xlfn.REGEXEXTRACT(transform!F62, "[0-9]+-*[0-9]*")</f>
        <v>260</v>
      </c>
    </row>
    <row r="63" spans="1:4" x14ac:dyDescent="0.3">
      <c r="A63" t="str">
        <f>IF(D63="", transform!A63, transform!E63)</f>
        <v>Diet Pepsi® (Side)</v>
      </c>
      <c r="B63" t="s">
        <v>271</v>
      </c>
      <c r="C63">
        <v>3.66</v>
      </c>
      <c r="D63" t="str" cm="1">
        <f t="array" ref="D63">_xlfn.REGEXEXTRACT(transform!F63, "[0-9]+-*[0-9]*")</f>
        <v>0</v>
      </c>
    </row>
    <row r="64" spans="1:4" x14ac:dyDescent="0.3">
      <c r="A64" t="str">
        <f>IF(D64="", transform!A64, transform!E64)</f>
        <v>Aquafina® Water (Side)</v>
      </c>
      <c r="B64" t="s">
        <v>271</v>
      </c>
      <c r="C64">
        <v>3.66</v>
      </c>
      <c r="D64" t="str" cm="1">
        <f t="array" ref="D64">_xlfn.REGEXEXTRACT(transform!F64, "[0-9]+-*[0-9]*")</f>
        <v>0</v>
      </c>
    </row>
    <row r="65" spans="1:4" x14ac:dyDescent="0.3">
      <c r="A65" t="str">
        <f>IF(D65="", transform!A65, transform!E65)</f>
        <v>Tropicana® Orange Juice (Side)</v>
      </c>
      <c r="B65" t="s">
        <v>271</v>
      </c>
      <c r="C65">
        <v>3.66</v>
      </c>
      <c r="D65" t="str" cm="1">
        <f t="array" ref="D65">_xlfn.REGEXEXTRACT(transform!F65, "[0-9]+-*[0-9]*")</f>
        <v>170</v>
      </c>
    </row>
    <row r="66" spans="1:4" x14ac:dyDescent="0.3">
      <c r="A66" t="str">
        <f>IF(D66="", transform!A66, transform!E66)</f>
        <v>G2® Fruit Punch (Side)</v>
      </c>
      <c r="B66" t="s">
        <v>271</v>
      </c>
      <c r="C66">
        <v>3.66</v>
      </c>
      <c r="D66" t="str" cm="1">
        <f t="array" ref="D66">_xlfn.REGEXEXTRACT(transform!F66, "[0-9]+-*[0-9]*")</f>
        <v>50</v>
      </c>
    </row>
    <row r="67" spans="1:4" x14ac:dyDescent="0.3">
      <c r="A67" t="str">
        <f>IF(D67="", transform!A67, transform!E67)</f>
        <v>Brisk® Lemon Iced Tea (Side)</v>
      </c>
      <c r="B67" t="s">
        <v>271</v>
      </c>
      <c r="C67">
        <v>3.66</v>
      </c>
      <c r="D67" t="str" cm="1">
        <f t="array" ref="D67">_xlfn.REGEXEXTRACT(transform!F67, "[0-9]+-*[0-9]*")</f>
        <v>150</v>
      </c>
    </row>
    <row r="68" spans="1:4" x14ac:dyDescent="0.3">
      <c r="A68" t="str">
        <f>IF(D68="", transform!A68, transform!E68)</f>
        <v>Pure Leaf Lemon Iced Tea (Side)</v>
      </c>
      <c r="B68" t="s">
        <v>271</v>
      </c>
      <c r="C68">
        <v>3.66</v>
      </c>
      <c r="D68" t="str" cm="1">
        <f t="array" ref="D68">_xlfn.REGEXEXTRACT(transform!F68, "[0-9]+-*[0-9]*")</f>
        <v>160</v>
      </c>
    </row>
    <row r="69" spans="1:4" x14ac:dyDescent="0.3">
      <c r="A69" t="str">
        <f>IF(D69="", transform!A69, transform!E69)</f>
        <v>blackberrybubly™ (Side)</v>
      </c>
      <c r="B69" t="s">
        <v>271</v>
      </c>
      <c r="C69">
        <v>3.66</v>
      </c>
      <c r="D69" t="str" cm="1">
        <f t="array" ref="D69">_xlfn.REGEXEXTRACT(transform!F69, "[0-9]+-*[0-9]*")</f>
        <v>0</v>
      </c>
    </row>
    <row r="70" spans="1:4" x14ac:dyDescent="0.3">
      <c r="A70" t="str">
        <f>IF(D70="", transform!A70, transform!E70)</f>
        <v>Pepsi® Zero Sugar (Side)</v>
      </c>
      <c r="B70" t="s">
        <v>271</v>
      </c>
      <c r="C70">
        <v>3.66</v>
      </c>
      <c r="D70" t="str" cm="1">
        <f t="array" ref="D70">_xlfn.REGEXEXTRACT(transform!F70, "[0-9]+-*[0-9]*")</f>
        <v>0</v>
      </c>
    </row>
    <row r="71" spans="1:4" x14ac:dyDescent="0.3">
      <c r="A71" t="str">
        <f>IF(D71="", transform!A71, transform!E71)</f>
        <v>Pure Leaf Peach Iced Tea (Side)</v>
      </c>
      <c r="B71" t="s">
        <v>271</v>
      </c>
      <c r="C71">
        <v>3.66</v>
      </c>
      <c r="D71" t="str" cm="1">
        <f t="array" ref="D71">_xlfn.REGEXEXTRACT(transform!F71, "[0-9]+-*[0-9]*")</f>
        <v>100</v>
      </c>
    </row>
    <row r="72" spans="1:4" x14ac:dyDescent="0.3">
      <c r="A72" t="str">
        <f>IF(D72="", transform!A72, transform!E72)</f>
        <v>6-Pack Chocolate Chunk Cookies (Side)</v>
      </c>
      <c r="B72" t="s">
        <v>272</v>
      </c>
      <c r="C72">
        <v>4.7300000000000004</v>
      </c>
      <c r="D72" t="str" cm="1">
        <f t="array" ref="D72">_xlfn.REGEXEXTRACT(transform!F72, "[0-9]+-*[0-9]*")</f>
        <v>1310</v>
      </c>
    </row>
    <row r="73" spans="1:4" x14ac:dyDescent="0.3">
      <c r="A73" t="str">
        <f>IF(D73="", transform!A73, transform!E73)</f>
        <v>12-Pack Chocolate Chunk Cookies (Side)</v>
      </c>
      <c r="B73" t="s">
        <v>272</v>
      </c>
      <c r="C73">
        <v>7.91</v>
      </c>
      <c r="D73" t="str" cm="1">
        <f t="array" ref="D73">_xlfn.REGEXEXTRACT(transform!F73, "[0-9]+-*[0-9]*")</f>
        <v>2610</v>
      </c>
    </row>
    <row r="74" spans="1:4" x14ac:dyDescent="0.3">
      <c r="A74" t="str">
        <f>IF(D74="", transform!A74, transform!E74)</f>
        <v>Pure Leaf Lemon Less Sugar (Side)</v>
      </c>
      <c r="B74" t="s">
        <v>271</v>
      </c>
      <c r="C74">
        <v>3.66</v>
      </c>
      <c r="D74" t="str" cm="1">
        <f t="array" ref="D74">_xlfn.REGEXEXTRACT(transform!F74, "[0-9]+-*[0-9]*")</f>
        <v>100</v>
      </c>
    </row>
    <row r="75" spans="1:4" x14ac:dyDescent="0.3">
      <c r="A75" t="str">
        <f>IF(D75="", transform!A75, transform!E75)</f>
        <v>Potato Rings</v>
      </c>
      <c r="B75" t="s">
        <v>270</v>
      </c>
      <c r="C75">
        <v>1.99</v>
      </c>
      <c r="D75" t="str" cm="1">
        <f t="array" ref="D75">_xlfn.REGEXEXTRACT(transform!F75, "[0-9]+-*[0-9]*")</f>
        <v>190</v>
      </c>
    </row>
    <row r="76" spans="1:4" x14ac:dyDescent="0.3">
      <c r="A76" t="str">
        <f>IF(D76="", transform!A76, transform!E76)</f>
        <v>BLT Snackwich (Ciabatta)</v>
      </c>
      <c r="B76" t="s">
        <v>270</v>
      </c>
      <c r="C76">
        <v>3.91</v>
      </c>
      <c r="D76" t="str" cm="1">
        <f t="array" ref="D76">_xlfn.REGEXEXTRACT(transform!F76, "[0-9]+-*[0-9]*")</f>
        <v>400</v>
      </c>
    </row>
    <row r="77" spans="1:4" x14ac:dyDescent="0.3">
      <c r="A77" t="str">
        <f>IF(D77="", transform!A77, transform!E77)</f>
        <v>Three Cheese Snackwich (Ciabatta)</v>
      </c>
      <c r="B77" t="s">
        <v>270</v>
      </c>
      <c r="C77">
        <v>3.91</v>
      </c>
      <c r="D77" t="str" cm="1">
        <f t="array" ref="D77">_xlfn.REGEXEXTRACT(transform!F77, "[0-9]+-*[0-9]*")</f>
        <v>350</v>
      </c>
    </row>
    <row r="78" spans="1:4" x14ac:dyDescent="0.3">
      <c r="A78" t="str">
        <f>IF(D78="", transform!A78, transform!E78)</f>
        <v>Honey Mustard Ham Snackwich (Ciabatta)</v>
      </c>
      <c r="B78" t="s">
        <v>270</v>
      </c>
      <c r="C78">
        <v>3.91</v>
      </c>
      <c r="D78" t="str" cm="1">
        <f t="array" ref="D78">_xlfn.REGEXEXTRACT(transform!F78, "[0-9]+-*[0-9]*")</f>
        <v>320</v>
      </c>
    </row>
    <row r="79" spans="1:4" x14ac:dyDescent="0.3">
      <c r="A79" t="str">
        <f>IF(D79="", transform!A79, transform!E79)</f>
        <v>Turkey Ranch Snackwich (Ciabatta)</v>
      </c>
      <c r="B79" t="s">
        <v>270</v>
      </c>
      <c r="C79">
        <v>3.91</v>
      </c>
      <c r="D79" t="str" cm="1">
        <f t="array" ref="D79">_xlfn.REGEXEXTRACT(transform!F79, "[0-9]+-*[0-9]*")</f>
        <v>350</v>
      </c>
    </row>
    <row r="80" spans="1:4" x14ac:dyDescent="0.3">
      <c r="A80" t="str">
        <f>IF(D80="", transform!A80, transform!E80)</f>
        <v>Red Velvet Cookie (Side)</v>
      </c>
      <c r="B80" t="s">
        <v>272</v>
      </c>
      <c r="C80">
        <v>1.1000000000000001</v>
      </c>
      <c r="D80" t="str" cm="1">
        <f t="array" ref="D80">_xlfn.REGEXEXTRACT(transform!F80, "[0-9]+-*[0-9]*")</f>
        <v>210</v>
      </c>
    </row>
    <row r="81" spans="1:4" x14ac:dyDescent="0.3">
      <c r="A81" t="str">
        <f>IF(D81="", transform!A81, transform!E81)</f>
        <v>Dr Pepper® (Side)</v>
      </c>
      <c r="B81" t="s">
        <v>271</v>
      </c>
      <c r="C81">
        <v>3.66</v>
      </c>
      <c r="D81" t="str" cm="1">
        <f t="array" ref="D81">_xlfn.REGEXEXTRACT(transform!F81, "[0-9]+-*[0-9]*")</f>
        <v>240</v>
      </c>
    </row>
    <row r="82" spans="1:4" x14ac:dyDescent="0.3">
      <c r="A82" t="str">
        <f>IF(D82="", transform!A82, transform!E82)</f>
        <v>Brisk® Lemonade (Side)</v>
      </c>
      <c r="B82" t="s">
        <v>271</v>
      </c>
      <c r="C82">
        <v>3.66</v>
      </c>
      <c r="D82" t="str" cm="1">
        <f t="array" ref="D82">_xlfn.REGEXEXTRACT(transform!F82, "[0-9]+-*[0-9]*")</f>
        <v>180</v>
      </c>
    </row>
    <row r="83" spans="1:4" x14ac:dyDescent="0.3">
      <c r="A83" t="str">
        <f>IF(D83="", transform!A83, transform!E83)</f>
        <v>Ruffles® Spicy All Dressed Flavoured Potato Chips (Side)</v>
      </c>
      <c r="B83" t="s">
        <v>270</v>
      </c>
      <c r="C83">
        <v>2.2400000000000002</v>
      </c>
      <c r="D83" t="str" cm="1">
        <f t="array" ref="D83">_xlfn.REGEXEXTRACT(transform!F83, "[0-9]+-*[0-9]*")</f>
        <v>210</v>
      </c>
    </row>
    <row r="84" spans="1:4" x14ac:dyDescent="0.3">
      <c r="A84" t="str">
        <f>IF(D84="", transform!A84, transform!E84)</f>
        <v>Brisk® Zero Sugar Iced Tea (Side)</v>
      </c>
      <c r="B84" t="s">
        <v>271</v>
      </c>
      <c r="C84">
        <v>3.66</v>
      </c>
      <c r="D84" t="str" cm="1">
        <f t="array" ref="D84">_xlfn.REGEXEXTRACT(transform!F84, "[0-9]+-*[0-9]*")</f>
        <v>0</v>
      </c>
    </row>
    <row r="85" spans="1:4" x14ac:dyDescent="0.3">
      <c r="A85" t="str">
        <f>IF(D85="", transform!A85, transform!E85)</f>
        <v>Pure Leaf ® Zero Sugar Lemon Iced Tea (Side)</v>
      </c>
      <c r="B85" t="s">
        <v>271</v>
      </c>
      <c r="C85">
        <v>3.66</v>
      </c>
      <c r="D85" t="str" cm="1">
        <f t="array" ref="D85">_xlfn.REGEXEXTRACT(transform!F85, "[0-9]+-*[0-9]*")</f>
        <v>10</v>
      </c>
    </row>
    <row r="86" spans="1:4" x14ac:dyDescent="0.3">
      <c r="A86" t="str">
        <f>IF(D86="", transform!A86, transform!E86)</f>
        <v>Miss Vickies® Harvest Cheddar Jalapeño Chips (Side)</v>
      </c>
      <c r="B86" t="s">
        <v>270</v>
      </c>
      <c r="C86">
        <v>2.2400000000000002</v>
      </c>
      <c r="D86" t="str" cm="1">
        <f t="array" ref="D86">_xlfn.REGEXEXTRACT(transform!F86, "[0-9]+-*[0-9]*")</f>
        <v>210</v>
      </c>
    </row>
    <row r="87" spans="1:4" x14ac:dyDescent="0.3">
      <c r="A87" t="str">
        <f>IF(D87="", transform!A87, transform!E87)</f>
        <v>Piri-Piri Chicken (Footlong)</v>
      </c>
      <c r="B87" t="s">
        <v>269</v>
      </c>
      <c r="C87">
        <v>13.16</v>
      </c>
      <c r="D87" t="str" cm="1">
        <f t="array" ref="D87">_xlfn.REGEXEXTRACT(transform!F87, "[0-9]+-*[0-9]*")</f>
        <v>1020</v>
      </c>
    </row>
    <row r="88" spans="1:4" x14ac:dyDescent="0.3">
      <c r="A88" t="str">
        <f>IF(D88="", transform!A88, transform!E88)</f>
        <v>Piri-Piri Chicken (6'')</v>
      </c>
      <c r="B88" t="s">
        <v>269</v>
      </c>
      <c r="C88">
        <v>7.83</v>
      </c>
      <c r="D88" t="str" cm="1">
        <f t="array" ref="D88">_xlfn.REGEXEXTRACT(transform!F88, "[0-9]+-*[0-9]*")</f>
        <v>510</v>
      </c>
    </row>
    <row r="89" spans="1:4" x14ac:dyDescent="0.3">
      <c r="A89" t="str">
        <f>IF(D89="", transform!A89, transform!E89)</f>
        <v>Italian B.M.T.® (Footlong)</v>
      </c>
      <c r="B89" t="s">
        <v>269</v>
      </c>
      <c r="C89">
        <v>11.16</v>
      </c>
      <c r="D89" t="str" cm="1">
        <f t="array" ref="D89">_xlfn.REGEXEXTRACT(transform!F89, "[0-9]+-*[0-9]*")</f>
        <v>830</v>
      </c>
    </row>
    <row r="90" spans="1:4" x14ac:dyDescent="0.3">
      <c r="A90" t="str">
        <f>IF(D90="", transform!A90, transform!E90)</f>
        <v>Italian B.M.T.® (6'')</v>
      </c>
      <c r="B90" t="s">
        <v>269</v>
      </c>
      <c r="C90">
        <v>6.83</v>
      </c>
      <c r="D90" t="str" cm="1">
        <f t="array" ref="D90">_xlfn.REGEXEXTRACT(transform!F90, "[0-9]+-*[0-9]*")</f>
        <v>410</v>
      </c>
    </row>
    <row r="91" spans="1:4" x14ac:dyDescent="0.3">
      <c r="A91" t="str">
        <f>IF(D91="", transform!A91, transform!E91)</f>
        <v>Steak &amp; Cheese (Footlong)</v>
      </c>
      <c r="B91" t="s">
        <v>269</v>
      </c>
      <c r="C91">
        <v>13.16</v>
      </c>
      <c r="D91" t="str" cm="1">
        <f t="array" ref="D91">_xlfn.REGEXEXTRACT(transform!F91, "[0-9]+-*[0-9]*")</f>
        <v>730</v>
      </c>
    </row>
    <row r="92" spans="1:4" x14ac:dyDescent="0.3">
      <c r="A92" t="str">
        <f>IF(D92="", transform!A92, transform!E92)</f>
        <v>Steak &amp; Cheese (6'')</v>
      </c>
      <c r="B92" t="s">
        <v>269</v>
      </c>
      <c r="C92">
        <v>8.33</v>
      </c>
      <c r="D92" t="str" cm="1">
        <f t="array" ref="D92">_xlfn.REGEXEXTRACT(transform!F92, "[0-9]+-*[0-9]*")</f>
        <v>370</v>
      </c>
    </row>
    <row r="93" spans="1:4" x14ac:dyDescent="0.3">
      <c r="A93" t="str">
        <f>IF(D93="", transform!A93, transform!E93)</f>
        <v>Tuna (6'')</v>
      </c>
      <c r="B93" t="s">
        <v>269</v>
      </c>
      <c r="C93">
        <v>6.83</v>
      </c>
      <c r="D93" t="str" cm="1">
        <f t="array" ref="D93">_xlfn.REGEXEXTRACT(transform!F93, "[0-9]+-*[0-9]*")</f>
        <v>450</v>
      </c>
    </row>
    <row r="94" spans="1:4" x14ac:dyDescent="0.3">
      <c r="A94" t="str">
        <f>IF(D94="", transform!A94, transform!E94)</f>
        <v>Tuna (Footlong)</v>
      </c>
      <c r="B94" t="s">
        <v>269</v>
      </c>
      <c r="C94">
        <v>10.99</v>
      </c>
      <c r="D94" t="str" cm="1">
        <f t="array" ref="D94">_xlfn.REGEXEXTRACT(transform!F94, "[0-9]+-*[0-9]*")</f>
        <v>900</v>
      </c>
    </row>
    <row r="95" spans="1:4" x14ac:dyDescent="0.3">
      <c r="A95" t="str">
        <f>IF(D95="", transform!A95, transform!E95)</f>
        <v>Veggie Delite® (Footlong)</v>
      </c>
      <c r="B95" t="s">
        <v>269</v>
      </c>
      <c r="C95">
        <v>8.83</v>
      </c>
      <c r="D95" t="str" cm="1">
        <f t="array" ref="D95">_xlfn.REGEXEXTRACT(transform!F95, "[0-9]+-*[0-9]*")</f>
        <v>440</v>
      </c>
    </row>
    <row r="96" spans="1:4" x14ac:dyDescent="0.3">
      <c r="A96" t="str">
        <f>IF(D96="", transform!A96, transform!E96)</f>
        <v>Veggie Delite® (6'')</v>
      </c>
      <c r="B96" t="s">
        <v>269</v>
      </c>
      <c r="C96">
        <v>5.49</v>
      </c>
      <c r="D96" t="str" cm="1">
        <f t="array" ref="D96">_xlfn.REGEXEXTRACT(transform!F96, "[0-9]+-*[0-9]*")</f>
        <v>220</v>
      </c>
    </row>
    <row r="97" spans="1:4" x14ac:dyDescent="0.3">
      <c r="A97" t="str">
        <f>IF(D97="", transform!A97, transform!E97)</f>
        <v>Cold Cut Combo (Footlong)</v>
      </c>
      <c r="B97" t="s">
        <v>269</v>
      </c>
      <c r="C97">
        <v>9.82</v>
      </c>
      <c r="D97" t="str" cm="1">
        <f t="array" ref="D97">_xlfn.REGEXEXTRACT(transform!F97, "[0-9]+-*[0-9]*")</f>
        <v>820</v>
      </c>
    </row>
    <row r="98" spans="1:4" x14ac:dyDescent="0.3">
      <c r="A98" t="str">
        <f>IF(D98="", transform!A98, transform!E98)</f>
        <v>Cold Cut Combo (6'')</v>
      </c>
      <c r="B98" t="s">
        <v>269</v>
      </c>
      <c r="C98">
        <v>5.91</v>
      </c>
      <c r="D98" t="str" cm="1">
        <f t="array" ref="D98">_xlfn.REGEXEXTRACT(transform!F98, "[0-9]+-*[0-9]*")</f>
        <v>410</v>
      </c>
    </row>
    <row r="99" spans="1:4" x14ac:dyDescent="0.3">
      <c r="A99" t="str">
        <f>IF(D99="", transform!A99, transform!E99)</f>
        <v>Pizza Sub Melt (Footlong)</v>
      </c>
      <c r="B99" t="s">
        <v>269</v>
      </c>
      <c r="C99">
        <v>9.82</v>
      </c>
      <c r="D99" t="str" cm="1">
        <f t="array" ref="D99">_xlfn.REGEXEXTRACT(transform!F99, "[0-9]+-*[0-9]*")</f>
        <v>850</v>
      </c>
    </row>
    <row r="100" spans="1:4" x14ac:dyDescent="0.3">
      <c r="A100" t="str">
        <f>IF(D100="", transform!A100, transform!E100)</f>
        <v>Pizza Sub Melt (6'')</v>
      </c>
      <c r="B100" t="s">
        <v>269</v>
      </c>
      <c r="C100">
        <v>6.08</v>
      </c>
      <c r="D100" t="str" cm="1">
        <f t="array" ref="D100">_xlfn.REGEXEXTRACT(transform!F100, "[0-9]+-*[0-9]*")</f>
        <v>430</v>
      </c>
    </row>
    <row r="101" spans="1:4" x14ac:dyDescent="0.3">
      <c r="A101" t="str">
        <f>IF(D101="", transform!A101, transform!E101)</f>
        <v>Veggie Patty (Footlong)</v>
      </c>
      <c r="B101" t="s">
        <v>269</v>
      </c>
      <c r="C101" t="s">
        <v>17</v>
      </c>
      <c r="D101" t="str" cm="1">
        <f t="array" ref="D101">_xlfn.REGEXEXTRACT(transform!F101, "[0-9]+-*[0-9]*")</f>
        <v>780</v>
      </c>
    </row>
    <row r="102" spans="1:4" x14ac:dyDescent="0.3">
      <c r="A102" t="str">
        <f>IF(D102="", transform!A102, transform!E102)</f>
        <v>Veggie Patty (6'')</v>
      </c>
      <c r="B102" t="s">
        <v>269</v>
      </c>
      <c r="C102" t="s">
        <v>17</v>
      </c>
      <c r="D102" t="str" cm="1">
        <f t="array" ref="D102">_xlfn.REGEXEXTRACT(transform!F102, "[0-9]+-*[0-9]*")</f>
        <v>390</v>
      </c>
    </row>
    <row r="103" spans="1:4" x14ac:dyDescent="0.3">
      <c r="A103" t="str">
        <f>IF(D103="", transform!A103, transform!E103)</f>
        <v>Rotisserie-Style Chicken (Footlong)</v>
      </c>
      <c r="B103" t="s">
        <v>269</v>
      </c>
      <c r="C103">
        <v>12.49</v>
      </c>
      <c r="D103" t="str" cm="1">
        <f t="array" ref="D103">_xlfn.REGEXEXTRACT(transform!F103, "[0-9]+-*[0-9]*")</f>
        <v>640</v>
      </c>
    </row>
    <row r="104" spans="1:4" x14ac:dyDescent="0.3">
      <c r="A104" t="str">
        <f>IF(D104="", transform!A104, transform!E104)</f>
        <v>Rotisserie-Style Chicken (6'')</v>
      </c>
      <c r="B104" t="s">
        <v>269</v>
      </c>
      <c r="C104">
        <v>7.83</v>
      </c>
      <c r="D104" t="str" cm="1">
        <f t="array" ref="D104">_xlfn.REGEXEXTRACT(transform!F104, "[0-9]+-*[0-9]*")</f>
        <v>320</v>
      </c>
    </row>
    <row r="105" spans="1:4" x14ac:dyDescent="0.3">
      <c r="A105" t="str">
        <f>IF(D105="", transform!A105, transform!E105)</f>
        <v>Meatball Marinara (Footlong)</v>
      </c>
      <c r="B105" t="s">
        <v>269</v>
      </c>
      <c r="C105">
        <v>9.82</v>
      </c>
      <c r="D105" t="str" cm="1">
        <f t="array" ref="D105">_xlfn.REGEXEXTRACT(transform!F105, "[0-9]+-*[0-9]*")</f>
        <v>910</v>
      </c>
    </row>
    <row r="106" spans="1:4" x14ac:dyDescent="0.3">
      <c r="A106" t="str">
        <f>IF(D106="", transform!A106, transform!E106)</f>
        <v>Meatball Marinara (6'')</v>
      </c>
      <c r="B106" t="s">
        <v>269</v>
      </c>
      <c r="C106">
        <v>6.08</v>
      </c>
      <c r="D106" t="str" cm="1">
        <f t="array" ref="D106">_xlfn.REGEXEXTRACT(transform!F106, "[0-9]+-*[0-9]*")</f>
        <v>460</v>
      </c>
    </row>
    <row r="107" spans="1:4" x14ac:dyDescent="0.3">
      <c r="A107" t="str">
        <f>IF(D107="", transform!A107, transform!E107)</f>
        <v>Great Canadian Club Sandwich (Footlong)</v>
      </c>
      <c r="B107" t="s">
        <v>269</v>
      </c>
      <c r="C107">
        <v>13.66</v>
      </c>
      <c r="D107" t="str" cm="1">
        <f t="array" ref="D107">_xlfn.REGEXEXTRACT(transform!F107, "[0-9]+-*[0-9]*")</f>
        <v>940</v>
      </c>
    </row>
    <row r="108" spans="1:4" x14ac:dyDescent="0.3">
      <c r="A108" t="str">
        <f>IF(D108="", transform!A108, transform!E108)</f>
        <v>Great Canadian Club Sandwich (6'')</v>
      </c>
      <c r="B108" t="s">
        <v>269</v>
      </c>
      <c r="C108">
        <v>8.33</v>
      </c>
      <c r="D108" t="str" cm="1">
        <f t="array" ref="D108">_xlfn.REGEXEXTRACT(transform!F108, "[0-9]+-*[0-9]*")</f>
        <v>470</v>
      </c>
    </row>
    <row r="109" spans="1:4" x14ac:dyDescent="0.3">
      <c r="A109" t="str">
        <f>IF(D109="", transform!A109, transform!E109)</f>
        <v>Smashed Avocado &amp; Turkey (Footlong)</v>
      </c>
      <c r="B109" t="s">
        <v>269</v>
      </c>
      <c r="C109">
        <v>13.91</v>
      </c>
      <c r="D109" t="str" cm="1">
        <f t="array" ref="D109">_xlfn.REGEXEXTRACT(transform!F109, "[0-9]+-*[0-9]*")</f>
        <v>1090</v>
      </c>
    </row>
    <row r="110" spans="1:4" x14ac:dyDescent="0.3">
      <c r="A110" t="str">
        <f>IF(D110="", transform!A110, transform!E110)</f>
        <v>Smashed Avocado &amp; Turkey (6'')</v>
      </c>
      <c r="B110" t="s">
        <v>269</v>
      </c>
      <c r="C110">
        <v>8.24</v>
      </c>
      <c r="D110" t="str" cm="1">
        <f t="array" ref="D110">_xlfn.REGEXEXTRACT(transform!F110, "[0-9]+-*[0-9]*")</f>
        <v>550</v>
      </c>
    </row>
    <row r="111" spans="1:4" x14ac:dyDescent="0.3">
      <c r="A111" t="str">
        <f>IF(D111="", transform!A111, transform!E111)</f>
        <v>Chicken Rancher (Footlong)</v>
      </c>
      <c r="B111" t="s">
        <v>269</v>
      </c>
      <c r="C111">
        <v>15.33</v>
      </c>
      <c r="D111" t="str" cm="1">
        <f t="array" ref="D111">_xlfn.REGEXEXTRACT(transform!F111, "[0-9]+-*[0-9]*")</f>
        <v>1120</v>
      </c>
    </row>
    <row r="112" spans="1:4" x14ac:dyDescent="0.3">
      <c r="A112" t="str">
        <f>IF(D112="", transform!A112, transform!E112)</f>
        <v>Chicken Rancher (6'')</v>
      </c>
      <c r="B112" t="s">
        <v>269</v>
      </c>
      <c r="C112">
        <v>9.32</v>
      </c>
      <c r="D112" t="str" cm="1">
        <f t="array" ref="D112">_xlfn.REGEXEXTRACT(transform!F112, "[0-9]+-*[0-9]*")</f>
        <v>560</v>
      </c>
    </row>
    <row r="113" spans="1:4" x14ac:dyDescent="0.3">
      <c r="A113" t="str">
        <f>IF(D113="", transform!A113, transform!E113)</f>
        <v>Steak'n Bacon (Footlong)</v>
      </c>
      <c r="B113" t="s">
        <v>269</v>
      </c>
      <c r="C113">
        <v>15.99</v>
      </c>
      <c r="D113" t="str" cm="1">
        <f t="array" ref="D113">_xlfn.REGEXEXTRACT(transform!F113, "[0-9]+-*[0-9]*")</f>
        <v>1200</v>
      </c>
    </row>
    <row r="114" spans="1:4" x14ac:dyDescent="0.3">
      <c r="A114" t="str">
        <f>IF(D114="", transform!A114, transform!E114)</f>
        <v>Steak'n Bacon (6'')</v>
      </c>
      <c r="B114" t="s">
        <v>269</v>
      </c>
      <c r="C114">
        <v>9.82</v>
      </c>
      <c r="D114" t="str" cm="1">
        <f t="array" ref="D114">_xlfn.REGEXEXTRACT(transform!F114, "[0-9]+-*[0-9]*")</f>
        <v>600</v>
      </c>
    </row>
    <row r="115" spans="1:4" x14ac:dyDescent="0.3">
      <c r="A115" t="str">
        <f>IF(D115="", transform!A115, transform!E115)</f>
        <v>Teriyaki Crunch (Footlong)</v>
      </c>
      <c r="B115" t="s">
        <v>269</v>
      </c>
      <c r="C115">
        <v>13.24</v>
      </c>
      <c r="D115" t="str" cm="1">
        <f t="array" ref="D115">_xlfn.REGEXEXTRACT(transform!F115, "[0-9]+-*[0-9]*")</f>
        <v>1070</v>
      </c>
    </row>
    <row r="116" spans="1:4" x14ac:dyDescent="0.3">
      <c r="A116" t="str">
        <f>IF(D116="", transform!A116, transform!E116)</f>
        <v>Teriyaki Crunch (6'')</v>
      </c>
      <c r="B116" t="s">
        <v>269</v>
      </c>
      <c r="C116">
        <v>8.33</v>
      </c>
      <c r="D116" t="str" cm="1">
        <f t="array" ref="D116">_xlfn.REGEXEXTRACT(transform!F116, "[0-9]+-*[0-9]*")</f>
        <v>540</v>
      </c>
    </row>
    <row r="117" spans="1:4" x14ac:dyDescent="0.3">
      <c r="A117" t="str">
        <f>IF(D117="", transform!A117, transform!E117)</f>
        <v>Bourbon Brisket (Footlong)</v>
      </c>
      <c r="B117" t="s">
        <v>269</v>
      </c>
      <c r="C117">
        <v>16.989999999999998</v>
      </c>
      <c r="D117" t="str" cm="1">
        <f t="array" ref="D117">_xlfn.REGEXEXTRACT(transform!F117, "[0-9]+-*[0-9]*")</f>
        <v>1490</v>
      </c>
    </row>
    <row r="118" spans="1:4" x14ac:dyDescent="0.3">
      <c r="A118" t="str">
        <f>IF(D118="", transform!A118, transform!E118)</f>
        <v>Bourbon Brisket (6'')</v>
      </c>
      <c r="B118" t="s">
        <v>269</v>
      </c>
      <c r="C118">
        <v>10.33</v>
      </c>
      <c r="D118" t="str" cm="1">
        <f t="array" ref="D118">_xlfn.REGEXEXTRACT(transform!F118, "[0-9]+-*[0-9]*")</f>
        <v>740</v>
      </c>
    </row>
    <row r="119" spans="1:4" x14ac:dyDescent="0.3">
      <c r="A119" t="str">
        <f>IF(D119="", transform!A119, transform!E119)</f>
        <v>Bourbon BBQ Steak &amp; Cheddar (Footlong)</v>
      </c>
      <c r="B119" t="s">
        <v>269</v>
      </c>
      <c r="C119">
        <v>14.33</v>
      </c>
      <c r="D119" t="str" cm="1">
        <f t="array" ref="D119">_xlfn.REGEXEXTRACT(transform!F119, "[0-9]+-*[0-9]*")</f>
        <v>1040</v>
      </c>
    </row>
    <row r="120" spans="1:4" x14ac:dyDescent="0.3">
      <c r="A120" t="str">
        <f>IF(D120="", transform!A120, transform!E120)</f>
        <v>Bourbon BBQ Steak &amp; Cheddar (6'')</v>
      </c>
      <c r="B120" t="s">
        <v>269</v>
      </c>
      <c r="C120">
        <v>8.91</v>
      </c>
      <c r="D120" t="str" cm="1">
        <f t="array" ref="D120">_xlfn.REGEXEXTRACT(transform!F120, "[0-9]+-*[0-9]*")</f>
        <v>520</v>
      </c>
    </row>
    <row r="121" spans="1:4" x14ac:dyDescent="0.3">
      <c r="A121" t="str">
        <f>IF(D121="", transform!A121, transform!E121)</f>
        <v>Nashville-Style Hot Chicken (Footlong)</v>
      </c>
      <c r="B121" t="s">
        <v>269</v>
      </c>
      <c r="C121">
        <v>13.74</v>
      </c>
      <c r="D121" t="str" cm="1">
        <f t="array" ref="D121">_xlfn.REGEXEXTRACT(transform!F121, "[0-9]+-*[0-9]*")</f>
        <v>1180</v>
      </c>
    </row>
    <row r="122" spans="1:4" x14ac:dyDescent="0.3">
      <c r="A122" t="str">
        <f>IF(D122="", transform!A122, transform!E122)</f>
        <v>Nashville-Style Hot Chicken (6'')</v>
      </c>
      <c r="B122" t="s">
        <v>269</v>
      </c>
      <c r="C122">
        <v>8.57</v>
      </c>
      <c r="D122" t="str" cm="1">
        <f t="array" ref="D122">_xlfn.REGEXEXTRACT(transform!F122, "[0-9]+-*[0-9]*")</f>
        <v>590</v>
      </c>
    </row>
    <row r="123" spans="1:4" x14ac:dyDescent="0.3">
      <c r="A123" t="str">
        <f>IF(D123="", transform!A123, transform!E123)</f>
        <v>The Big Veggie (Footlong)</v>
      </c>
      <c r="B123" t="s">
        <v>269</v>
      </c>
      <c r="C123" t="s">
        <v>17</v>
      </c>
      <c r="D123" t="str" cm="1">
        <f t="array" ref="D123">_xlfn.REGEXEXTRACT(transform!F123, "[0-9]+-*[0-9]*")</f>
        <v>1080</v>
      </c>
    </row>
    <row r="124" spans="1:4" x14ac:dyDescent="0.3">
      <c r="A124" t="str">
        <f>IF(D124="", transform!A124, transform!E124)</f>
        <v>The Big Veggie (6'')</v>
      </c>
      <c r="B124" t="s">
        <v>269</v>
      </c>
      <c r="C124" t="s">
        <v>17</v>
      </c>
      <c r="D124" t="str" cm="1">
        <f t="array" ref="D124">_xlfn.REGEXEXTRACT(transform!F124, "[0-9]+-*[0-9]*")</f>
        <v>540</v>
      </c>
    </row>
    <row r="125" spans="1:4" x14ac:dyDescent="0.3">
      <c r="A125" t="str">
        <f>IF(D125="", transform!A125, transform!E125)</f>
        <v>Turkey Breast (Footlong)</v>
      </c>
      <c r="B125" t="s">
        <v>269</v>
      </c>
      <c r="C125">
        <v>11.33</v>
      </c>
      <c r="D125" t="str" cm="1">
        <f t="array" ref="D125">_xlfn.REGEXEXTRACT(transform!F125, "[0-9]+-*[0-9]*")</f>
        <v>560</v>
      </c>
    </row>
    <row r="126" spans="1:4" x14ac:dyDescent="0.3">
      <c r="A126" t="str">
        <f>IF(D126="", transform!A126, transform!E126)</f>
        <v>Turkey Breast (6'')</v>
      </c>
      <c r="B126" t="s">
        <v>269</v>
      </c>
      <c r="C126">
        <v>6.83</v>
      </c>
      <c r="D126" t="str" cm="1">
        <f t="array" ref="D126">_xlfn.REGEXEXTRACT(transform!F126, "[0-9]+-*[0-9]*")</f>
        <v>280</v>
      </c>
    </row>
    <row r="127" spans="1:4" x14ac:dyDescent="0.3">
      <c r="A127" t="str">
        <f>IF(D127="", transform!A127, transform!E127)</f>
        <v>Sweet Onion Chicken Teriyaki (Footlong)</v>
      </c>
      <c r="B127" t="s">
        <v>269</v>
      </c>
      <c r="C127">
        <v>12.24</v>
      </c>
      <c r="D127" t="str" cm="1">
        <f t="array" ref="D127">_xlfn.REGEXEXTRACT(transform!F127, "[0-9]+-*[0-9]*")</f>
        <v>730</v>
      </c>
    </row>
    <row r="128" spans="1:4" x14ac:dyDescent="0.3">
      <c r="A128" t="str">
        <f>IF(D128="", transform!A128, transform!E128)</f>
        <v>Sweet Onion Chicken Teriyaki (6'')</v>
      </c>
      <c r="B128" t="s">
        <v>269</v>
      </c>
      <c r="C128">
        <v>7.74</v>
      </c>
      <c r="D128" t="str" cm="1">
        <f t="array" ref="D128">_xlfn.REGEXEXTRACT(transform!F128, "[0-9]+-*[0-9]*")</f>
        <v>370</v>
      </c>
    </row>
    <row r="129" spans="1:4" x14ac:dyDescent="0.3">
      <c r="A129" t="str">
        <f>IF(D129="", transform!A129, transform!E129)</f>
        <v>Black Forest Ham (Footlong)</v>
      </c>
      <c r="B129" t="s">
        <v>269</v>
      </c>
      <c r="C129">
        <v>9.82</v>
      </c>
      <c r="D129" t="str" cm="1">
        <f t="array" ref="D129">_xlfn.REGEXEXTRACT(transform!F129, "[0-9]+-*[0-9]*")</f>
        <v>570</v>
      </c>
    </row>
    <row r="130" spans="1:4" x14ac:dyDescent="0.3">
      <c r="A130" t="str">
        <f>IF(D130="", transform!A130, transform!E130)</f>
        <v>Black Forest Ham (6'')</v>
      </c>
      <c r="B130" t="s">
        <v>269</v>
      </c>
      <c r="C130">
        <v>6.08</v>
      </c>
      <c r="D130" t="str" cm="1">
        <f t="array" ref="D130">_xlfn.REGEXEXTRACT(transform!F130, "[0-9]+-*[0-9]*")</f>
        <v>280</v>
      </c>
    </row>
    <row r="131" spans="1:4" x14ac:dyDescent="0.3">
      <c r="A131" t="str">
        <f>IF(D131="", transform!A131, transform!E131)</f>
        <v>Sweet Onion Chicken Teriyaki (Rice Bowl)</v>
      </c>
      <c r="B131" t="s">
        <v>269</v>
      </c>
      <c r="C131">
        <v>10.91</v>
      </c>
      <c r="D131" t="str" cm="1">
        <f t="array" ref="D131">_xlfn.REGEXEXTRACT(transform!F131, "[0-9]+-*[0-9]*")</f>
        <v>490</v>
      </c>
    </row>
    <row r="132" spans="1:4" x14ac:dyDescent="0.3">
      <c r="A132" t="str">
        <f>IF(D132="", transform!A132, transform!E132)</f>
        <v>Southwest Steak &amp; Avocado (Rice Bowl)</v>
      </c>
      <c r="B132" t="s">
        <v>269</v>
      </c>
      <c r="C132">
        <v>12.66</v>
      </c>
      <c r="D132" t="str" cm="1">
        <f t="array" ref="D132">_xlfn.REGEXEXTRACT(transform!F132, "[0-9]+-*[0-9]*")</f>
        <v>610</v>
      </c>
    </row>
    <row r="133" spans="1:4" x14ac:dyDescent="0.3">
      <c r="A133" t="str">
        <f>IF(D133="", transform!A133, transform!E133)</f>
        <v>Cold Cut Combo (Salad)</v>
      </c>
      <c r="B133" t="s">
        <v>269</v>
      </c>
      <c r="C133">
        <v>7.83</v>
      </c>
      <c r="D133" t="str" cm="1">
        <f t="array" ref="D133">_xlfn.REGEXEXTRACT(transform!F133, "[0-9]+-*[0-9]*")</f>
        <v>240</v>
      </c>
    </row>
    <row r="134" spans="1:4" x14ac:dyDescent="0.3">
      <c r="A134" t="str">
        <f>IF(D134="", transform!A134, transform!E134)</f>
        <v>Steak &amp; Cheese (Salad)</v>
      </c>
      <c r="B134" t="s">
        <v>269</v>
      </c>
      <c r="C134">
        <v>10.33</v>
      </c>
      <c r="D134" t="str" cm="1">
        <f t="array" ref="D134">_xlfn.REGEXEXTRACT(transform!F134, "[0-9]+-*[0-9]*")</f>
        <v>210</v>
      </c>
    </row>
    <row r="135" spans="1:4" x14ac:dyDescent="0.3">
      <c r="A135" t="str">
        <f>IF(D135="", transform!A135, transform!E135)</f>
        <v>Sweet Onion Chicken Teriyaki (Salad)</v>
      </c>
      <c r="B135" t="s">
        <v>269</v>
      </c>
      <c r="C135">
        <v>9.74</v>
      </c>
      <c r="D135" t="str" cm="1">
        <f t="array" ref="D135">_xlfn.REGEXEXTRACT(transform!F135, "[0-9]+-*[0-9]*")</f>
        <v>240</v>
      </c>
    </row>
    <row r="136" spans="1:4" x14ac:dyDescent="0.3">
      <c r="A136" t="str">
        <f>IF(D136="", transform!A136, transform!E136)</f>
        <v>Tuna (Salad)</v>
      </c>
      <c r="B136" t="s">
        <v>269</v>
      </c>
      <c r="C136">
        <v>8.83</v>
      </c>
      <c r="D136" t="str" cm="1">
        <f t="array" ref="D136">_xlfn.REGEXEXTRACT(transform!F136, "[0-9]+-*[0-9]*")</f>
        <v>280</v>
      </c>
    </row>
    <row r="137" spans="1:4" x14ac:dyDescent="0.3">
      <c r="A137" t="str">
        <f>IF(D137="", transform!A137, transform!E137)</f>
        <v>Veggie Delite® (Salad)</v>
      </c>
      <c r="B137" t="s">
        <v>269</v>
      </c>
      <c r="C137">
        <v>7.49</v>
      </c>
      <c r="D137" t="str" cm="1">
        <f t="array" ref="D137">_xlfn.REGEXEXTRACT(transform!F137, "[0-9]+-*[0-9]*")</f>
        <v>50</v>
      </c>
    </row>
    <row r="138" spans="1:4" x14ac:dyDescent="0.3">
      <c r="A138" t="str">
        <f>IF(D138="", transform!A138, transform!E138)</f>
        <v>Lay's® Oven Baked Original (Side)</v>
      </c>
      <c r="B138" t="s">
        <v>270</v>
      </c>
      <c r="C138">
        <v>2.2400000000000002</v>
      </c>
      <c r="D138" t="str" cm="1">
        <f t="array" ref="D138">_xlfn.REGEXEXTRACT(transform!F138, "[0-9]+-*[0-9]*")</f>
        <v>150</v>
      </c>
    </row>
    <row r="139" spans="1:4" x14ac:dyDescent="0.3">
      <c r="A139" t="str">
        <f>IF(D139="", transform!A139, transform!E139)</f>
        <v>SunChips® Harvest Cheddar (Side)</v>
      </c>
      <c r="B139" t="s">
        <v>270</v>
      </c>
      <c r="C139">
        <v>2.2400000000000002</v>
      </c>
      <c r="D139" t="str" cm="1">
        <f t="array" ref="D139">_xlfn.REGEXEXTRACT(transform!F139, "[0-9]+-*[0-9]*")</f>
        <v>190</v>
      </c>
    </row>
    <row r="140" spans="1:4" x14ac:dyDescent="0.3">
      <c r="A140" t="str">
        <f>IF(D140="", transform!A140, transform!E140)</f>
        <v>Lay's Classic® (Side)</v>
      </c>
      <c r="B140" t="s">
        <v>270</v>
      </c>
      <c r="C140">
        <v>2.2400000000000002</v>
      </c>
      <c r="D140" t="str" cm="1">
        <f t="array" ref="D140">_xlfn.REGEXEXTRACT(transform!F140, "[0-9]+-*[0-9]*")</f>
        <v>220</v>
      </c>
    </row>
    <row r="141" spans="1:4" x14ac:dyDescent="0.3">
      <c r="A141" t="str">
        <f>IF(D141="", transform!A141, transform!E141)</f>
        <v>Doritos® Nacho Cheese (Side)</v>
      </c>
      <c r="B141" t="s">
        <v>270</v>
      </c>
      <c r="C141">
        <v>2.2400000000000002</v>
      </c>
      <c r="D141" t="str" cm="1">
        <f t="array" ref="D141">_xlfn.REGEXEXTRACT(transform!F141, "[0-9]+-*[0-9]*")</f>
        <v>230</v>
      </c>
    </row>
    <row r="142" spans="1:4" x14ac:dyDescent="0.3">
      <c r="A142" t="str">
        <f>IF(D142="", transform!A142, transform!E142)</f>
        <v>Miss Vickie's® Sea Salt &amp; Malt Vinegar (Side)</v>
      </c>
      <c r="B142" t="s">
        <v>270</v>
      </c>
      <c r="C142">
        <v>2.2400000000000002</v>
      </c>
      <c r="D142" t="str" cm="1">
        <f t="array" ref="D142">_xlfn.REGEXEXTRACT(transform!F142, "[0-9]+-*[0-9]*")</f>
        <v>210</v>
      </c>
    </row>
    <row r="143" spans="1:4" x14ac:dyDescent="0.3">
      <c r="A143" t="str">
        <f>IF(D143="", transform!A143, transform!E143)</f>
        <v>Miss Vickie's® Sweet Chili &amp; Sour Cream (Side)</v>
      </c>
      <c r="B143" t="s">
        <v>270</v>
      </c>
      <c r="C143">
        <v>2.2400000000000002</v>
      </c>
      <c r="D143" t="str" cm="1">
        <f t="array" ref="D143">_xlfn.REGEXEXTRACT(transform!F143, "[0-9]+-*[0-9]*")</f>
        <v>210</v>
      </c>
    </row>
    <row r="144" spans="1:4" x14ac:dyDescent="0.3">
      <c r="A144" t="str">
        <f>IF(D144="", transform!A144, transform!E144)</f>
        <v>Chocolate Chip with M&amp;M's® Candies (Side)</v>
      </c>
      <c r="B144" t="s">
        <v>272</v>
      </c>
      <c r="C144">
        <v>0.99</v>
      </c>
      <c r="D144" t="str" cm="1">
        <f t="array" ref="D144">_xlfn.REGEXEXTRACT(transform!F144, "[0-9]+-*[0-9]*")</f>
        <v>210</v>
      </c>
    </row>
    <row r="145" spans="1:4" x14ac:dyDescent="0.3">
      <c r="A145" t="str">
        <f>IF(D145="", transform!A145, transform!E145)</f>
        <v>Chocolate Chunk (Side)</v>
      </c>
      <c r="B145" t="s">
        <v>272</v>
      </c>
      <c r="C145">
        <v>0.99</v>
      </c>
      <c r="D145" t="str" cm="1">
        <f t="array" ref="D145">_xlfn.REGEXEXTRACT(transform!F145, "[0-9]+-*[0-9]*")</f>
        <v>220</v>
      </c>
    </row>
    <row r="146" spans="1:4" x14ac:dyDescent="0.3">
      <c r="A146" t="str">
        <f>IF(D146="", transform!A146, transform!E146)</f>
        <v>White Chip Macadamia Nut (Side)</v>
      </c>
      <c r="B146" t="s">
        <v>272</v>
      </c>
      <c r="C146">
        <v>0.99</v>
      </c>
      <c r="D146" t="str" cm="1">
        <f t="array" ref="D146">_xlfn.REGEXEXTRACT(transform!F146, "[0-9]+-*[0-9]*")</f>
        <v>210</v>
      </c>
    </row>
    <row r="147" spans="1:4" x14ac:dyDescent="0.3">
      <c r="A147" t="str">
        <f>IF(D147="", transform!A147, transform!E147)</f>
        <v>Pepsi® (Side)</v>
      </c>
      <c r="B147" t="s">
        <v>271</v>
      </c>
      <c r="C147">
        <v>3.66</v>
      </c>
      <c r="D147" t="str" cm="1">
        <f t="array" ref="D147">_xlfn.REGEXEXTRACT(transform!F147, "[0-9]+-*[0-9]*")</f>
        <v>260</v>
      </c>
    </row>
    <row r="148" spans="1:4" x14ac:dyDescent="0.3">
      <c r="A148" t="str">
        <f>IF(D148="", transform!A148, transform!E148)</f>
        <v>Diet Pepsi® (Side)</v>
      </c>
      <c r="B148" t="s">
        <v>271</v>
      </c>
      <c r="C148">
        <v>3.66</v>
      </c>
      <c r="D148" t="str" cm="1">
        <f t="array" ref="D148">_xlfn.REGEXEXTRACT(transform!F148, "[0-9]+-*[0-9]*")</f>
        <v>0</v>
      </c>
    </row>
    <row r="149" spans="1:4" x14ac:dyDescent="0.3">
      <c r="A149" t="str">
        <f>IF(D149="", transform!A149, transform!E149)</f>
        <v>Aquafina® Water (Side)</v>
      </c>
      <c r="B149" t="s">
        <v>271</v>
      </c>
      <c r="C149">
        <v>3.66</v>
      </c>
      <c r="D149" t="str" cm="1">
        <f t="array" ref="D149">_xlfn.REGEXEXTRACT(transform!F149, "[0-9]+-*[0-9]*")</f>
        <v>0</v>
      </c>
    </row>
    <row r="150" spans="1:4" x14ac:dyDescent="0.3">
      <c r="A150" t="str">
        <f>IF(D150="", transform!A150, transform!E150)</f>
        <v>Tropicana® Orange Juice (Side)</v>
      </c>
      <c r="B150" t="s">
        <v>271</v>
      </c>
      <c r="C150">
        <v>3.66</v>
      </c>
      <c r="D150" t="str" cm="1">
        <f t="array" ref="D150">_xlfn.REGEXEXTRACT(transform!F150, "[0-9]+-*[0-9]*")</f>
        <v>170</v>
      </c>
    </row>
    <row r="151" spans="1:4" x14ac:dyDescent="0.3">
      <c r="A151" t="str">
        <f>IF(D151="", transform!A151, transform!E151)</f>
        <v>G2® Fruit Punch (Side)</v>
      </c>
      <c r="B151" t="s">
        <v>271</v>
      </c>
      <c r="C151">
        <v>3.66</v>
      </c>
      <c r="D151" t="str" cm="1">
        <f t="array" ref="D151">_xlfn.REGEXEXTRACT(transform!F151, "[0-9]+-*[0-9]*")</f>
        <v>50</v>
      </c>
    </row>
    <row r="152" spans="1:4" x14ac:dyDescent="0.3">
      <c r="A152" t="str">
        <f>IF(D152="", transform!A152, transform!E152)</f>
        <v>Brisk® Lemon Iced Tea (Side)</v>
      </c>
      <c r="B152" t="s">
        <v>271</v>
      </c>
      <c r="C152">
        <v>3.66</v>
      </c>
      <c r="D152" t="str" cm="1">
        <f t="array" ref="D152">_xlfn.REGEXEXTRACT(transform!F152, "[0-9]+-*[0-9]*")</f>
        <v>150</v>
      </c>
    </row>
    <row r="153" spans="1:4" x14ac:dyDescent="0.3">
      <c r="A153" t="str">
        <f>IF(D153="", transform!A153, transform!E153)</f>
        <v>Pure Leaf Lemon Iced Tea (Side)</v>
      </c>
      <c r="B153" t="s">
        <v>271</v>
      </c>
      <c r="C153">
        <v>3.66</v>
      </c>
      <c r="D153" t="str" cm="1">
        <f t="array" ref="D153">_xlfn.REGEXEXTRACT(transform!F153, "[0-9]+-*[0-9]*")</f>
        <v>160</v>
      </c>
    </row>
    <row r="154" spans="1:4" x14ac:dyDescent="0.3">
      <c r="A154" t="str">
        <f>IF(D154="", transform!A154, transform!E154)</f>
        <v>blackberrybubly™ (Side)</v>
      </c>
      <c r="B154" t="s">
        <v>271</v>
      </c>
      <c r="C154">
        <v>3.66</v>
      </c>
      <c r="D154" t="str" cm="1">
        <f t="array" ref="D154">_xlfn.REGEXEXTRACT(transform!F154, "[0-9]+-*[0-9]*")</f>
        <v>0</v>
      </c>
    </row>
    <row r="155" spans="1:4" x14ac:dyDescent="0.3">
      <c r="A155" t="str">
        <f>IF(D155="", transform!A155, transform!E155)</f>
        <v>Pepsi® Zero Sugar (Side)</v>
      </c>
      <c r="B155" t="s">
        <v>271</v>
      </c>
      <c r="C155">
        <v>3.66</v>
      </c>
      <c r="D155" t="str" cm="1">
        <f t="array" ref="D155">_xlfn.REGEXEXTRACT(transform!F155, "[0-9]+-*[0-9]*")</f>
        <v>0</v>
      </c>
    </row>
    <row r="156" spans="1:4" x14ac:dyDescent="0.3">
      <c r="A156" t="str">
        <f>IF(D156="", transform!A156, transform!E156)</f>
        <v>Pure Leaf Peach Iced Tea (Side)</v>
      </c>
      <c r="B156" t="s">
        <v>271</v>
      </c>
      <c r="C156">
        <v>3.66</v>
      </c>
      <c r="D156" t="str" cm="1">
        <f t="array" ref="D156">_xlfn.REGEXEXTRACT(transform!F156, "[0-9]+-*[0-9]*")</f>
        <v>100</v>
      </c>
    </row>
    <row r="157" spans="1:4" x14ac:dyDescent="0.3">
      <c r="A157" t="str">
        <f>IF(D157="", transform!A157, transform!E157)</f>
        <v>6-Pack Chocolate Chunk Cookies (Side)</v>
      </c>
      <c r="B157" t="s">
        <v>272</v>
      </c>
      <c r="C157">
        <v>4.7300000000000004</v>
      </c>
      <c r="D157" t="str" cm="1">
        <f t="array" ref="D157">_xlfn.REGEXEXTRACT(transform!F157, "[0-9]+-*[0-9]*")</f>
        <v>1310</v>
      </c>
    </row>
    <row r="158" spans="1:4" x14ac:dyDescent="0.3">
      <c r="A158" t="str">
        <f>IF(D158="", transform!A158, transform!E158)</f>
        <v>12-Pack Chocolate Chunk Cookies (Side)</v>
      </c>
      <c r="B158" t="s">
        <v>272</v>
      </c>
      <c r="C158">
        <v>7.91</v>
      </c>
      <c r="D158" t="str" cm="1">
        <f t="array" ref="D158">_xlfn.REGEXEXTRACT(transform!F158, "[0-9]+-*[0-9]*")</f>
        <v>2610</v>
      </c>
    </row>
    <row r="159" spans="1:4" x14ac:dyDescent="0.3">
      <c r="A159" t="str">
        <f>IF(D159="", transform!A159, transform!E159)</f>
        <v>Pure Leaf Lemon Less Sugar (Side)</v>
      </c>
      <c r="B159" t="s">
        <v>271</v>
      </c>
      <c r="C159">
        <v>3.66</v>
      </c>
      <c r="D159" t="str" cm="1">
        <f t="array" ref="D159">_xlfn.REGEXEXTRACT(transform!F159, "[0-9]+-*[0-9]*")</f>
        <v>100</v>
      </c>
    </row>
    <row r="160" spans="1:4" x14ac:dyDescent="0.3">
      <c r="A160" t="str">
        <f>IF(D160="", transform!A160, transform!E160)</f>
        <v>Potato Rings</v>
      </c>
      <c r="B160" t="s">
        <v>270</v>
      </c>
      <c r="C160">
        <v>1.99</v>
      </c>
      <c r="D160" t="str" cm="1">
        <f t="array" ref="D160">_xlfn.REGEXEXTRACT(transform!F160, "[0-9]+-*[0-9]*")</f>
        <v>190</v>
      </c>
    </row>
    <row r="161" spans="1:4" x14ac:dyDescent="0.3">
      <c r="A161" t="str">
        <f>IF(D161="", transform!A161, transform!E161)</f>
        <v>BLT Snackwich (Ciabatta)</v>
      </c>
      <c r="B161" t="s">
        <v>270</v>
      </c>
      <c r="C161">
        <v>3.91</v>
      </c>
      <c r="D161" t="str" cm="1">
        <f t="array" ref="D161">_xlfn.REGEXEXTRACT(transform!F161, "[0-9]+-*[0-9]*")</f>
        <v>400</v>
      </c>
    </row>
    <row r="162" spans="1:4" x14ac:dyDescent="0.3">
      <c r="A162" t="str">
        <f>IF(D162="", transform!A162, transform!E162)</f>
        <v>Three Cheese Snackwich (Ciabatta)</v>
      </c>
      <c r="B162" t="s">
        <v>270</v>
      </c>
      <c r="C162">
        <v>3.91</v>
      </c>
      <c r="D162" t="str" cm="1">
        <f t="array" ref="D162">_xlfn.REGEXEXTRACT(transform!F162, "[0-9]+-*[0-9]*")</f>
        <v>350</v>
      </c>
    </row>
    <row r="163" spans="1:4" x14ac:dyDescent="0.3">
      <c r="A163" t="str">
        <f>IF(D163="", transform!A163, transform!E163)</f>
        <v>Honey Mustard Ham Snackwich (Ciabatta)</v>
      </c>
      <c r="B163" t="s">
        <v>270</v>
      </c>
      <c r="C163">
        <v>3.91</v>
      </c>
      <c r="D163" t="str" cm="1">
        <f t="array" ref="D163">_xlfn.REGEXEXTRACT(transform!F163, "[0-9]+-*[0-9]*")</f>
        <v>320</v>
      </c>
    </row>
    <row r="164" spans="1:4" x14ac:dyDescent="0.3">
      <c r="A164" t="str">
        <f>IF(D164="", transform!A164, transform!E164)</f>
        <v>Turkey Ranch Snackwich (Ciabatta)</v>
      </c>
      <c r="B164" t="s">
        <v>270</v>
      </c>
      <c r="C164">
        <v>3.91</v>
      </c>
      <c r="D164" t="str" cm="1">
        <f t="array" ref="D164">_xlfn.REGEXEXTRACT(transform!F164, "[0-9]+-*[0-9]*")</f>
        <v>350</v>
      </c>
    </row>
    <row r="165" spans="1:4" x14ac:dyDescent="0.3">
      <c r="A165" t="str">
        <f>IF(D165="", transform!A165, transform!E165)</f>
        <v>Red Velvet Cookie (Side)</v>
      </c>
      <c r="B165" t="s">
        <v>272</v>
      </c>
      <c r="C165">
        <v>1.1000000000000001</v>
      </c>
      <c r="D165" t="str" cm="1">
        <f t="array" ref="D165">_xlfn.REGEXEXTRACT(transform!F165, "[0-9]+-*[0-9]*")</f>
        <v>210</v>
      </c>
    </row>
    <row r="166" spans="1:4" x14ac:dyDescent="0.3">
      <c r="A166" t="str">
        <f>IF(D166="", transform!A166, transform!E166)</f>
        <v>Dr Pepper® (Side)</v>
      </c>
      <c r="B166" t="s">
        <v>271</v>
      </c>
      <c r="C166">
        <v>3.66</v>
      </c>
      <c r="D166" t="str" cm="1">
        <f t="array" ref="D166">_xlfn.REGEXEXTRACT(transform!F166, "[0-9]+-*[0-9]*")</f>
        <v>240</v>
      </c>
    </row>
    <row r="167" spans="1:4" x14ac:dyDescent="0.3">
      <c r="A167" t="str">
        <f>IF(D167="", transform!A167, transform!E167)</f>
        <v>Brisk® Lemonade (Side)</v>
      </c>
      <c r="B167" t="s">
        <v>271</v>
      </c>
      <c r="C167">
        <v>3.66</v>
      </c>
      <c r="D167" t="str" cm="1">
        <f t="array" ref="D167">_xlfn.REGEXEXTRACT(transform!F167, "[0-9]+-*[0-9]*")</f>
        <v>180</v>
      </c>
    </row>
    <row r="168" spans="1:4" x14ac:dyDescent="0.3">
      <c r="A168" t="str">
        <f>IF(D168="", transform!A168, transform!E168)</f>
        <v>Ruffles® Spicy All Dressed Flavoured Potato Chips (Side)</v>
      </c>
      <c r="B168" t="s">
        <v>270</v>
      </c>
      <c r="C168">
        <v>2.2400000000000002</v>
      </c>
      <c r="D168" t="str" cm="1">
        <f t="array" ref="D168">_xlfn.REGEXEXTRACT(transform!F168, "[0-9]+-*[0-9]*")</f>
        <v>210</v>
      </c>
    </row>
    <row r="169" spans="1:4" x14ac:dyDescent="0.3">
      <c r="A169" t="str">
        <f>IF(D169="", transform!A169, transform!E169)</f>
        <v>Brisk® Zero Sugar Iced Tea (Side)</v>
      </c>
      <c r="B169" t="s">
        <v>271</v>
      </c>
      <c r="C169">
        <v>3.66</v>
      </c>
      <c r="D169" t="str" cm="1">
        <f t="array" ref="D169">_xlfn.REGEXEXTRACT(transform!F169, "[0-9]+-*[0-9]*")</f>
        <v>0</v>
      </c>
    </row>
    <row r="170" spans="1:4" x14ac:dyDescent="0.3">
      <c r="A170" t="str">
        <f>IF(D170="", transform!A170, transform!E170)</f>
        <v>Pure Leaf ® Zero Sugar Lemon Iced Tea (Side)</v>
      </c>
      <c r="B170" t="s">
        <v>271</v>
      </c>
      <c r="C170">
        <v>3.66</v>
      </c>
      <c r="D170" t="str" cm="1">
        <f t="array" ref="D170">_xlfn.REGEXEXTRACT(transform!F170, "[0-9]+-*[0-9]*")</f>
        <v>10</v>
      </c>
    </row>
    <row r="171" spans="1:4" x14ac:dyDescent="0.3">
      <c r="A171" t="str">
        <f>IF(D171="", transform!A171, transform!E171)</f>
        <v>Miss Vickies® Harvest Cheddar Jalapeño Chips (Side)</v>
      </c>
      <c r="B171" t="s">
        <v>270</v>
      </c>
      <c r="C171">
        <v>2.2400000000000002</v>
      </c>
      <c r="D171" t="str" cm="1">
        <f t="array" ref="D171">_xlfn.REGEXEXTRACT(transform!F171, "[0-9]+-*[0-9]*")</f>
        <v>210</v>
      </c>
    </row>
    <row r="172" spans="1:4" x14ac:dyDescent="0.3">
      <c r="A172" t="str">
        <f>IF(D172="", transform!A172, transform!E172)</f>
        <v>Sausage &amp; Egg (Ciabatta)</v>
      </c>
      <c r="B172" t="s">
        <v>273</v>
      </c>
      <c r="C172">
        <v>4.91</v>
      </c>
      <c r="D172" t="str" cm="1">
        <f t="array" ref="D172">_xlfn.REGEXEXTRACT(transform!F172, "[0-9]+-*[0-9]*")</f>
        <v>550</v>
      </c>
    </row>
    <row r="173" spans="1:4" x14ac:dyDescent="0.3">
      <c r="A173" t="str">
        <f>IF(D173="", transform!A173, transform!E173)</f>
        <v>Sausage &amp; Egg (6'')</v>
      </c>
      <c r="B173" t="s">
        <v>273</v>
      </c>
      <c r="C173">
        <v>6.08</v>
      </c>
      <c r="D173" t="str" cm="1">
        <f t="array" ref="D173">_xlfn.REGEXEXTRACT(transform!F173, "[0-9]+-*[0-9]*")</f>
        <v>650</v>
      </c>
    </row>
    <row r="174" spans="1:4" x14ac:dyDescent="0.3">
      <c r="A174" t="str">
        <f>IF(D174="", transform!A174, transform!E174)</f>
        <v>Sausage &amp; Egg (Footlong)</v>
      </c>
      <c r="B174" t="s">
        <v>273</v>
      </c>
      <c r="C174">
        <v>9.16</v>
      </c>
      <c r="D174" t="str" cm="1">
        <f t="array" ref="D174">_xlfn.REGEXEXTRACT(transform!F174, "[0-9]+-*[0-9]*")</f>
        <v>1300</v>
      </c>
    </row>
    <row r="175" spans="1:4" x14ac:dyDescent="0.3">
      <c r="A175" t="str">
        <f>IF(D175="", transform!A175, transform!E175)</f>
        <v>Bacon &amp; Egg (Ciabatta)</v>
      </c>
      <c r="B175" t="s">
        <v>273</v>
      </c>
      <c r="C175">
        <v>4.91</v>
      </c>
      <c r="D175" t="str" cm="1">
        <f t="array" ref="D175">_xlfn.REGEXEXTRACT(transform!F175, "[0-9]+-*[0-9]*")</f>
        <v>450</v>
      </c>
    </row>
    <row r="176" spans="1:4" x14ac:dyDescent="0.3">
      <c r="A176" t="str">
        <f>IF(D176="", transform!A176, transform!E176)</f>
        <v>Cheese &amp; Egg (Ciabatta)</v>
      </c>
      <c r="B176" t="s">
        <v>273</v>
      </c>
      <c r="C176">
        <v>3.91</v>
      </c>
      <c r="D176" t="str" cm="1">
        <f t="array" ref="D176">_xlfn.REGEXEXTRACT(transform!F176, "[0-9]+-*[0-9]*")</f>
        <v>400</v>
      </c>
    </row>
    <row r="177" spans="1:4" x14ac:dyDescent="0.3">
      <c r="A177" t="str">
        <f>IF(D177="", transform!A177, transform!E177)</f>
        <v>Sausage &amp; Cheese (Ciabatta)</v>
      </c>
      <c r="B177" t="s">
        <v>273</v>
      </c>
      <c r="C177">
        <v>2.91</v>
      </c>
      <c r="D177" t="str" cm="1">
        <f t="array" ref="D177">_xlfn.REGEXEXTRACT(transform!F177, "[0-9]+-*[0-9]*")</f>
        <v>470</v>
      </c>
    </row>
    <row r="178" spans="1:4" x14ac:dyDescent="0.3">
      <c r="A178" t="str">
        <f>IF(D178="", transform!A178, transform!E178)</f>
        <v>Ham &amp; Egg (Ciabatta)</v>
      </c>
      <c r="B178" t="s">
        <v>273</v>
      </c>
      <c r="C178">
        <v>4.91</v>
      </c>
      <c r="D178" t="str" cm="1">
        <f t="array" ref="D178">_xlfn.REGEXEXTRACT(transform!F178, "[0-9]+-*[0-9]*")</f>
        <v>420</v>
      </c>
    </row>
    <row r="179" spans="1:4" x14ac:dyDescent="0.3">
      <c r="A179" t="str">
        <f>IF(D179="", transform!A179, transform!E179)</f>
        <v>Sausage &amp; Cheese (Footlong)</v>
      </c>
      <c r="B179" t="s">
        <v>273</v>
      </c>
      <c r="C179">
        <v>7.83</v>
      </c>
      <c r="D179" t="str" cm="1">
        <f t="array" ref="D179">_xlfn.REGEXEXTRACT(transform!F179, "[0-9]+-*[0-9]*")</f>
        <v>1000</v>
      </c>
    </row>
    <row r="180" spans="1:4" x14ac:dyDescent="0.3">
      <c r="A180" t="str">
        <f>IF(D180="", transform!A180, transform!E180)</f>
        <v>Sausage &amp; Cheese (6'')</v>
      </c>
      <c r="B180" t="s">
        <v>273</v>
      </c>
      <c r="C180">
        <v>4.74</v>
      </c>
      <c r="D180" t="str" cm="1">
        <f t="array" ref="D180">_xlfn.REGEXEXTRACT(transform!F180, "[0-9]+-*[0-9]*")</f>
        <v>500</v>
      </c>
    </row>
    <row r="181" spans="1:4" x14ac:dyDescent="0.3">
      <c r="A181" t="str">
        <f>IF(D181="", transform!A181, transform!E181)</f>
        <v>Ham &amp; Egg (6'')</v>
      </c>
      <c r="B181" t="s">
        <v>273</v>
      </c>
      <c r="C181">
        <v>6.08</v>
      </c>
      <c r="D181" t="str" cm="1">
        <f t="array" ref="D181">_xlfn.REGEXEXTRACT(transform!F181, "[0-9]+-*[0-9]*")</f>
        <v>530</v>
      </c>
    </row>
    <row r="182" spans="1:4" x14ac:dyDescent="0.3">
      <c r="A182" t="str">
        <f>IF(D182="", transform!A182, transform!E182)</f>
        <v>Ham &amp; Egg (Footlong)</v>
      </c>
      <c r="B182" t="s">
        <v>273</v>
      </c>
      <c r="C182">
        <v>9.16</v>
      </c>
      <c r="D182" t="str" cm="1">
        <f t="array" ref="D182">_xlfn.REGEXEXTRACT(transform!F182, "[0-9]+-*[0-9]*")</f>
        <v>1070</v>
      </c>
    </row>
    <row r="183" spans="1:4" x14ac:dyDescent="0.3">
      <c r="A183" t="str">
        <f>IF(D183="", transform!A183, transform!E183)</f>
        <v>Cheese &amp; Egg (6'')</v>
      </c>
      <c r="B183" t="s">
        <v>273</v>
      </c>
      <c r="C183">
        <v>5.66</v>
      </c>
      <c r="D183" t="str" cm="1">
        <f t="array" ref="D183">_xlfn.REGEXEXTRACT(transform!F183, "[0-9]+-*[0-9]*")</f>
        <v>500</v>
      </c>
    </row>
    <row r="184" spans="1:4" x14ac:dyDescent="0.3">
      <c r="A184" t="str">
        <f>IF(D184="", transform!A184, transform!E184)</f>
        <v>Cheese &amp; Egg (Footlong)</v>
      </c>
      <c r="B184" t="s">
        <v>273</v>
      </c>
      <c r="C184">
        <v>8.74</v>
      </c>
      <c r="D184" t="str" cm="1">
        <f t="array" ref="D184">_xlfn.REGEXEXTRACT(transform!F184, "[0-9]+-*[0-9]*")</f>
        <v>1000</v>
      </c>
    </row>
    <row r="185" spans="1:4" x14ac:dyDescent="0.3">
      <c r="A185" t="str">
        <f>IF(D185="", transform!A185, transform!E185)</f>
        <v>Bacon &amp; Egg (6'')</v>
      </c>
      <c r="B185" t="s">
        <v>273</v>
      </c>
      <c r="C185">
        <v>5.99</v>
      </c>
      <c r="D185" t="str" cm="1">
        <f t="array" ref="D185">_xlfn.REGEXEXTRACT(transform!F185, "[0-9]+-*[0-9]*")</f>
        <v>550</v>
      </c>
    </row>
    <row r="186" spans="1:4" x14ac:dyDescent="0.3">
      <c r="A186" t="str">
        <f>IF(D186="", transform!A186, transform!E186)</f>
        <v>Bacon &amp; Egg (Footlong)</v>
      </c>
      <c r="B186" t="s">
        <v>273</v>
      </c>
      <c r="C186">
        <v>9.16</v>
      </c>
      <c r="D186" t="str" cm="1">
        <f t="array" ref="D186">_xlfn.REGEXEXTRACT(transform!F186, "[0-9]+-*[0-9]*")</f>
        <v>1100</v>
      </c>
    </row>
  </sheetData>
  <conditionalFormatting sqref="A1:B1048576">
    <cfRule type="containsText" dxfId="0" priority="1" operator="containsText" text="side">
      <formula>NOT(ISERROR(SEARCH("side",A1)))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workbookViewId="0">
      <selection activeCell="L24" sqref="L24"/>
    </sheetView>
  </sheetViews>
  <sheetFormatPr defaultRowHeight="14.4" x14ac:dyDescent="0.3"/>
  <cols>
    <col min="1" max="1" width="55" bestFit="1" customWidth="1"/>
    <col min="2" max="2" width="9.44140625" bestFit="1" customWidth="1"/>
    <col min="5" max="5" width="46.664062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E1" t="s">
        <v>0</v>
      </c>
    </row>
    <row r="2" spans="1:6" x14ac:dyDescent="0.3">
      <c r="A2" t="s">
        <v>2</v>
      </c>
      <c r="B2">
        <v>13.16</v>
      </c>
      <c r="E2" t="s">
        <v>103</v>
      </c>
      <c r="F2" t="s">
        <v>104</v>
      </c>
    </row>
    <row r="3" spans="1:6" x14ac:dyDescent="0.3">
      <c r="A3" t="s">
        <v>3</v>
      </c>
      <c r="B3">
        <v>7.83</v>
      </c>
      <c r="E3" t="s">
        <v>105</v>
      </c>
      <c r="F3" t="s">
        <v>106</v>
      </c>
    </row>
    <row r="4" spans="1:6" x14ac:dyDescent="0.3">
      <c r="A4" t="s">
        <v>4</v>
      </c>
      <c r="B4">
        <v>11.16</v>
      </c>
      <c r="E4" t="s">
        <v>107</v>
      </c>
      <c r="F4" t="s">
        <v>108</v>
      </c>
    </row>
    <row r="5" spans="1:6" x14ac:dyDescent="0.3">
      <c r="A5" t="s">
        <v>5</v>
      </c>
      <c r="B5">
        <v>6.83</v>
      </c>
      <c r="E5" t="s">
        <v>109</v>
      </c>
      <c r="F5" t="s">
        <v>110</v>
      </c>
    </row>
    <row r="6" spans="1:6" x14ac:dyDescent="0.3">
      <c r="A6" t="s">
        <v>6</v>
      </c>
      <c r="B6">
        <v>13.16</v>
      </c>
      <c r="E6" t="s">
        <v>111</v>
      </c>
      <c r="F6" t="s">
        <v>112</v>
      </c>
    </row>
    <row r="7" spans="1:6" x14ac:dyDescent="0.3">
      <c r="A7" t="s">
        <v>7</v>
      </c>
      <c r="B7">
        <v>8.33</v>
      </c>
      <c r="E7" t="s">
        <v>113</v>
      </c>
      <c r="F7" t="s">
        <v>114</v>
      </c>
    </row>
    <row r="8" spans="1:6" x14ac:dyDescent="0.3">
      <c r="A8" t="s">
        <v>8</v>
      </c>
      <c r="B8">
        <v>6.83</v>
      </c>
      <c r="E8" t="s">
        <v>115</v>
      </c>
      <c r="F8" t="s">
        <v>116</v>
      </c>
    </row>
    <row r="9" spans="1:6" x14ac:dyDescent="0.3">
      <c r="A9" t="s">
        <v>9</v>
      </c>
      <c r="B9">
        <v>10.99</v>
      </c>
      <c r="E9" t="s">
        <v>117</v>
      </c>
      <c r="F9" t="s">
        <v>118</v>
      </c>
    </row>
    <row r="10" spans="1:6" x14ac:dyDescent="0.3">
      <c r="A10" t="s">
        <v>10</v>
      </c>
      <c r="B10">
        <v>8.83</v>
      </c>
      <c r="E10" t="s">
        <v>119</v>
      </c>
      <c r="F10" t="s">
        <v>120</v>
      </c>
    </row>
    <row r="11" spans="1:6" x14ac:dyDescent="0.3">
      <c r="A11" t="s">
        <v>11</v>
      </c>
      <c r="B11">
        <v>5.49</v>
      </c>
      <c r="E11" t="s">
        <v>121</v>
      </c>
      <c r="F11" t="s">
        <v>122</v>
      </c>
    </row>
    <row r="12" spans="1:6" x14ac:dyDescent="0.3">
      <c r="A12" t="s">
        <v>12</v>
      </c>
      <c r="B12">
        <v>9.82</v>
      </c>
      <c r="E12" t="s">
        <v>123</v>
      </c>
      <c r="F12" t="s">
        <v>124</v>
      </c>
    </row>
    <row r="13" spans="1:6" x14ac:dyDescent="0.3">
      <c r="A13" t="s">
        <v>13</v>
      </c>
      <c r="B13">
        <v>5.91</v>
      </c>
      <c r="E13" t="s">
        <v>125</v>
      </c>
      <c r="F13" t="s">
        <v>110</v>
      </c>
    </row>
    <row r="14" spans="1:6" x14ac:dyDescent="0.3">
      <c r="A14" t="s">
        <v>14</v>
      </c>
      <c r="B14">
        <v>9.82</v>
      </c>
      <c r="E14" t="s">
        <v>126</v>
      </c>
      <c r="F14" t="s">
        <v>127</v>
      </c>
    </row>
    <row r="15" spans="1:6" x14ac:dyDescent="0.3">
      <c r="A15" t="s">
        <v>15</v>
      </c>
      <c r="B15">
        <v>6.08</v>
      </c>
      <c r="E15" t="s">
        <v>128</v>
      </c>
      <c r="F15" t="s">
        <v>129</v>
      </c>
    </row>
    <row r="16" spans="1:6" x14ac:dyDescent="0.3">
      <c r="A16" t="s">
        <v>16</v>
      </c>
      <c r="B16" t="s">
        <v>17</v>
      </c>
      <c r="E16" t="s">
        <v>130</v>
      </c>
      <c r="F16" t="s">
        <v>131</v>
      </c>
    </row>
    <row r="17" spans="1:6" x14ac:dyDescent="0.3">
      <c r="A17" t="s">
        <v>18</v>
      </c>
      <c r="B17" t="s">
        <v>17</v>
      </c>
      <c r="E17" t="s">
        <v>132</v>
      </c>
      <c r="F17" t="s">
        <v>133</v>
      </c>
    </row>
    <row r="18" spans="1:6" x14ac:dyDescent="0.3">
      <c r="A18" t="s">
        <v>19</v>
      </c>
      <c r="B18">
        <v>12.49</v>
      </c>
      <c r="E18" t="s">
        <v>134</v>
      </c>
      <c r="F18" t="s">
        <v>135</v>
      </c>
    </row>
    <row r="19" spans="1:6" x14ac:dyDescent="0.3">
      <c r="A19" t="s">
        <v>20</v>
      </c>
      <c r="B19">
        <v>7.83</v>
      </c>
      <c r="E19" t="s">
        <v>136</v>
      </c>
      <c r="F19" t="s">
        <v>137</v>
      </c>
    </row>
    <row r="20" spans="1:6" x14ac:dyDescent="0.3">
      <c r="A20" t="s">
        <v>21</v>
      </c>
      <c r="B20">
        <v>9.82</v>
      </c>
      <c r="E20" t="s">
        <v>138</v>
      </c>
      <c r="F20" t="s">
        <v>139</v>
      </c>
    </row>
    <row r="21" spans="1:6" x14ac:dyDescent="0.3">
      <c r="A21" t="s">
        <v>22</v>
      </c>
      <c r="B21">
        <v>6.08</v>
      </c>
      <c r="E21" t="s">
        <v>140</v>
      </c>
      <c r="F21" t="s">
        <v>141</v>
      </c>
    </row>
    <row r="22" spans="1:6" x14ac:dyDescent="0.3">
      <c r="A22" t="s">
        <v>23</v>
      </c>
      <c r="B22">
        <v>13.66</v>
      </c>
      <c r="E22" t="s">
        <v>142</v>
      </c>
      <c r="F22" t="s">
        <v>143</v>
      </c>
    </row>
    <row r="23" spans="1:6" x14ac:dyDescent="0.3">
      <c r="A23" t="s">
        <v>24</v>
      </c>
      <c r="B23">
        <v>8.33</v>
      </c>
      <c r="E23" t="s">
        <v>144</v>
      </c>
      <c r="F23" t="s">
        <v>145</v>
      </c>
    </row>
    <row r="24" spans="1:6" x14ac:dyDescent="0.3">
      <c r="A24" t="s">
        <v>25</v>
      </c>
      <c r="B24">
        <v>13.91</v>
      </c>
      <c r="E24" t="s">
        <v>146</v>
      </c>
      <c r="F24" t="s">
        <v>147</v>
      </c>
    </row>
    <row r="25" spans="1:6" x14ac:dyDescent="0.3">
      <c r="A25" t="s">
        <v>26</v>
      </c>
      <c r="B25">
        <v>8.24</v>
      </c>
      <c r="E25" t="s">
        <v>148</v>
      </c>
      <c r="F25" t="s">
        <v>149</v>
      </c>
    </row>
    <row r="26" spans="1:6" x14ac:dyDescent="0.3">
      <c r="A26" t="s">
        <v>27</v>
      </c>
      <c r="B26">
        <v>15.33</v>
      </c>
      <c r="E26" t="s">
        <v>150</v>
      </c>
      <c r="F26" t="s">
        <v>151</v>
      </c>
    </row>
    <row r="27" spans="1:6" x14ac:dyDescent="0.3">
      <c r="A27" t="s">
        <v>28</v>
      </c>
      <c r="B27">
        <v>9.32</v>
      </c>
      <c r="E27" t="s">
        <v>152</v>
      </c>
      <c r="F27" t="s">
        <v>153</v>
      </c>
    </row>
    <row r="28" spans="1:6" x14ac:dyDescent="0.3">
      <c r="A28" t="s">
        <v>29</v>
      </c>
      <c r="B28">
        <v>15.99</v>
      </c>
      <c r="E28" t="s">
        <v>154</v>
      </c>
      <c r="F28" t="s">
        <v>155</v>
      </c>
    </row>
    <row r="29" spans="1:6" x14ac:dyDescent="0.3">
      <c r="A29" t="s">
        <v>30</v>
      </c>
      <c r="B29">
        <v>9.82</v>
      </c>
      <c r="E29" t="s">
        <v>156</v>
      </c>
      <c r="F29" t="s">
        <v>157</v>
      </c>
    </row>
    <row r="30" spans="1:6" x14ac:dyDescent="0.3">
      <c r="A30" t="s">
        <v>31</v>
      </c>
      <c r="B30">
        <v>13.24</v>
      </c>
      <c r="E30" t="s">
        <v>158</v>
      </c>
      <c r="F30" t="s">
        <v>159</v>
      </c>
    </row>
    <row r="31" spans="1:6" x14ac:dyDescent="0.3">
      <c r="A31" t="s">
        <v>32</v>
      </c>
      <c r="B31">
        <v>8.33</v>
      </c>
      <c r="E31" t="s">
        <v>160</v>
      </c>
      <c r="F31" t="s">
        <v>161</v>
      </c>
    </row>
    <row r="32" spans="1:6" x14ac:dyDescent="0.3">
      <c r="A32" t="s">
        <v>33</v>
      </c>
      <c r="B32">
        <v>16.989999999999998</v>
      </c>
      <c r="E32" t="s">
        <v>162</v>
      </c>
      <c r="F32" t="s">
        <v>163</v>
      </c>
    </row>
    <row r="33" spans="1:6" x14ac:dyDescent="0.3">
      <c r="A33" t="s">
        <v>34</v>
      </c>
      <c r="B33">
        <v>10.33</v>
      </c>
      <c r="E33" t="s">
        <v>164</v>
      </c>
      <c r="F33" t="s">
        <v>165</v>
      </c>
    </row>
    <row r="34" spans="1:6" x14ac:dyDescent="0.3">
      <c r="A34" t="s">
        <v>35</v>
      </c>
      <c r="B34">
        <v>14.33</v>
      </c>
      <c r="E34" t="s">
        <v>166</v>
      </c>
      <c r="F34" t="s">
        <v>167</v>
      </c>
    </row>
    <row r="35" spans="1:6" x14ac:dyDescent="0.3">
      <c r="A35" t="s">
        <v>36</v>
      </c>
      <c r="B35">
        <v>8.91</v>
      </c>
      <c r="E35" t="s">
        <v>168</v>
      </c>
      <c r="F35" t="s">
        <v>169</v>
      </c>
    </row>
    <row r="36" spans="1:6" x14ac:dyDescent="0.3">
      <c r="A36" t="s">
        <v>37</v>
      </c>
      <c r="B36">
        <v>13.74</v>
      </c>
      <c r="E36" t="s">
        <v>170</v>
      </c>
      <c r="F36" t="s">
        <v>171</v>
      </c>
    </row>
    <row r="37" spans="1:6" x14ac:dyDescent="0.3">
      <c r="A37" t="s">
        <v>38</v>
      </c>
      <c r="B37">
        <v>8.57</v>
      </c>
      <c r="E37" t="s">
        <v>172</v>
      </c>
      <c r="F37" t="s">
        <v>173</v>
      </c>
    </row>
    <row r="38" spans="1:6" x14ac:dyDescent="0.3">
      <c r="A38" t="s">
        <v>39</v>
      </c>
      <c r="B38" t="s">
        <v>17</v>
      </c>
      <c r="E38" t="s">
        <v>174</v>
      </c>
      <c r="F38" t="s">
        <v>175</v>
      </c>
    </row>
    <row r="39" spans="1:6" x14ac:dyDescent="0.3">
      <c r="A39" t="s">
        <v>40</v>
      </c>
      <c r="B39" t="s">
        <v>17</v>
      </c>
      <c r="E39" t="s">
        <v>176</v>
      </c>
      <c r="F39" t="s">
        <v>161</v>
      </c>
    </row>
    <row r="40" spans="1:6" x14ac:dyDescent="0.3">
      <c r="A40" t="s">
        <v>41</v>
      </c>
      <c r="B40">
        <v>11.33</v>
      </c>
      <c r="E40" t="s">
        <v>177</v>
      </c>
      <c r="F40" t="s">
        <v>153</v>
      </c>
    </row>
    <row r="41" spans="1:6" x14ac:dyDescent="0.3">
      <c r="A41" t="s">
        <v>42</v>
      </c>
      <c r="B41">
        <v>6.83</v>
      </c>
      <c r="E41" t="s">
        <v>178</v>
      </c>
      <c r="F41" t="s">
        <v>179</v>
      </c>
    </row>
    <row r="42" spans="1:6" x14ac:dyDescent="0.3">
      <c r="A42" t="s">
        <v>43</v>
      </c>
      <c r="B42">
        <v>12.24</v>
      </c>
      <c r="E42" t="s">
        <v>180</v>
      </c>
      <c r="F42" t="s">
        <v>112</v>
      </c>
    </row>
    <row r="43" spans="1:6" x14ac:dyDescent="0.3">
      <c r="A43" t="s">
        <v>44</v>
      </c>
      <c r="B43">
        <v>7.74</v>
      </c>
      <c r="E43" t="s">
        <v>181</v>
      </c>
      <c r="F43" t="s">
        <v>114</v>
      </c>
    </row>
    <row r="44" spans="1:6" x14ac:dyDescent="0.3">
      <c r="A44" t="s">
        <v>45</v>
      </c>
      <c r="B44">
        <v>9.82</v>
      </c>
      <c r="E44" t="s">
        <v>182</v>
      </c>
      <c r="F44" t="s">
        <v>183</v>
      </c>
    </row>
    <row r="45" spans="1:6" x14ac:dyDescent="0.3">
      <c r="A45" t="s">
        <v>46</v>
      </c>
      <c r="B45">
        <v>6.08</v>
      </c>
      <c r="E45" t="s">
        <v>184</v>
      </c>
      <c r="F45" t="s">
        <v>179</v>
      </c>
    </row>
    <row r="46" spans="1:6" x14ac:dyDescent="0.3">
      <c r="A46" t="s">
        <v>47</v>
      </c>
      <c r="B46">
        <v>10.91</v>
      </c>
      <c r="E46" t="s">
        <v>185</v>
      </c>
      <c r="F46" t="s">
        <v>186</v>
      </c>
    </row>
    <row r="47" spans="1:6" x14ac:dyDescent="0.3">
      <c r="A47" t="s">
        <v>48</v>
      </c>
      <c r="B47">
        <v>12.66</v>
      </c>
      <c r="E47" t="s">
        <v>187</v>
      </c>
      <c r="F47" t="s">
        <v>188</v>
      </c>
    </row>
    <row r="48" spans="1:6" x14ac:dyDescent="0.3">
      <c r="A48" t="s">
        <v>49</v>
      </c>
      <c r="B48">
        <v>7.83</v>
      </c>
      <c r="E48" t="s">
        <v>189</v>
      </c>
      <c r="F48" t="s">
        <v>190</v>
      </c>
    </row>
    <row r="49" spans="1:6" x14ac:dyDescent="0.3">
      <c r="A49" t="s">
        <v>50</v>
      </c>
      <c r="B49">
        <v>10.33</v>
      </c>
      <c r="E49" t="s">
        <v>191</v>
      </c>
      <c r="F49" t="s">
        <v>192</v>
      </c>
    </row>
    <row r="50" spans="1:6" x14ac:dyDescent="0.3">
      <c r="A50" t="s">
        <v>51</v>
      </c>
      <c r="B50">
        <v>9.74</v>
      </c>
      <c r="E50" t="s">
        <v>193</v>
      </c>
      <c r="F50" t="s">
        <v>190</v>
      </c>
    </row>
    <row r="51" spans="1:6" x14ac:dyDescent="0.3">
      <c r="A51" t="s">
        <v>52</v>
      </c>
      <c r="B51">
        <v>8.83</v>
      </c>
      <c r="E51" t="s">
        <v>194</v>
      </c>
      <c r="F51" t="s">
        <v>179</v>
      </c>
    </row>
    <row r="52" spans="1:6" x14ac:dyDescent="0.3">
      <c r="A52" t="s">
        <v>53</v>
      </c>
      <c r="B52">
        <v>7.49</v>
      </c>
      <c r="E52" t="s">
        <v>195</v>
      </c>
      <c r="F52" t="s">
        <v>196</v>
      </c>
    </row>
    <row r="53" spans="1:6" x14ac:dyDescent="0.3">
      <c r="A53" t="s">
        <v>54</v>
      </c>
      <c r="B53">
        <v>2.2400000000000002</v>
      </c>
      <c r="E53" t="s">
        <v>197</v>
      </c>
      <c r="F53" t="s">
        <v>198</v>
      </c>
    </row>
    <row r="54" spans="1:6" x14ac:dyDescent="0.3">
      <c r="A54" t="s">
        <v>55</v>
      </c>
      <c r="B54">
        <v>2.2400000000000002</v>
      </c>
      <c r="E54" t="s">
        <v>199</v>
      </c>
      <c r="F54" t="s">
        <v>200</v>
      </c>
    </row>
    <row r="55" spans="1:6" x14ac:dyDescent="0.3">
      <c r="A55" t="s">
        <v>56</v>
      </c>
      <c r="B55">
        <v>2.2400000000000002</v>
      </c>
      <c r="E55" t="s">
        <v>201</v>
      </c>
      <c r="F55" t="s">
        <v>122</v>
      </c>
    </row>
    <row r="56" spans="1:6" x14ac:dyDescent="0.3">
      <c r="A56" t="s">
        <v>57</v>
      </c>
      <c r="B56">
        <v>2.2400000000000002</v>
      </c>
      <c r="E56" t="s">
        <v>202</v>
      </c>
      <c r="F56" t="s">
        <v>203</v>
      </c>
    </row>
    <row r="57" spans="1:6" x14ac:dyDescent="0.3">
      <c r="A57" t="s">
        <v>58</v>
      </c>
      <c r="B57">
        <v>2.2400000000000002</v>
      </c>
      <c r="E57" t="s">
        <v>204</v>
      </c>
      <c r="F57" t="s">
        <v>192</v>
      </c>
    </row>
    <row r="58" spans="1:6" x14ac:dyDescent="0.3">
      <c r="A58" t="s">
        <v>59</v>
      </c>
      <c r="B58">
        <v>2.2400000000000002</v>
      </c>
      <c r="E58" t="s">
        <v>205</v>
      </c>
      <c r="F58" t="s">
        <v>192</v>
      </c>
    </row>
    <row r="59" spans="1:6" x14ac:dyDescent="0.3">
      <c r="A59" t="s">
        <v>60</v>
      </c>
      <c r="B59">
        <v>0.99</v>
      </c>
      <c r="E59" t="s">
        <v>206</v>
      </c>
      <c r="F59" t="s">
        <v>192</v>
      </c>
    </row>
    <row r="60" spans="1:6" x14ac:dyDescent="0.3">
      <c r="A60" t="s">
        <v>61</v>
      </c>
      <c r="B60">
        <v>0.99</v>
      </c>
      <c r="E60" t="s">
        <v>207</v>
      </c>
      <c r="F60" t="s">
        <v>122</v>
      </c>
    </row>
    <row r="61" spans="1:6" x14ac:dyDescent="0.3">
      <c r="A61" t="s">
        <v>62</v>
      </c>
      <c r="B61">
        <v>0.99</v>
      </c>
      <c r="E61" t="s">
        <v>208</v>
      </c>
      <c r="F61" t="s">
        <v>192</v>
      </c>
    </row>
    <row r="62" spans="1:6" x14ac:dyDescent="0.3">
      <c r="A62" t="s">
        <v>63</v>
      </c>
      <c r="B62">
        <v>3.66</v>
      </c>
      <c r="E62" t="s">
        <v>209</v>
      </c>
      <c r="F62" t="s">
        <v>210</v>
      </c>
    </row>
    <row r="63" spans="1:6" x14ac:dyDescent="0.3">
      <c r="A63" t="s">
        <v>64</v>
      </c>
      <c r="B63">
        <v>3.66</v>
      </c>
      <c r="E63" t="s">
        <v>211</v>
      </c>
      <c r="F63" t="s">
        <v>212</v>
      </c>
    </row>
    <row r="64" spans="1:6" x14ac:dyDescent="0.3">
      <c r="A64" t="s">
        <v>65</v>
      </c>
      <c r="B64">
        <v>3.66</v>
      </c>
      <c r="E64" t="s">
        <v>213</v>
      </c>
      <c r="F64" t="s">
        <v>212</v>
      </c>
    </row>
    <row r="65" spans="1:6" x14ac:dyDescent="0.3">
      <c r="A65" t="s">
        <v>66</v>
      </c>
      <c r="B65">
        <v>3.66</v>
      </c>
      <c r="E65" t="s">
        <v>214</v>
      </c>
      <c r="F65" t="s">
        <v>215</v>
      </c>
    </row>
    <row r="66" spans="1:6" x14ac:dyDescent="0.3">
      <c r="A66" t="s">
        <v>67</v>
      </c>
      <c r="B66">
        <v>3.66</v>
      </c>
      <c r="E66" t="s">
        <v>216</v>
      </c>
      <c r="F66" t="s">
        <v>196</v>
      </c>
    </row>
    <row r="67" spans="1:6" x14ac:dyDescent="0.3">
      <c r="A67" t="s">
        <v>68</v>
      </c>
      <c r="B67">
        <v>3.66</v>
      </c>
      <c r="E67" t="s">
        <v>217</v>
      </c>
      <c r="F67" t="s">
        <v>198</v>
      </c>
    </row>
    <row r="68" spans="1:6" x14ac:dyDescent="0.3">
      <c r="A68" t="s">
        <v>69</v>
      </c>
      <c r="B68">
        <v>3.66</v>
      </c>
      <c r="E68" t="s">
        <v>218</v>
      </c>
      <c r="F68" t="s">
        <v>219</v>
      </c>
    </row>
    <row r="69" spans="1:6" x14ac:dyDescent="0.3">
      <c r="A69" t="s">
        <v>70</v>
      </c>
      <c r="B69">
        <v>3.66</v>
      </c>
      <c r="E69" t="s">
        <v>220</v>
      </c>
      <c r="F69" t="s">
        <v>212</v>
      </c>
    </row>
    <row r="70" spans="1:6" x14ac:dyDescent="0.3">
      <c r="A70" t="s">
        <v>71</v>
      </c>
      <c r="B70">
        <v>3.66</v>
      </c>
      <c r="E70" t="s">
        <v>221</v>
      </c>
      <c r="F70" t="s">
        <v>212</v>
      </c>
    </row>
    <row r="71" spans="1:6" x14ac:dyDescent="0.3">
      <c r="A71" t="s">
        <v>72</v>
      </c>
      <c r="B71">
        <v>3.66</v>
      </c>
      <c r="E71" t="s">
        <v>222</v>
      </c>
      <c r="F71" t="s">
        <v>223</v>
      </c>
    </row>
    <row r="72" spans="1:6" x14ac:dyDescent="0.3">
      <c r="A72" t="s">
        <v>73</v>
      </c>
      <c r="B72">
        <v>4.7300000000000004</v>
      </c>
      <c r="E72" t="s">
        <v>224</v>
      </c>
      <c r="F72" t="s">
        <v>225</v>
      </c>
    </row>
    <row r="73" spans="1:6" x14ac:dyDescent="0.3">
      <c r="A73" t="s">
        <v>74</v>
      </c>
      <c r="B73">
        <v>7.91</v>
      </c>
      <c r="E73" t="s">
        <v>226</v>
      </c>
      <c r="F73" t="s">
        <v>227</v>
      </c>
    </row>
    <row r="74" spans="1:6" x14ac:dyDescent="0.3">
      <c r="A74" t="s">
        <v>75</v>
      </c>
      <c r="B74">
        <v>3.66</v>
      </c>
      <c r="E74" t="s">
        <v>228</v>
      </c>
      <c r="F74" t="s">
        <v>223</v>
      </c>
    </row>
    <row r="75" spans="1:6" x14ac:dyDescent="0.3">
      <c r="A75" t="s">
        <v>76</v>
      </c>
      <c r="B75">
        <v>1.99</v>
      </c>
      <c r="E75" t="s">
        <v>229</v>
      </c>
      <c r="F75" t="s">
        <v>200</v>
      </c>
    </row>
    <row r="76" spans="1:6" x14ac:dyDescent="0.3">
      <c r="A76" t="s">
        <v>77</v>
      </c>
      <c r="B76">
        <v>3.91</v>
      </c>
      <c r="E76" t="s">
        <v>230</v>
      </c>
      <c r="F76" t="s">
        <v>231</v>
      </c>
    </row>
    <row r="77" spans="1:6" x14ac:dyDescent="0.3">
      <c r="A77" t="s">
        <v>78</v>
      </c>
      <c r="B77">
        <v>3.91</v>
      </c>
      <c r="E77" t="s">
        <v>232</v>
      </c>
      <c r="F77" t="s">
        <v>233</v>
      </c>
    </row>
    <row r="78" spans="1:6" x14ac:dyDescent="0.3">
      <c r="A78" t="s">
        <v>79</v>
      </c>
      <c r="B78">
        <v>3.91</v>
      </c>
      <c r="E78" t="s">
        <v>234</v>
      </c>
      <c r="F78" t="s">
        <v>137</v>
      </c>
    </row>
    <row r="79" spans="1:6" x14ac:dyDescent="0.3">
      <c r="A79" t="s">
        <v>80</v>
      </c>
      <c r="B79">
        <v>3.91</v>
      </c>
      <c r="E79" t="s">
        <v>235</v>
      </c>
      <c r="F79" t="s">
        <v>233</v>
      </c>
    </row>
    <row r="80" spans="1:6" x14ac:dyDescent="0.3">
      <c r="A80" t="s">
        <v>81</v>
      </c>
      <c r="B80">
        <v>1.1000000000000001</v>
      </c>
      <c r="E80" t="s">
        <v>236</v>
      </c>
      <c r="F80" t="s">
        <v>192</v>
      </c>
    </row>
    <row r="81" spans="1:6" x14ac:dyDescent="0.3">
      <c r="A81" t="s">
        <v>82</v>
      </c>
      <c r="B81">
        <v>3.66</v>
      </c>
      <c r="E81" t="s">
        <v>237</v>
      </c>
      <c r="F81" t="s">
        <v>190</v>
      </c>
    </row>
    <row r="82" spans="1:6" x14ac:dyDescent="0.3">
      <c r="A82" t="s">
        <v>83</v>
      </c>
      <c r="B82">
        <v>3.66</v>
      </c>
      <c r="E82" t="s">
        <v>238</v>
      </c>
      <c r="F82" t="s">
        <v>239</v>
      </c>
    </row>
    <row r="83" spans="1:6" x14ac:dyDescent="0.3">
      <c r="A83" t="s">
        <v>84</v>
      </c>
      <c r="B83">
        <v>2.2400000000000002</v>
      </c>
      <c r="E83" t="s">
        <v>240</v>
      </c>
      <c r="F83" t="s">
        <v>192</v>
      </c>
    </row>
    <row r="84" spans="1:6" x14ac:dyDescent="0.3">
      <c r="A84" t="s">
        <v>85</v>
      </c>
      <c r="B84">
        <v>3.66</v>
      </c>
      <c r="E84" t="s">
        <v>241</v>
      </c>
      <c r="F84" t="s">
        <v>212</v>
      </c>
    </row>
    <row r="85" spans="1:6" x14ac:dyDescent="0.3">
      <c r="A85" t="s">
        <v>86</v>
      </c>
      <c r="B85">
        <v>3.66</v>
      </c>
      <c r="E85" t="s">
        <v>242</v>
      </c>
      <c r="F85" t="s">
        <v>243</v>
      </c>
    </row>
    <row r="86" spans="1:6" x14ac:dyDescent="0.3">
      <c r="A86" t="s">
        <v>87</v>
      </c>
      <c r="B86">
        <v>2.2400000000000002</v>
      </c>
      <c r="E86" t="s">
        <v>244</v>
      </c>
      <c r="F86" t="s">
        <v>192</v>
      </c>
    </row>
    <row r="87" spans="1:6" x14ac:dyDescent="0.3">
      <c r="A87" t="s">
        <v>2</v>
      </c>
      <c r="B87">
        <v>13.16</v>
      </c>
      <c r="E87" t="s">
        <v>103</v>
      </c>
      <c r="F87" t="s">
        <v>104</v>
      </c>
    </row>
    <row r="88" spans="1:6" x14ac:dyDescent="0.3">
      <c r="A88" t="s">
        <v>3</v>
      </c>
      <c r="B88">
        <v>7.83</v>
      </c>
      <c r="E88" t="s">
        <v>105</v>
      </c>
      <c r="F88" t="s">
        <v>106</v>
      </c>
    </row>
    <row r="89" spans="1:6" x14ac:dyDescent="0.3">
      <c r="A89" t="s">
        <v>4</v>
      </c>
      <c r="B89">
        <v>11.16</v>
      </c>
      <c r="E89" t="s">
        <v>107</v>
      </c>
      <c r="F89" t="s">
        <v>108</v>
      </c>
    </row>
    <row r="90" spans="1:6" x14ac:dyDescent="0.3">
      <c r="A90" t="s">
        <v>5</v>
      </c>
      <c r="B90">
        <v>6.83</v>
      </c>
      <c r="E90" t="s">
        <v>109</v>
      </c>
      <c r="F90" t="s">
        <v>110</v>
      </c>
    </row>
    <row r="91" spans="1:6" x14ac:dyDescent="0.3">
      <c r="A91" t="s">
        <v>6</v>
      </c>
      <c r="B91">
        <v>13.16</v>
      </c>
      <c r="E91" t="s">
        <v>111</v>
      </c>
      <c r="F91" t="s">
        <v>112</v>
      </c>
    </row>
    <row r="92" spans="1:6" x14ac:dyDescent="0.3">
      <c r="A92" t="s">
        <v>7</v>
      </c>
      <c r="B92">
        <v>8.33</v>
      </c>
      <c r="E92" t="s">
        <v>113</v>
      </c>
      <c r="F92" t="s">
        <v>114</v>
      </c>
    </row>
    <row r="93" spans="1:6" x14ac:dyDescent="0.3">
      <c r="A93" t="s">
        <v>8</v>
      </c>
      <c r="B93">
        <v>6.83</v>
      </c>
      <c r="E93" t="s">
        <v>115</v>
      </c>
      <c r="F93" t="s">
        <v>116</v>
      </c>
    </row>
    <row r="94" spans="1:6" x14ac:dyDescent="0.3">
      <c r="A94" t="s">
        <v>9</v>
      </c>
      <c r="B94">
        <v>10.99</v>
      </c>
      <c r="E94" t="s">
        <v>117</v>
      </c>
      <c r="F94" t="s">
        <v>118</v>
      </c>
    </row>
    <row r="95" spans="1:6" x14ac:dyDescent="0.3">
      <c r="A95" t="s">
        <v>10</v>
      </c>
      <c r="B95">
        <v>8.83</v>
      </c>
      <c r="E95" t="s">
        <v>119</v>
      </c>
      <c r="F95" t="s">
        <v>120</v>
      </c>
    </row>
    <row r="96" spans="1:6" x14ac:dyDescent="0.3">
      <c r="A96" t="s">
        <v>11</v>
      </c>
      <c r="B96">
        <v>5.49</v>
      </c>
      <c r="E96" t="s">
        <v>121</v>
      </c>
      <c r="F96" t="s">
        <v>122</v>
      </c>
    </row>
    <row r="97" spans="1:6" x14ac:dyDescent="0.3">
      <c r="A97" t="s">
        <v>12</v>
      </c>
      <c r="B97">
        <v>9.82</v>
      </c>
      <c r="E97" t="s">
        <v>123</v>
      </c>
      <c r="F97" t="s">
        <v>124</v>
      </c>
    </row>
    <row r="98" spans="1:6" x14ac:dyDescent="0.3">
      <c r="A98" t="s">
        <v>13</v>
      </c>
      <c r="B98">
        <v>5.91</v>
      </c>
      <c r="E98" t="s">
        <v>125</v>
      </c>
      <c r="F98" t="s">
        <v>110</v>
      </c>
    </row>
    <row r="99" spans="1:6" x14ac:dyDescent="0.3">
      <c r="A99" t="s">
        <v>14</v>
      </c>
      <c r="B99">
        <v>9.82</v>
      </c>
      <c r="E99" t="s">
        <v>126</v>
      </c>
      <c r="F99" t="s">
        <v>127</v>
      </c>
    </row>
    <row r="100" spans="1:6" x14ac:dyDescent="0.3">
      <c r="A100" t="s">
        <v>15</v>
      </c>
      <c r="B100">
        <v>6.08</v>
      </c>
      <c r="E100" t="s">
        <v>128</v>
      </c>
      <c r="F100" t="s">
        <v>129</v>
      </c>
    </row>
    <row r="101" spans="1:6" x14ac:dyDescent="0.3">
      <c r="A101" t="s">
        <v>16</v>
      </c>
      <c r="B101" t="s">
        <v>17</v>
      </c>
      <c r="E101" t="s">
        <v>130</v>
      </c>
      <c r="F101" t="s">
        <v>131</v>
      </c>
    </row>
    <row r="102" spans="1:6" x14ac:dyDescent="0.3">
      <c r="A102" t="s">
        <v>18</v>
      </c>
      <c r="B102" t="s">
        <v>17</v>
      </c>
      <c r="E102" t="s">
        <v>132</v>
      </c>
      <c r="F102" t="s">
        <v>133</v>
      </c>
    </row>
    <row r="103" spans="1:6" x14ac:dyDescent="0.3">
      <c r="A103" t="s">
        <v>19</v>
      </c>
      <c r="B103">
        <v>12.49</v>
      </c>
      <c r="E103" t="s">
        <v>134</v>
      </c>
      <c r="F103" t="s">
        <v>135</v>
      </c>
    </row>
    <row r="104" spans="1:6" x14ac:dyDescent="0.3">
      <c r="A104" t="s">
        <v>20</v>
      </c>
      <c r="B104">
        <v>7.83</v>
      </c>
      <c r="E104" t="s">
        <v>136</v>
      </c>
      <c r="F104" t="s">
        <v>137</v>
      </c>
    </row>
    <row r="105" spans="1:6" x14ac:dyDescent="0.3">
      <c r="A105" t="s">
        <v>21</v>
      </c>
      <c r="B105">
        <v>9.82</v>
      </c>
      <c r="E105" t="s">
        <v>138</v>
      </c>
      <c r="F105" t="s">
        <v>139</v>
      </c>
    </row>
    <row r="106" spans="1:6" x14ac:dyDescent="0.3">
      <c r="A106" t="s">
        <v>22</v>
      </c>
      <c r="B106">
        <v>6.08</v>
      </c>
      <c r="E106" t="s">
        <v>140</v>
      </c>
      <c r="F106" t="s">
        <v>141</v>
      </c>
    </row>
    <row r="107" spans="1:6" x14ac:dyDescent="0.3">
      <c r="A107" t="s">
        <v>23</v>
      </c>
      <c r="B107">
        <v>13.66</v>
      </c>
      <c r="E107" t="s">
        <v>142</v>
      </c>
      <c r="F107" t="s">
        <v>143</v>
      </c>
    </row>
    <row r="108" spans="1:6" x14ac:dyDescent="0.3">
      <c r="A108" t="s">
        <v>24</v>
      </c>
      <c r="B108">
        <v>8.33</v>
      </c>
      <c r="E108" t="s">
        <v>144</v>
      </c>
      <c r="F108" t="s">
        <v>145</v>
      </c>
    </row>
    <row r="109" spans="1:6" x14ac:dyDescent="0.3">
      <c r="A109" t="s">
        <v>25</v>
      </c>
      <c r="B109">
        <v>13.91</v>
      </c>
      <c r="E109" t="s">
        <v>146</v>
      </c>
      <c r="F109" t="s">
        <v>147</v>
      </c>
    </row>
    <row r="110" spans="1:6" x14ac:dyDescent="0.3">
      <c r="A110" t="s">
        <v>26</v>
      </c>
      <c r="B110">
        <v>8.24</v>
      </c>
      <c r="E110" t="s">
        <v>148</v>
      </c>
      <c r="F110" t="s">
        <v>149</v>
      </c>
    </row>
    <row r="111" spans="1:6" x14ac:dyDescent="0.3">
      <c r="A111" t="s">
        <v>27</v>
      </c>
      <c r="B111">
        <v>15.33</v>
      </c>
      <c r="E111" t="s">
        <v>150</v>
      </c>
      <c r="F111" t="s">
        <v>151</v>
      </c>
    </row>
    <row r="112" spans="1:6" x14ac:dyDescent="0.3">
      <c r="A112" t="s">
        <v>28</v>
      </c>
      <c r="B112">
        <v>9.32</v>
      </c>
      <c r="E112" t="s">
        <v>152</v>
      </c>
      <c r="F112" t="s">
        <v>153</v>
      </c>
    </row>
    <row r="113" spans="1:6" x14ac:dyDescent="0.3">
      <c r="A113" t="s">
        <v>29</v>
      </c>
      <c r="B113">
        <v>15.99</v>
      </c>
      <c r="E113" t="s">
        <v>154</v>
      </c>
      <c r="F113" t="s">
        <v>155</v>
      </c>
    </row>
    <row r="114" spans="1:6" x14ac:dyDescent="0.3">
      <c r="A114" t="s">
        <v>30</v>
      </c>
      <c r="B114">
        <v>9.82</v>
      </c>
      <c r="E114" t="s">
        <v>156</v>
      </c>
      <c r="F114" t="s">
        <v>157</v>
      </c>
    </row>
    <row r="115" spans="1:6" x14ac:dyDescent="0.3">
      <c r="A115" t="s">
        <v>31</v>
      </c>
      <c r="B115">
        <v>13.24</v>
      </c>
      <c r="E115" t="s">
        <v>158</v>
      </c>
      <c r="F115" t="s">
        <v>159</v>
      </c>
    </row>
    <row r="116" spans="1:6" x14ac:dyDescent="0.3">
      <c r="A116" t="s">
        <v>32</v>
      </c>
      <c r="B116">
        <v>8.33</v>
      </c>
      <c r="E116" t="s">
        <v>160</v>
      </c>
      <c r="F116" t="s">
        <v>161</v>
      </c>
    </row>
    <row r="117" spans="1:6" x14ac:dyDescent="0.3">
      <c r="A117" t="s">
        <v>33</v>
      </c>
      <c r="B117">
        <v>16.989999999999998</v>
      </c>
      <c r="E117" t="s">
        <v>162</v>
      </c>
      <c r="F117" t="s">
        <v>163</v>
      </c>
    </row>
    <row r="118" spans="1:6" x14ac:dyDescent="0.3">
      <c r="A118" t="s">
        <v>34</v>
      </c>
      <c r="B118">
        <v>10.33</v>
      </c>
      <c r="E118" t="s">
        <v>164</v>
      </c>
      <c r="F118" t="s">
        <v>165</v>
      </c>
    </row>
    <row r="119" spans="1:6" x14ac:dyDescent="0.3">
      <c r="A119" t="s">
        <v>35</v>
      </c>
      <c r="B119">
        <v>14.33</v>
      </c>
      <c r="E119" t="s">
        <v>166</v>
      </c>
      <c r="F119" t="s">
        <v>167</v>
      </c>
    </row>
    <row r="120" spans="1:6" x14ac:dyDescent="0.3">
      <c r="A120" t="s">
        <v>36</v>
      </c>
      <c r="B120">
        <v>8.91</v>
      </c>
      <c r="E120" t="s">
        <v>168</v>
      </c>
      <c r="F120" t="s">
        <v>169</v>
      </c>
    </row>
    <row r="121" spans="1:6" x14ac:dyDescent="0.3">
      <c r="A121" t="s">
        <v>37</v>
      </c>
      <c r="B121">
        <v>13.74</v>
      </c>
      <c r="E121" t="s">
        <v>170</v>
      </c>
      <c r="F121" t="s">
        <v>171</v>
      </c>
    </row>
    <row r="122" spans="1:6" x14ac:dyDescent="0.3">
      <c r="A122" t="s">
        <v>38</v>
      </c>
      <c r="B122">
        <v>8.57</v>
      </c>
      <c r="E122" t="s">
        <v>172</v>
      </c>
      <c r="F122" t="s">
        <v>173</v>
      </c>
    </row>
    <row r="123" spans="1:6" x14ac:dyDescent="0.3">
      <c r="A123" t="s">
        <v>39</v>
      </c>
      <c r="B123" t="s">
        <v>17</v>
      </c>
      <c r="E123" t="s">
        <v>174</v>
      </c>
      <c r="F123" t="s">
        <v>175</v>
      </c>
    </row>
    <row r="124" spans="1:6" x14ac:dyDescent="0.3">
      <c r="A124" t="s">
        <v>40</v>
      </c>
      <c r="B124" t="s">
        <v>17</v>
      </c>
      <c r="E124" t="s">
        <v>176</v>
      </c>
      <c r="F124" t="s">
        <v>161</v>
      </c>
    </row>
    <row r="125" spans="1:6" x14ac:dyDescent="0.3">
      <c r="A125" t="s">
        <v>41</v>
      </c>
      <c r="B125">
        <v>11.33</v>
      </c>
      <c r="E125" t="s">
        <v>177</v>
      </c>
      <c r="F125" t="s">
        <v>153</v>
      </c>
    </row>
    <row r="126" spans="1:6" x14ac:dyDescent="0.3">
      <c r="A126" t="s">
        <v>42</v>
      </c>
      <c r="B126">
        <v>6.83</v>
      </c>
      <c r="E126" t="s">
        <v>178</v>
      </c>
      <c r="F126" t="s">
        <v>179</v>
      </c>
    </row>
    <row r="127" spans="1:6" x14ac:dyDescent="0.3">
      <c r="A127" t="s">
        <v>43</v>
      </c>
      <c r="B127">
        <v>12.24</v>
      </c>
      <c r="E127" t="s">
        <v>180</v>
      </c>
      <c r="F127" t="s">
        <v>112</v>
      </c>
    </row>
    <row r="128" spans="1:6" x14ac:dyDescent="0.3">
      <c r="A128" t="s">
        <v>44</v>
      </c>
      <c r="B128">
        <v>7.74</v>
      </c>
      <c r="E128" t="s">
        <v>181</v>
      </c>
      <c r="F128" t="s">
        <v>114</v>
      </c>
    </row>
    <row r="129" spans="1:6" x14ac:dyDescent="0.3">
      <c r="A129" t="s">
        <v>45</v>
      </c>
      <c r="B129">
        <v>9.82</v>
      </c>
      <c r="E129" t="s">
        <v>182</v>
      </c>
      <c r="F129" t="s">
        <v>183</v>
      </c>
    </row>
    <row r="130" spans="1:6" x14ac:dyDescent="0.3">
      <c r="A130" t="s">
        <v>46</v>
      </c>
      <c r="B130">
        <v>6.08</v>
      </c>
      <c r="E130" t="s">
        <v>184</v>
      </c>
      <c r="F130" t="s">
        <v>179</v>
      </c>
    </row>
    <row r="131" spans="1:6" x14ac:dyDescent="0.3">
      <c r="A131" t="s">
        <v>47</v>
      </c>
      <c r="B131">
        <v>10.91</v>
      </c>
      <c r="E131" t="s">
        <v>185</v>
      </c>
      <c r="F131" t="s">
        <v>186</v>
      </c>
    </row>
    <row r="132" spans="1:6" x14ac:dyDescent="0.3">
      <c r="A132" t="s">
        <v>48</v>
      </c>
      <c r="B132">
        <v>12.66</v>
      </c>
      <c r="E132" t="s">
        <v>187</v>
      </c>
      <c r="F132" t="s">
        <v>188</v>
      </c>
    </row>
    <row r="133" spans="1:6" x14ac:dyDescent="0.3">
      <c r="A133" t="s">
        <v>49</v>
      </c>
      <c r="B133">
        <v>7.83</v>
      </c>
      <c r="E133" t="s">
        <v>189</v>
      </c>
      <c r="F133" t="s">
        <v>190</v>
      </c>
    </row>
    <row r="134" spans="1:6" x14ac:dyDescent="0.3">
      <c r="A134" t="s">
        <v>50</v>
      </c>
      <c r="B134">
        <v>10.33</v>
      </c>
      <c r="E134" t="s">
        <v>191</v>
      </c>
      <c r="F134" t="s">
        <v>192</v>
      </c>
    </row>
    <row r="135" spans="1:6" x14ac:dyDescent="0.3">
      <c r="A135" t="s">
        <v>51</v>
      </c>
      <c r="B135">
        <v>9.74</v>
      </c>
      <c r="E135" t="s">
        <v>193</v>
      </c>
      <c r="F135" t="s">
        <v>190</v>
      </c>
    </row>
    <row r="136" spans="1:6" x14ac:dyDescent="0.3">
      <c r="A136" t="s">
        <v>52</v>
      </c>
      <c r="B136">
        <v>8.83</v>
      </c>
      <c r="E136" t="s">
        <v>194</v>
      </c>
      <c r="F136" t="s">
        <v>179</v>
      </c>
    </row>
    <row r="137" spans="1:6" x14ac:dyDescent="0.3">
      <c r="A137" t="s">
        <v>53</v>
      </c>
      <c r="B137">
        <v>7.49</v>
      </c>
      <c r="E137" t="s">
        <v>195</v>
      </c>
      <c r="F137" t="s">
        <v>196</v>
      </c>
    </row>
    <row r="138" spans="1:6" x14ac:dyDescent="0.3">
      <c r="A138" t="s">
        <v>54</v>
      </c>
      <c r="B138">
        <v>2.2400000000000002</v>
      </c>
      <c r="E138" t="s">
        <v>197</v>
      </c>
      <c r="F138" t="s">
        <v>198</v>
      </c>
    </row>
    <row r="139" spans="1:6" x14ac:dyDescent="0.3">
      <c r="A139" t="s">
        <v>55</v>
      </c>
      <c r="B139">
        <v>2.2400000000000002</v>
      </c>
      <c r="E139" t="s">
        <v>199</v>
      </c>
      <c r="F139" t="s">
        <v>200</v>
      </c>
    </row>
    <row r="140" spans="1:6" x14ac:dyDescent="0.3">
      <c r="A140" t="s">
        <v>56</v>
      </c>
      <c r="B140">
        <v>2.2400000000000002</v>
      </c>
      <c r="E140" t="s">
        <v>201</v>
      </c>
      <c r="F140" t="s">
        <v>122</v>
      </c>
    </row>
    <row r="141" spans="1:6" x14ac:dyDescent="0.3">
      <c r="A141" t="s">
        <v>57</v>
      </c>
      <c r="B141">
        <v>2.2400000000000002</v>
      </c>
      <c r="E141" t="s">
        <v>202</v>
      </c>
      <c r="F141" t="s">
        <v>203</v>
      </c>
    </row>
    <row r="142" spans="1:6" x14ac:dyDescent="0.3">
      <c r="A142" t="s">
        <v>58</v>
      </c>
      <c r="B142">
        <v>2.2400000000000002</v>
      </c>
      <c r="E142" t="s">
        <v>204</v>
      </c>
      <c r="F142" t="s">
        <v>192</v>
      </c>
    </row>
    <row r="143" spans="1:6" x14ac:dyDescent="0.3">
      <c r="A143" t="s">
        <v>59</v>
      </c>
      <c r="B143">
        <v>2.2400000000000002</v>
      </c>
      <c r="E143" t="s">
        <v>205</v>
      </c>
      <c r="F143" t="s">
        <v>192</v>
      </c>
    </row>
    <row r="144" spans="1:6" x14ac:dyDescent="0.3">
      <c r="A144" t="s">
        <v>60</v>
      </c>
      <c r="B144">
        <v>0.99</v>
      </c>
      <c r="E144" t="s">
        <v>206</v>
      </c>
      <c r="F144" t="s">
        <v>192</v>
      </c>
    </row>
    <row r="145" spans="1:6" x14ac:dyDescent="0.3">
      <c r="A145" t="s">
        <v>61</v>
      </c>
      <c r="B145">
        <v>0.99</v>
      </c>
      <c r="E145" t="s">
        <v>207</v>
      </c>
      <c r="F145" t="s">
        <v>122</v>
      </c>
    </row>
    <row r="146" spans="1:6" x14ac:dyDescent="0.3">
      <c r="A146" t="s">
        <v>62</v>
      </c>
      <c r="B146">
        <v>0.99</v>
      </c>
      <c r="E146" t="s">
        <v>208</v>
      </c>
      <c r="F146" t="s">
        <v>192</v>
      </c>
    </row>
    <row r="147" spans="1:6" x14ac:dyDescent="0.3">
      <c r="A147" t="s">
        <v>63</v>
      </c>
      <c r="B147">
        <v>3.66</v>
      </c>
      <c r="E147" t="s">
        <v>209</v>
      </c>
      <c r="F147" t="s">
        <v>210</v>
      </c>
    </row>
    <row r="148" spans="1:6" x14ac:dyDescent="0.3">
      <c r="A148" t="s">
        <v>64</v>
      </c>
      <c r="B148">
        <v>3.66</v>
      </c>
      <c r="E148" t="s">
        <v>211</v>
      </c>
      <c r="F148" t="s">
        <v>212</v>
      </c>
    </row>
    <row r="149" spans="1:6" x14ac:dyDescent="0.3">
      <c r="A149" t="s">
        <v>65</v>
      </c>
      <c r="B149">
        <v>3.66</v>
      </c>
      <c r="E149" t="s">
        <v>213</v>
      </c>
      <c r="F149" t="s">
        <v>212</v>
      </c>
    </row>
    <row r="150" spans="1:6" x14ac:dyDescent="0.3">
      <c r="A150" t="s">
        <v>66</v>
      </c>
      <c r="B150">
        <v>3.66</v>
      </c>
      <c r="E150" t="s">
        <v>214</v>
      </c>
      <c r="F150" t="s">
        <v>215</v>
      </c>
    </row>
    <row r="151" spans="1:6" x14ac:dyDescent="0.3">
      <c r="A151" t="s">
        <v>67</v>
      </c>
      <c r="B151">
        <v>3.66</v>
      </c>
      <c r="E151" t="s">
        <v>216</v>
      </c>
      <c r="F151" t="s">
        <v>196</v>
      </c>
    </row>
    <row r="152" spans="1:6" x14ac:dyDescent="0.3">
      <c r="A152" t="s">
        <v>68</v>
      </c>
      <c r="B152">
        <v>3.66</v>
      </c>
      <c r="E152" t="s">
        <v>217</v>
      </c>
      <c r="F152" t="s">
        <v>198</v>
      </c>
    </row>
    <row r="153" spans="1:6" x14ac:dyDescent="0.3">
      <c r="A153" t="s">
        <v>69</v>
      </c>
      <c r="B153">
        <v>3.66</v>
      </c>
      <c r="E153" t="s">
        <v>218</v>
      </c>
      <c r="F153" t="s">
        <v>219</v>
      </c>
    </row>
    <row r="154" spans="1:6" x14ac:dyDescent="0.3">
      <c r="A154" t="s">
        <v>70</v>
      </c>
      <c r="B154">
        <v>3.66</v>
      </c>
      <c r="E154" t="s">
        <v>220</v>
      </c>
      <c r="F154" t="s">
        <v>212</v>
      </c>
    </row>
    <row r="155" spans="1:6" x14ac:dyDescent="0.3">
      <c r="A155" t="s">
        <v>71</v>
      </c>
      <c r="B155">
        <v>3.66</v>
      </c>
      <c r="E155" t="s">
        <v>221</v>
      </c>
      <c r="F155" t="s">
        <v>212</v>
      </c>
    </row>
    <row r="156" spans="1:6" x14ac:dyDescent="0.3">
      <c r="A156" t="s">
        <v>72</v>
      </c>
      <c r="B156">
        <v>3.66</v>
      </c>
      <c r="E156" t="s">
        <v>222</v>
      </c>
      <c r="F156" t="s">
        <v>223</v>
      </c>
    </row>
    <row r="157" spans="1:6" x14ac:dyDescent="0.3">
      <c r="A157" t="s">
        <v>73</v>
      </c>
      <c r="B157">
        <v>4.7300000000000004</v>
      </c>
      <c r="E157" t="s">
        <v>224</v>
      </c>
      <c r="F157" t="s">
        <v>225</v>
      </c>
    </row>
    <row r="158" spans="1:6" x14ac:dyDescent="0.3">
      <c r="A158" t="s">
        <v>74</v>
      </c>
      <c r="B158">
        <v>7.91</v>
      </c>
      <c r="E158" t="s">
        <v>226</v>
      </c>
      <c r="F158" t="s">
        <v>227</v>
      </c>
    </row>
    <row r="159" spans="1:6" x14ac:dyDescent="0.3">
      <c r="A159" t="s">
        <v>75</v>
      </c>
      <c r="B159">
        <v>3.66</v>
      </c>
      <c r="E159" t="s">
        <v>228</v>
      </c>
      <c r="F159" t="s">
        <v>223</v>
      </c>
    </row>
    <row r="160" spans="1:6" x14ac:dyDescent="0.3">
      <c r="A160" t="s">
        <v>76</v>
      </c>
      <c r="B160">
        <v>1.99</v>
      </c>
      <c r="E160" t="s">
        <v>229</v>
      </c>
      <c r="F160" t="s">
        <v>200</v>
      </c>
    </row>
    <row r="161" spans="1:6" x14ac:dyDescent="0.3">
      <c r="A161" t="s">
        <v>77</v>
      </c>
      <c r="B161">
        <v>3.91</v>
      </c>
      <c r="E161" t="s">
        <v>230</v>
      </c>
      <c r="F161" t="s">
        <v>231</v>
      </c>
    </row>
    <row r="162" spans="1:6" x14ac:dyDescent="0.3">
      <c r="A162" t="s">
        <v>78</v>
      </c>
      <c r="B162">
        <v>3.91</v>
      </c>
      <c r="E162" t="s">
        <v>232</v>
      </c>
      <c r="F162" t="s">
        <v>233</v>
      </c>
    </row>
    <row r="163" spans="1:6" x14ac:dyDescent="0.3">
      <c r="A163" t="s">
        <v>79</v>
      </c>
      <c r="B163">
        <v>3.91</v>
      </c>
      <c r="E163" t="s">
        <v>234</v>
      </c>
      <c r="F163" t="s">
        <v>137</v>
      </c>
    </row>
    <row r="164" spans="1:6" x14ac:dyDescent="0.3">
      <c r="A164" t="s">
        <v>80</v>
      </c>
      <c r="B164">
        <v>3.91</v>
      </c>
      <c r="E164" t="s">
        <v>235</v>
      </c>
      <c r="F164" t="s">
        <v>233</v>
      </c>
    </row>
    <row r="165" spans="1:6" x14ac:dyDescent="0.3">
      <c r="A165" t="s">
        <v>81</v>
      </c>
      <c r="B165">
        <v>1.1000000000000001</v>
      </c>
      <c r="E165" t="s">
        <v>236</v>
      </c>
      <c r="F165" t="s">
        <v>192</v>
      </c>
    </row>
    <row r="166" spans="1:6" x14ac:dyDescent="0.3">
      <c r="A166" t="s">
        <v>82</v>
      </c>
      <c r="B166">
        <v>3.66</v>
      </c>
      <c r="E166" t="s">
        <v>237</v>
      </c>
      <c r="F166" t="s">
        <v>190</v>
      </c>
    </row>
    <row r="167" spans="1:6" x14ac:dyDescent="0.3">
      <c r="A167" t="s">
        <v>83</v>
      </c>
      <c r="B167">
        <v>3.66</v>
      </c>
      <c r="E167" t="s">
        <v>238</v>
      </c>
      <c r="F167" t="s">
        <v>239</v>
      </c>
    </row>
    <row r="168" spans="1:6" x14ac:dyDescent="0.3">
      <c r="A168" t="s">
        <v>84</v>
      </c>
      <c r="B168">
        <v>2.2400000000000002</v>
      </c>
      <c r="E168" t="s">
        <v>240</v>
      </c>
      <c r="F168" t="s">
        <v>192</v>
      </c>
    </row>
    <row r="169" spans="1:6" x14ac:dyDescent="0.3">
      <c r="A169" t="s">
        <v>85</v>
      </c>
      <c r="B169">
        <v>3.66</v>
      </c>
      <c r="E169" t="s">
        <v>241</v>
      </c>
      <c r="F169" t="s">
        <v>212</v>
      </c>
    </row>
    <row r="170" spans="1:6" x14ac:dyDescent="0.3">
      <c r="A170" t="s">
        <v>86</v>
      </c>
      <c r="B170">
        <v>3.66</v>
      </c>
      <c r="E170" t="s">
        <v>242</v>
      </c>
      <c r="F170" t="s">
        <v>243</v>
      </c>
    </row>
    <row r="171" spans="1:6" x14ac:dyDescent="0.3">
      <c r="A171" t="s">
        <v>87</v>
      </c>
      <c r="B171">
        <v>2.2400000000000002</v>
      </c>
      <c r="E171" t="s">
        <v>244</v>
      </c>
      <c r="F171" t="s">
        <v>192</v>
      </c>
    </row>
    <row r="172" spans="1:6" x14ac:dyDescent="0.3">
      <c r="A172" t="s">
        <v>88</v>
      </c>
      <c r="B172">
        <v>4.91</v>
      </c>
      <c r="E172" t="s">
        <v>245</v>
      </c>
      <c r="F172" t="s">
        <v>149</v>
      </c>
    </row>
    <row r="173" spans="1:6" x14ac:dyDescent="0.3">
      <c r="A173" t="s">
        <v>89</v>
      </c>
      <c r="B173">
        <v>6.08</v>
      </c>
      <c r="E173" t="s">
        <v>246</v>
      </c>
      <c r="F173" t="s">
        <v>247</v>
      </c>
    </row>
    <row r="174" spans="1:6" x14ac:dyDescent="0.3">
      <c r="A174" t="s">
        <v>90</v>
      </c>
      <c r="B174">
        <v>9.16</v>
      </c>
      <c r="E174" t="s">
        <v>248</v>
      </c>
      <c r="F174" t="s">
        <v>249</v>
      </c>
    </row>
    <row r="175" spans="1:6" x14ac:dyDescent="0.3">
      <c r="A175" t="s">
        <v>91</v>
      </c>
      <c r="B175">
        <v>4.91</v>
      </c>
      <c r="E175" t="s">
        <v>250</v>
      </c>
      <c r="F175" t="s">
        <v>116</v>
      </c>
    </row>
    <row r="176" spans="1:6" x14ac:dyDescent="0.3">
      <c r="A176" t="s">
        <v>92</v>
      </c>
      <c r="B176">
        <v>3.91</v>
      </c>
      <c r="E176" t="s">
        <v>251</v>
      </c>
      <c r="F176" t="s">
        <v>231</v>
      </c>
    </row>
    <row r="177" spans="1:6" x14ac:dyDescent="0.3">
      <c r="A177" t="s">
        <v>93</v>
      </c>
      <c r="B177">
        <v>2.91</v>
      </c>
      <c r="E177" t="s">
        <v>252</v>
      </c>
      <c r="F177" t="s">
        <v>145</v>
      </c>
    </row>
    <row r="178" spans="1:6" x14ac:dyDescent="0.3">
      <c r="A178" t="s">
        <v>94</v>
      </c>
      <c r="B178">
        <v>4.91</v>
      </c>
      <c r="E178" t="s">
        <v>253</v>
      </c>
      <c r="F178" t="s">
        <v>254</v>
      </c>
    </row>
    <row r="179" spans="1:6" x14ac:dyDescent="0.3">
      <c r="A179" t="s">
        <v>95</v>
      </c>
      <c r="B179">
        <v>7.83</v>
      </c>
      <c r="E179" t="s">
        <v>255</v>
      </c>
      <c r="F179" t="s">
        <v>256</v>
      </c>
    </row>
    <row r="180" spans="1:6" x14ac:dyDescent="0.3">
      <c r="A180" t="s">
        <v>96</v>
      </c>
      <c r="B180">
        <v>4.74</v>
      </c>
      <c r="E180" t="s">
        <v>257</v>
      </c>
      <c r="F180" t="s">
        <v>258</v>
      </c>
    </row>
    <row r="181" spans="1:6" x14ac:dyDescent="0.3">
      <c r="A181" t="s">
        <v>97</v>
      </c>
      <c r="B181">
        <v>6.08</v>
      </c>
      <c r="E181" t="s">
        <v>259</v>
      </c>
      <c r="F181" t="s">
        <v>260</v>
      </c>
    </row>
    <row r="182" spans="1:6" x14ac:dyDescent="0.3">
      <c r="A182" t="s">
        <v>98</v>
      </c>
      <c r="B182">
        <v>9.16</v>
      </c>
      <c r="E182" t="s">
        <v>261</v>
      </c>
      <c r="F182" t="s">
        <v>159</v>
      </c>
    </row>
    <row r="183" spans="1:6" x14ac:dyDescent="0.3">
      <c r="A183" t="s">
        <v>99</v>
      </c>
      <c r="B183">
        <v>5.66</v>
      </c>
      <c r="E183" t="s">
        <v>262</v>
      </c>
      <c r="F183" t="s">
        <v>258</v>
      </c>
    </row>
    <row r="184" spans="1:6" x14ac:dyDescent="0.3">
      <c r="A184" t="s">
        <v>100</v>
      </c>
      <c r="B184">
        <v>8.74</v>
      </c>
      <c r="E184" t="s">
        <v>263</v>
      </c>
      <c r="F184" t="s">
        <v>256</v>
      </c>
    </row>
    <row r="185" spans="1:6" x14ac:dyDescent="0.3">
      <c r="A185" t="s">
        <v>101</v>
      </c>
      <c r="B185">
        <v>5.99</v>
      </c>
      <c r="E185" t="s">
        <v>264</v>
      </c>
      <c r="F185" t="s">
        <v>149</v>
      </c>
    </row>
    <row r="186" spans="1:6" x14ac:dyDescent="0.3">
      <c r="A186" t="s">
        <v>102</v>
      </c>
      <c r="B186">
        <v>9.16</v>
      </c>
      <c r="E186" t="s">
        <v>265</v>
      </c>
      <c r="F186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2025-09-09T18:53:33Z</dcterms:modified>
</cp:coreProperties>
</file>