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<sst xmlns="http://schemas.openxmlformats.org/spreadsheetml/2006/main" count="25">
  <si>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武汉红十字会捐款收支情况</t>
  </si>
  <si>
    <t>时间：1月24日--2月1日；金额单位：元；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</si>
  <si>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</si>
  <si>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</si>
  <si>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</si>
  <si>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</si>
  <si>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</si>
  <si>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</si>
  <si>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</si>
  <si>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</si>
  <si>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</si>
  <si>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</si>
  <si>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</si>
  <si>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pos机</t>
  </si>
  <si>
    <t>人数</t>
  </si>
  <si>
    <t>金额</t>
  </si>
  <si>
    <t>现金小额汇总</t>
  </si>
  <si>
    <t>当日收到捐款</t>
  </si>
  <si>
    <t>当日捐款人次</t>
  </si>
  <si>
    <t>累计收到捐款</t>
  </si>
  <si>
    <t>累计捐款人次</t>
  </si>
  <si>
    <t>当日发放捐款</t>
  </si>
  <si>
    <t>存在问题</t>
  </si>
  <si>
    <t>标红的地方是明现有问题的地方：1、1月31日，仅交通银行加农业银行的金额就超过了官方公示的当日收款300万元；2、28日官方公示了，22日至28日的数据，此数据现实累计捐款为3.864亿，然而29日的累计数只有0.855亿；3、官方公示的24日至28日累计捐款人次有明显错误，累计数越来越小，而且和事实不符合；4、29日、30日官方公示的累计数据，算漏了28日以前的捐款，即使这样依然有问题，2月1日的公示就比应该有的累计数额少。</t>
  </si>
  <si>
    <t>目前数据最为可信的地方是，每天捐款的人数在明显减少，尤其是支付宝。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</si>
</sst>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4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7" borderId="12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vertical="center"/>
    </xf>
    <xf numFmtId="176" fontId="10" fillId="0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abSelected="1" topLeftCell="B1" workbookViewId="0">
      <selection activeCell="B16" sqref="B16:T16"/>
    </sheetView>
  </sheetViews>
  <sheetFormatPr defaultColWidth="9.14285714285714" defaultRowHeight="17.6"/>
  <cols>
    <col min="1" max="1" width="3.86607142857143" customWidth="1"/>
    <col min="2" max="2" width="10.4107142857143" customWidth="1"/>
    <col min="3" max="13" width="11.5982142857143" customWidth="1"/>
    <col min="14" max="16" width="14.1339285714286" customWidth="1"/>
    <col min="17" max="17" width="14.7232142857143" customWidth="1"/>
    <col min="18" max="19" width="14.7232142857143" customWidth="1"/>
    <col min="20" max="20" width="15.4642857142857" customWidth="1"/>
  </cols>
  <sheetData>
    <row r="1" ht="23.2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2</v>
      </c>
      <c r="B3" s="5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5</v>
      </c>
      <c r="O3" s="6"/>
      <c r="P3" s="6"/>
      <c r="Q3" s="31" t="s">
        <v>6</v>
      </c>
      <c r="R3" s="32"/>
      <c r="S3" s="32"/>
      <c r="T3" s="33"/>
    </row>
    <row r="4" ht="22" customHeight="1" spans="1:20">
      <c r="A4" s="4"/>
      <c r="B4" s="5"/>
      <c r="C4" s="5" t="s">
        <v>7</v>
      </c>
      <c r="D4" s="6"/>
      <c r="E4" s="5" t="s">
        <v>8</v>
      </c>
      <c r="F4" s="6"/>
      <c r="G4" s="5" t="s">
        <v>9</v>
      </c>
      <c r="H4" s="6"/>
      <c r="I4" s="6"/>
      <c r="J4" s="5" t="s">
        <v>10</v>
      </c>
      <c r="K4" s="6"/>
      <c r="L4" s="5" t="s">
        <v>11</v>
      </c>
      <c r="M4" s="6"/>
      <c r="N4" s="6"/>
      <c r="O4" s="6"/>
      <c r="P4" s="6"/>
      <c r="Q4" s="34"/>
      <c r="R4" s="35"/>
      <c r="S4" s="35"/>
      <c r="T4" s="36"/>
    </row>
    <row r="5" ht="27" customHeight="1" spans="1:20">
      <c r="A5" s="4"/>
      <c r="B5" s="5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14</v>
      </c>
      <c r="I5" s="7" t="s">
        <v>15</v>
      </c>
      <c r="J5" s="7" t="s">
        <v>14</v>
      </c>
      <c r="K5" s="7" t="s">
        <v>15</v>
      </c>
      <c r="L5" s="7" t="s">
        <v>14</v>
      </c>
      <c r="M5" s="7" t="s">
        <v>15</v>
      </c>
      <c r="N5" s="25" t="s">
        <v>17</v>
      </c>
      <c r="O5" s="26" t="s">
        <v>18</v>
      </c>
      <c r="P5" s="26" t="s">
        <v>19</v>
      </c>
      <c r="Q5" s="25" t="s">
        <v>17</v>
      </c>
      <c r="R5" s="26" t="s">
        <v>20</v>
      </c>
      <c r="S5" s="26" t="s">
        <v>19</v>
      </c>
      <c r="T5" s="26" t="s">
        <v>21</v>
      </c>
    </row>
    <row r="6" spans="1:23">
      <c r="A6" s="8">
        <v>9</v>
      </c>
      <c r="B6" s="9">
        <v>43862.1</v>
      </c>
      <c r="C6" s="10"/>
      <c r="D6" s="11"/>
      <c r="E6" s="10"/>
      <c r="F6" s="11"/>
      <c r="G6" s="11"/>
      <c r="H6" s="10">
        <v>623</v>
      </c>
      <c r="I6" s="11">
        <v>17380578.39</v>
      </c>
      <c r="J6" s="10">
        <v>63</v>
      </c>
      <c r="K6" s="11">
        <v>691209.17</v>
      </c>
      <c r="L6" s="10">
        <v>1216</v>
      </c>
      <c r="M6" s="11">
        <v>491540.2</v>
      </c>
      <c r="N6" s="11">
        <f>D6+F6+G6+I6+K6+M6</f>
        <v>18563327.76</v>
      </c>
      <c r="O6" s="10">
        <f>E6+H6+J6+L6</f>
        <v>1902</v>
      </c>
      <c r="P6" s="27">
        <f>P7+N7</f>
        <v>773052175.21</v>
      </c>
      <c r="Q6" s="11">
        <v>19458100</v>
      </c>
      <c r="R6" s="37"/>
      <c r="S6" s="38">
        <v>718989200</v>
      </c>
      <c r="T6" s="27"/>
      <c r="W6" s="42"/>
    </row>
    <row r="7" spans="1:23">
      <c r="A7" s="8">
        <v>8</v>
      </c>
      <c r="B7" s="9">
        <v>43861.1</v>
      </c>
      <c r="C7" s="10"/>
      <c r="D7" s="11"/>
      <c r="E7" s="10">
        <v>1</v>
      </c>
      <c r="F7" s="11">
        <v>5000</v>
      </c>
      <c r="G7" s="11"/>
      <c r="H7" s="10">
        <v>1343</v>
      </c>
      <c r="I7" s="11">
        <v>79369992.88</v>
      </c>
      <c r="J7" s="10">
        <v>111</v>
      </c>
      <c r="K7" s="11">
        <v>3786082.36</v>
      </c>
      <c r="L7" s="10">
        <v>1662</v>
      </c>
      <c r="M7" s="11">
        <v>912205.01</v>
      </c>
      <c r="N7" s="11">
        <f>D7+F7+G7+I7+K7+M7</f>
        <v>84073280.25</v>
      </c>
      <c r="O7" s="10">
        <f>E7+H7+J7+L7</f>
        <v>3117</v>
      </c>
      <c r="P7" s="27">
        <f>P8+N8</f>
        <v>688978894.96</v>
      </c>
      <c r="Q7" s="39">
        <v>80622600</v>
      </c>
      <c r="R7" s="37"/>
      <c r="S7" s="40">
        <v>699531100</v>
      </c>
      <c r="T7" s="27">
        <v>203152400</v>
      </c>
      <c r="W7" s="42"/>
    </row>
    <row r="8" spans="1:23">
      <c r="A8" s="8">
        <v>7</v>
      </c>
      <c r="B8" s="9">
        <v>43860.1</v>
      </c>
      <c r="C8" s="10"/>
      <c r="D8" s="12">
        <v>1712639.86</v>
      </c>
      <c r="E8" s="10"/>
      <c r="F8" s="11"/>
      <c r="G8" s="11"/>
      <c r="H8" s="10">
        <v>1098</v>
      </c>
      <c r="I8" s="11">
        <v>125782294.95</v>
      </c>
      <c r="J8" s="10">
        <v>151</v>
      </c>
      <c r="K8" s="11">
        <v>5709030.14</v>
      </c>
      <c r="L8" s="10">
        <v>2941</v>
      </c>
      <c r="M8" s="11">
        <v>1486582</v>
      </c>
      <c r="N8" s="11">
        <f>D8+F8+G8+I8+K8+M8</f>
        <v>134690546.95</v>
      </c>
      <c r="O8" s="10">
        <f>E8+H8+J8+L8</f>
        <v>4190</v>
      </c>
      <c r="P8" s="27">
        <f>P9+N9</f>
        <v>554288348.01</v>
      </c>
      <c r="Q8" s="11">
        <v>134690500</v>
      </c>
      <c r="R8" s="37"/>
      <c r="S8" s="40">
        <v>379055000</v>
      </c>
      <c r="T8" s="27">
        <v>104677900</v>
      </c>
      <c r="W8" s="42"/>
    </row>
    <row r="9" spans="1:23">
      <c r="A9" s="8">
        <v>6</v>
      </c>
      <c r="B9" s="9">
        <v>43859.1</v>
      </c>
      <c r="C9" s="10"/>
      <c r="D9" s="11">
        <v>2173942.33</v>
      </c>
      <c r="E9" s="10">
        <v>229</v>
      </c>
      <c r="F9" s="11">
        <v>145173.39</v>
      </c>
      <c r="G9" s="12">
        <v>70800</v>
      </c>
      <c r="H9" s="10">
        <v>1076</v>
      </c>
      <c r="I9" s="11">
        <v>64842370.64</v>
      </c>
      <c r="J9" s="10">
        <v>147</v>
      </c>
      <c r="K9" s="12">
        <v>12926076.11</v>
      </c>
      <c r="L9" s="10">
        <v>11666</v>
      </c>
      <c r="M9" s="11">
        <v>3774236</v>
      </c>
      <c r="N9" s="11">
        <f>D9+F9+G9+I9+K9+M9</f>
        <v>83932598.47</v>
      </c>
      <c r="O9" s="10">
        <f>E9+H9+J9+L9</f>
        <v>13118</v>
      </c>
      <c r="P9" s="27">
        <f>P10+N9</f>
        <v>470355749.54</v>
      </c>
      <c r="Q9" s="11"/>
      <c r="R9" s="37"/>
      <c r="S9" s="38">
        <v>85501100</v>
      </c>
      <c r="T9" s="27"/>
      <c r="W9" s="42"/>
    </row>
    <row r="10" spans="1:23">
      <c r="A10" s="8">
        <v>5</v>
      </c>
      <c r="B10" s="9">
        <v>43858.1</v>
      </c>
      <c r="C10" s="10"/>
      <c r="D10" s="11"/>
      <c r="E10" s="10"/>
      <c r="F10" s="11"/>
      <c r="G10" s="11"/>
      <c r="H10" s="18">
        <v>2856</v>
      </c>
      <c r="I10" s="21">
        <v>314540755.69</v>
      </c>
      <c r="J10" s="18">
        <v>746</v>
      </c>
      <c r="K10" s="21">
        <v>61609585.05</v>
      </c>
      <c r="L10" s="22">
        <v>48740</v>
      </c>
      <c r="M10" s="28">
        <v>10272810.33</v>
      </c>
      <c r="N10" s="28"/>
      <c r="O10" s="29"/>
      <c r="P10" s="28">
        <f>I10+K10+M10</f>
        <v>386423151.07</v>
      </c>
      <c r="Q10" s="11"/>
      <c r="R10" s="41">
        <v>3876</v>
      </c>
      <c r="S10" s="27">
        <v>80266415.44</v>
      </c>
      <c r="T10" s="27">
        <v>53914600</v>
      </c>
      <c r="W10" s="42"/>
    </row>
    <row r="11" spans="1:23">
      <c r="A11" s="8">
        <v>4</v>
      </c>
      <c r="B11" s="9">
        <v>43857.1</v>
      </c>
      <c r="C11" s="10"/>
      <c r="D11" s="11"/>
      <c r="E11" s="10"/>
      <c r="F11" s="11"/>
      <c r="G11" s="11"/>
      <c r="H11" s="18"/>
      <c r="I11" s="21"/>
      <c r="J11" s="18"/>
      <c r="K11" s="21"/>
      <c r="L11" s="22"/>
      <c r="M11" s="28"/>
      <c r="N11" s="28"/>
      <c r="O11" s="29"/>
      <c r="P11" s="28"/>
      <c r="Q11" s="11"/>
      <c r="R11" s="41">
        <v>8015</v>
      </c>
      <c r="S11" s="27">
        <v>53403774.88</v>
      </c>
      <c r="T11" s="27"/>
      <c r="W11" s="42"/>
    </row>
    <row r="12" spans="1:23">
      <c r="A12" s="8">
        <v>3</v>
      </c>
      <c r="B12" s="9">
        <v>43856.1</v>
      </c>
      <c r="C12" s="10">
        <v>23772</v>
      </c>
      <c r="D12" s="11">
        <v>2605009.45</v>
      </c>
      <c r="E12" s="10"/>
      <c r="F12" s="11"/>
      <c r="G12" s="11"/>
      <c r="H12" s="18"/>
      <c r="I12" s="21"/>
      <c r="J12" s="18"/>
      <c r="K12" s="21"/>
      <c r="L12" s="22"/>
      <c r="M12" s="28"/>
      <c r="N12" s="11">
        <v>2605009.45</v>
      </c>
      <c r="O12" s="10">
        <v>23772</v>
      </c>
      <c r="P12" s="28"/>
      <c r="Q12" s="11"/>
      <c r="R12" s="41">
        <v>13896</v>
      </c>
      <c r="S12" s="27">
        <v>50837618.7</v>
      </c>
      <c r="T12" s="27"/>
      <c r="W12" s="42"/>
    </row>
    <row r="13" spans="1:23">
      <c r="A13" s="8">
        <v>2</v>
      </c>
      <c r="B13" s="9">
        <v>43855.1</v>
      </c>
      <c r="C13" s="10">
        <v>49691</v>
      </c>
      <c r="D13" s="11">
        <v>4761028.68</v>
      </c>
      <c r="E13" s="10"/>
      <c r="F13" s="11"/>
      <c r="G13" s="11"/>
      <c r="H13" s="18"/>
      <c r="I13" s="21"/>
      <c r="J13" s="18"/>
      <c r="K13" s="21"/>
      <c r="L13" s="22"/>
      <c r="M13" s="28"/>
      <c r="N13" s="11">
        <v>4761028.68</v>
      </c>
      <c r="O13" s="10">
        <v>49691</v>
      </c>
      <c r="P13" s="28"/>
      <c r="Q13" s="11"/>
      <c r="R13" s="41">
        <v>16638</v>
      </c>
      <c r="S13" s="27">
        <v>19206664.41</v>
      </c>
      <c r="T13" s="27"/>
      <c r="W13" s="42"/>
    </row>
    <row r="14" spans="1:23">
      <c r="A14" s="8">
        <v>1</v>
      </c>
      <c r="B14" s="9">
        <v>43854.1</v>
      </c>
      <c r="C14" s="10">
        <v>1207</v>
      </c>
      <c r="D14" s="13">
        <v>210783.19</v>
      </c>
      <c r="E14" s="19"/>
      <c r="F14" s="13"/>
      <c r="G14" s="13"/>
      <c r="H14" s="20"/>
      <c r="I14" s="23"/>
      <c r="J14" s="20"/>
      <c r="K14" s="23"/>
      <c r="L14" s="24"/>
      <c r="M14" s="30"/>
      <c r="N14" s="13">
        <v>210783.19</v>
      </c>
      <c r="O14" s="10">
        <v>1207</v>
      </c>
      <c r="P14" s="30"/>
      <c r="Q14" s="11"/>
      <c r="R14" s="41">
        <v>11578</v>
      </c>
      <c r="S14" s="27">
        <v>13786152.9</v>
      </c>
      <c r="T14" s="27"/>
      <c r="W14" s="42"/>
    </row>
    <row r="16" ht="84" customHeight="1" spans="1:20">
      <c r="A16" s="14" t="s">
        <v>22</v>
      </c>
      <c r="B16" s="15" t="s">
        <v>23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41" customHeight="1" spans="1:20">
      <c r="A17" s="16"/>
      <c r="B17" s="17" t="s">
        <v>24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</sheetData>
  <mergeCells count="21">
    <mergeCell ref="A1:T1"/>
    <mergeCell ref="A2:T2"/>
    <mergeCell ref="C3:M3"/>
    <mergeCell ref="C4:D4"/>
    <mergeCell ref="E4:F4"/>
    <mergeCell ref="G4:I4"/>
    <mergeCell ref="J4:K4"/>
    <mergeCell ref="L4:M4"/>
    <mergeCell ref="B16:T16"/>
    <mergeCell ref="B17:T17"/>
    <mergeCell ref="A3:A5"/>
    <mergeCell ref="B3:B5"/>
    <mergeCell ref="H10:H14"/>
    <mergeCell ref="I10:I14"/>
    <mergeCell ref="J10:J14"/>
    <mergeCell ref="K10:K14"/>
    <mergeCell ref="L10:L14"/>
    <mergeCell ref="M10:M14"/>
    <mergeCell ref="P10:P14"/>
    <mergeCell ref="Q3:T4"/>
    <mergeCell ref="N3:P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2020-02-03T09:24:35Z</dcterms:created>
  <dcterms:modified xsi:type="dcterms:W3CDTF">2020-02-03T22:16:45Z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